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C\"/>
    </mc:Choice>
  </mc:AlternateContent>
  <bookViews>
    <workbookView xWindow="0" yWindow="0" windowWidth="14025" windowHeight="6165"/>
  </bookViews>
  <sheets>
    <sheet name="⑦(1.111)－(1.111)ミックス" sheetId="1" r:id="rId1"/>
  </sheets>
  <definedNames>
    <definedName name="go" localSheetId="0">INDIRECT('⑦(1.111)－(1.111)ミックス'!$AG$40)</definedName>
    <definedName name="hati" localSheetId="0">INDIRECT('⑦(1.111)－(1.111)ミックス'!$AG$43)</definedName>
    <definedName name="iti" localSheetId="0">INDIRECT('⑦(1.111)－(1.111)ミックス'!$AG$36)</definedName>
    <definedName name="nana" localSheetId="0">INDIRECT('⑦(1.111)－(1.111)ミックス'!$AG$42)</definedName>
    <definedName name="ni" localSheetId="0">INDIRECT('⑦(1.111)－(1.111)ミックス'!$AG$37)</definedName>
    <definedName name="NO">'⑦(1.111)－(1.111)ミックス'!$X$40</definedName>
    <definedName name="OKA">'⑦(1.111)－(1.111)ミックス'!$X$45</definedName>
    <definedName name="OKB">'⑦(1.111)－(1.111)ミックス'!$X$46</definedName>
    <definedName name="OKC">'⑦(1.111)－(1.111)ミックス'!$X$47</definedName>
    <definedName name="_xlnm.Print_Area" localSheetId="0">'⑦(1.111)－(1.111)ミックス'!$A$1:$V$62</definedName>
    <definedName name="roku" localSheetId="0">INDIRECT('⑦(1.111)－(1.111)ミックス'!$AG$41)</definedName>
    <definedName name="san" localSheetId="0">INDIRECT('⑦(1.111)－(1.111)ミックス'!$AG$38)</definedName>
    <definedName name="si" localSheetId="0">INDIRECT('⑦(1.111)－(1.111)ミックス'!$AG$39)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U100" i="1" l="1"/>
  <c r="CU99" i="1"/>
  <c r="CU98" i="1"/>
  <c r="CU97" i="1"/>
  <c r="CU96" i="1"/>
  <c r="CU95" i="1"/>
  <c r="CU94" i="1"/>
  <c r="CU93" i="1"/>
  <c r="CU92" i="1"/>
  <c r="CU91" i="1"/>
  <c r="CU90" i="1"/>
  <c r="CU89" i="1"/>
  <c r="CU88" i="1"/>
  <c r="CU87" i="1"/>
  <c r="CU86" i="1"/>
  <c r="CU85" i="1"/>
  <c r="CU84" i="1"/>
  <c r="CU83" i="1"/>
  <c r="CU82" i="1"/>
  <c r="DB81" i="1"/>
  <c r="CU81" i="1"/>
  <c r="DI80" i="1"/>
  <c r="DB80" i="1"/>
  <c r="CU80" i="1"/>
  <c r="DI79" i="1"/>
  <c r="DB79" i="1"/>
  <c r="CU79" i="1"/>
  <c r="DI78" i="1"/>
  <c r="DB78" i="1"/>
  <c r="CU78" i="1"/>
  <c r="DI77" i="1"/>
  <c r="DB77" i="1"/>
  <c r="CU77" i="1"/>
  <c r="DI76" i="1"/>
  <c r="DB76" i="1"/>
  <c r="CU76" i="1"/>
  <c r="DI75" i="1"/>
  <c r="DB75" i="1"/>
  <c r="CU75" i="1"/>
  <c r="DI74" i="1"/>
  <c r="DB74" i="1"/>
  <c r="CU74" i="1"/>
  <c r="DI73" i="1"/>
  <c r="DB73" i="1"/>
  <c r="CU73" i="1"/>
  <c r="DI72" i="1"/>
  <c r="DB72" i="1"/>
  <c r="CU72" i="1"/>
  <c r="DI71" i="1"/>
  <c r="DB71" i="1"/>
  <c r="CU71" i="1"/>
  <c r="DI70" i="1"/>
  <c r="DB70" i="1"/>
  <c r="CU70" i="1"/>
  <c r="DI69" i="1"/>
  <c r="DB69" i="1"/>
  <c r="CU69" i="1"/>
  <c r="DI68" i="1"/>
  <c r="DB68" i="1"/>
  <c r="CU68" i="1"/>
  <c r="DI67" i="1"/>
  <c r="DB67" i="1"/>
  <c r="CU67" i="1"/>
  <c r="DI66" i="1"/>
  <c r="DB66" i="1"/>
  <c r="CU66" i="1"/>
  <c r="DI65" i="1"/>
  <c r="DB65" i="1"/>
  <c r="CU65" i="1"/>
  <c r="DI64" i="1"/>
  <c r="DB64" i="1"/>
  <c r="CU64" i="1"/>
  <c r="DI63" i="1"/>
  <c r="DB63" i="1"/>
  <c r="CU63" i="1"/>
  <c r="DI62" i="1"/>
  <c r="DB62" i="1"/>
  <c r="CU62" i="1"/>
  <c r="DI61" i="1"/>
  <c r="DB61" i="1"/>
  <c r="CU61" i="1"/>
  <c r="DI60" i="1"/>
  <c r="DB60" i="1"/>
  <c r="CU60" i="1"/>
  <c r="DI59" i="1"/>
  <c r="DB59" i="1"/>
  <c r="CU59" i="1"/>
  <c r="DI58" i="1"/>
  <c r="DB58" i="1"/>
  <c r="CU58" i="1"/>
  <c r="DI57" i="1"/>
  <c r="DB57" i="1"/>
  <c r="CU57" i="1"/>
  <c r="DI56" i="1"/>
  <c r="DB56" i="1"/>
  <c r="CU56" i="1"/>
  <c r="DI55" i="1"/>
  <c r="DB55" i="1"/>
  <c r="CU55" i="1"/>
  <c r="DI54" i="1"/>
  <c r="DB54" i="1"/>
  <c r="CU54" i="1"/>
  <c r="DI53" i="1"/>
  <c r="DB53" i="1"/>
  <c r="CU53" i="1"/>
  <c r="DI52" i="1"/>
  <c r="DB52" i="1"/>
  <c r="CU52" i="1"/>
  <c r="DI51" i="1"/>
  <c r="DB51" i="1"/>
  <c r="CU51" i="1"/>
  <c r="DI50" i="1"/>
  <c r="DB50" i="1"/>
  <c r="CU50" i="1"/>
  <c r="DI49" i="1"/>
  <c r="DB49" i="1"/>
  <c r="CU49" i="1"/>
  <c r="DI48" i="1"/>
  <c r="DB48" i="1"/>
  <c r="CU48" i="1"/>
  <c r="DI47" i="1"/>
  <c r="DB47" i="1"/>
  <c r="CU47" i="1"/>
  <c r="DI46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DI32" i="1"/>
  <c r="DB32" i="1"/>
  <c r="CU32" i="1"/>
  <c r="CN32" i="1"/>
  <c r="DI31" i="1"/>
  <c r="DB31" i="1"/>
  <c r="CU31" i="1"/>
  <c r="CN31" i="1"/>
  <c r="DI30" i="1"/>
  <c r="DB30" i="1"/>
  <c r="CU30" i="1"/>
  <c r="CN30" i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J20" i="1" l="1"/>
  <c r="CO1" i="1"/>
  <c r="DJ24" i="1"/>
  <c r="DJ2" i="1"/>
  <c r="DC5" i="1"/>
  <c r="CO20" i="1"/>
  <c r="DJ18" i="1"/>
  <c r="CH17" i="1"/>
  <c r="DJ25" i="1"/>
  <c r="DJ28" i="1"/>
  <c r="DJ30" i="1"/>
  <c r="DJ31" i="1"/>
  <c r="DJ33" i="1"/>
  <c r="DJ38" i="1"/>
  <c r="DJ49" i="1"/>
  <c r="DJ21" i="1"/>
  <c r="CH9" i="1"/>
  <c r="CV75" i="1"/>
  <c r="DC7" i="1"/>
  <c r="DC15" i="1"/>
  <c r="CV22" i="1"/>
  <c r="CV24" i="1"/>
  <c r="DC13" i="1"/>
  <c r="DJ23" i="1"/>
  <c r="CH10" i="1"/>
  <c r="CH3" i="1"/>
  <c r="CH11" i="1"/>
  <c r="CO17" i="1"/>
  <c r="CV30" i="1"/>
  <c r="CV32" i="1"/>
  <c r="CV2" i="1"/>
  <c r="CH7" i="1"/>
  <c r="CH12" i="1"/>
  <c r="CO22" i="1"/>
  <c r="DJ27" i="1"/>
  <c r="DJ36" i="1"/>
  <c r="CV42" i="1"/>
  <c r="DJ50" i="1"/>
  <c r="CH1" i="1"/>
  <c r="DC72" i="1"/>
  <c r="CO19" i="1"/>
  <c r="DJ22" i="1"/>
  <c r="CH2" i="1"/>
  <c r="CH5" i="1"/>
  <c r="CV8" i="1"/>
  <c r="CV10" i="1"/>
  <c r="CH13" i="1"/>
  <c r="CH14" i="1"/>
  <c r="CH15" i="1"/>
  <c r="CH16" i="1"/>
  <c r="CV16" i="1"/>
  <c r="CH18" i="1"/>
  <c r="CV18" i="1"/>
  <c r="CV26" i="1"/>
  <c r="DJ32" i="1"/>
  <c r="CV34" i="1"/>
  <c r="DC39" i="1"/>
  <c r="CV41" i="1"/>
  <c r="DJ44" i="1"/>
  <c r="CO34" i="1"/>
  <c r="DJ77" i="1"/>
  <c r="CO2" i="1"/>
  <c r="CO4" i="1"/>
  <c r="DJ4" i="1"/>
  <c r="CO5" i="1"/>
  <c r="CO6" i="1"/>
  <c r="DJ6" i="1"/>
  <c r="CO7" i="1"/>
  <c r="CO8" i="1"/>
  <c r="CO10" i="1"/>
  <c r="CO12" i="1"/>
  <c r="DJ12" i="1"/>
  <c r="CO13" i="1"/>
  <c r="CO14" i="1"/>
  <c r="DJ14" i="1"/>
  <c r="CO15" i="1"/>
  <c r="CO16" i="1"/>
  <c r="CO18" i="1"/>
  <c r="DJ19" i="1"/>
  <c r="CO21" i="1"/>
  <c r="DJ40" i="1"/>
  <c r="DJ47" i="1"/>
  <c r="CH4" i="1"/>
  <c r="CH6" i="1"/>
  <c r="CH8" i="1"/>
  <c r="CO3" i="1"/>
  <c r="DJ8" i="1"/>
  <c r="CO9" i="1"/>
  <c r="DJ10" i="1"/>
  <c r="CO11" i="1"/>
  <c r="DJ16" i="1"/>
  <c r="CV19" i="1"/>
  <c r="DJ26" i="1"/>
  <c r="CV28" i="1"/>
  <c r="DJ29" i="1"/>
  <c r="DJ34" i="1"/>
  <c r="DC11" i="1"/>
  <c r="CV39" i="1"/>
  <c r="CV33" i="1"/>
  <c r="DJ42" i="1"/>
  <c r="DJ51" i="1"/>
  <c r="DJ55" i="1"/>
  <c r="DJ59" i="1"/>
  <c r="DJ63" i="1"/>
  <c r="DJ67" i="1"/>
  <c r="DJ71" i="1"/>
  <c r="DJ75" i="1"/>
  <c r="DJ79" i="1"/>
  <c r="DC9" i="1"/>
  <c r="CV12" i="1"/>
  <c r="DC17" i="1"/>
  <c r="CV21" i="1"/>
  <c r="CV35" i="1"/>
  <c r="CV17" i="1"/>
  <c r="CV15" i="1"/>
  <c r="CV11" i="1"/>
  <c r="CV5" i="1"/>
  <c r="CV1" i="1"/>
  <c r="CV13" i="1"/>
  <c r="CV9" i="1"/>
  <c r="CV7" i="1"/>
  <c r="CV3" i="1"/>
  <c r="CV36" i="1"/>
  <c r="CV98" i="1"/>
  <c r="CV90" i="1"/>
  <c r="CV82" i="1"/>
  <c r="CV79" i="1"/>
  <c r="CV71" i="1"/>
  <c r="CV63" i="1"/>
  <c r="CV55" i="1"/>
  <c r="CV47" i="1"/>
  <c r="DC41" i="1"/>
  <c r="CV43" i="1"/>
  <c r="CV44" i="1"/>
  <c r="DC80" i="1"/>
  <c r="CV86" i="1"/>
  <c r="CV94" i="1"/>
  <c r="DC1" i="1"/>
  <c r="CV4" i="1"/>
  <c r="DC3" i="1"/>
  <c r="CV6" i="1"/>
  <c r="CV14" i="1"/>
  <c r="CV20" i="1"/>
  <c r="CV23" i="1"/>
  <c r="CV25" i="1"/>
  <c r="CV27" i="1"/>
  <c r="CV29" i="1"/>
  <c r="CV31" i="1"/>
  <c r="DC35" i="1"/>
  <c r="DC19" i="1"/>
  <c r="DC18" i="1"/>
  <c r="DC16" i="1"/>
  <c r="DC14" i="1"/>
  <c r="DC10" i="1"/>
  <c r="DC4" i="1"/>
  <c r="DC52" i="1"/>
  <c r="DC22" i="1"/>
  <c r="DC21" i="1"/>
  <c r="DC20" i="1"/>
  <c r="DC12" i="1"/>
  <c r="DC8" i="1"/>
  <c r="DC6" i="1"/>
  <c r="DC2" i="1"/>
  <c r="DC76" i="1"/>
  <c r="DC68" i="1"/>
  <c r="DC60" i="1"/>
  <c r="CV37" i="1"/>
  <c r="CV38" i="1"/>
  <c r="CV45" i="1"/>
  <c r="DC46" i="1"/>
  <c r="CV49" i="1"/>
  <c r="DC37" i="1"/>
  <c r="CV40" i="1"/>
  <c r="DC50" i="1"/>
  <c r="CV53" i="1"/>
  <c r="DC54" i="1"/>
  <c r="CV57" i="1"/>
  <c r="DC58" i="1"/>
  <c r="CV61" i="1"/>
  <c r="DC62" i="1"/>
  <c r="CV65" i="1"/>
  <c r="DC66" i="1"/>
  <c r="CV69" i="1"/>
  <c r="DC70" i="1"/>
  <c r="CV73" i="1"/>
  <c r="DC74" i="1"/>
  <c r="CV77" i="1"/>
  <c r="DC78" i="1"/>
  <c r="CV81" i="1"/>
  <c r="CV84" i="1"/>
  <c r="CV88" i="1"/>
  <c r="CV92" i="1"/>
  <c r="CV96" i="1"/>
  <c r="CV100" i="1"/>
  <c r="DC43" i="1"/>
  <c r="DC53" i="1"/>
  <c r="CV56" i="1"/>
  <c r="DJ57" i="1"/>
  <c r="DJ58" i="1"/>
  <c r="DC61" i="1"/>
  <c r="CV64" i="1"/>
  <c r="DJ65" i="1"/>
  <c r="DJ66" i="1"/>
  <c r="DC69" i="1"/>
  <c r="CV72" i="1"/>
  <c r="DJ73" i="1"/>
  <c r="DJ74" i="1"/>
  <c r="DC77" i="1"/>
  <c r="CV80" i="1"/>
  <c r="CV85" i="1"/>
  <c r="CV93" i="1"/>
  <c r="CO35" i="1"/>
  <c r="DC47" i="1"/>
  <c r="CV50" i="1"/>
  <c r="DJ52" i="1"/>
  <c r="DC55" i="1"/>
  <c r="CV58" i="1"/>
  <c r="DJ60" i="1"/>
  <c r="DC63" i="1"/>
  <c r="CV66" i="1"/>
  <c r="DJ68" i="1"/>
  <c r="DC71" i="1"/>
  <c r="CV74" i="1"/>
  <c r="DJ76" i="1"/>
  <c r="DC79" i="1"/>
  <c r="CV83" i="1"/>
  <c r="CV91" i="1"/>
  <c r="CV99" i="1"/>
  <c r="DC45" i="1"/>
  <c r="DJ1" i="1"/>
  <c r="DJ5" i="1"/>
  <c r="DJ7" i="1"/>
  <c r="DJ11" i="1"/>
  <c r="DJ13" i="1"/>
  <c r="DJ15" i="1"/>
  <c r="DJ17" i="1"/>
  <c r="CO23" i="1"/>
  <c r="DC23" i="1"/>
  <c r="CO24" i="1"/>
  <c r="DC24" i="1"/>
  <c r="CO25" i="1"/>
  <c r="DC25" i="1"/>
  <c r="CO26" i="1"/>
  <c r="DC26" i="1"/>
  <c r="CO27" i="1"/>
  <c r="DC27" i="1"/>
  <c r="CO28" i="1"/>
  <c r="DC28" i="1"/>
  <c r="CO29" i="1"/>
  <c r="DC29" i="1"/>
  <c r="CO30" i="1"/>
  <c r="DC30" i="1"/>
  <c r="CO31" i="1"/>
  <c r="DC31" i="1"/>
  <c r="CO32" i="1"/>
  <c r="DC32" i="1"/>
  <c r="CO33" i="1"/>
  <c r="DC33" i="1"/>
  <c r="DC34" i="1"/>
  <c r="DJ35" i="1"/>
  <c r="DC36" i="1"/>
  <c r="DJ37" i="1"/>
  <c r="DC38" i="1"/>
  <c r="DJ39" i="1"/>
  <c r="DC40" i="1"/>
  <c r="DJ41" i="1"/>
  <c r="DC42" i="1"/>
  <c r="DJ43" i="1"/>
  <c r="DC44" i="1"/>
  <c r="DJ45" i="1"/>
  <c r="DJ46" i="1"/>
  <c r="DC48" i="1"/>
  <c r="DC49" i="1"/>
  <c r="CV51" i="1"/>
  <c r="CV52" i="1"/>
  <c r="DJ53" i="1"/>
  <c r="DJ54" i="1"/>
  <c r="DC56" i="1"/>
  <c r="DC57" i="1"/>
  <c r="CV59" i="1"/>
  <c r="CV60" i="1"/>
  <c r="DJ61" i="1"/>
  <c r="DJ62" i="1"/>
  <c r="DC64" i="1"/>
  <c r="DC65" i="1"/>
  <c r="CV67" i="1"/>
  <c r="CV68" i="1"/>
  <c r="DJ69" i="1"/>
  <c r="DJ70" i="1"/>
  <c r="DC73" i="1"/>
  <c r="CV76" i="1"/>
  <c r="DJ78" i="1"/>
  <c r="DC81" i="1"/>
  <c r="CV89" i="1"/>
  <c r="CV97" i="1"/>
  <c r="CV48" i="1"/>
  <c r="DJ3" i="1"/>
  <c r="DJ9" i="1"/>
  <c r="CO36" i="1"/>
  <c r="CV46" i="1"/>
  <c r="DJ48" i="1"/>
  <c r="DC51" i="1"/>
  <c r="CV54" i="1"/>
  <c r="DJ56" i="1"/>
  <c r="DC59" i="1"/>
  <c r="CV62" i="1"/>
  <c r="DJ64" i="1"/>
  <c r="DC67" i="1"/>
  <c r="CV70" i="1"/>
  <c r="DJ72" i="1"/>
  <c r="DC75" i="1"/>
  <c r="CV78" i="1"/>
  <c r="DJ80" i="1"/>
  <c r="CV87" i="1"/>
  <c r="CV95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AM2" i="1" s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F22" i="1" s="1"/>
  <c r="F53" i="1" s="1"/>
  <c r="D29" i="1"/>
  <c r="D60" i="1" s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G53" i="1" l="1"/>
  <c r="AJ4" i="1"/>
  <c r="BA4" i="1" s="1"/>
  <c r="M19" i="1"/>
  <c r="M50" i="1" s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0" i="1" l="1"/>
  <c r="AG41" i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<sst xmlns="http://schemas.openxmlformats.org/spreadsheetml/2006/main" count="126" uniqueCount="50">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</sst>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68" t="s">
        <v>49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>
        <v>1</v>
      </c>
      <c r="U1" s="69"/>
      <c r="V1" s="69"/>
      <c r="AD1" s="17"/>
      <c r="AE1" s="17" t="s">
        <v>6</v>
      </c>
      <c r="AF1" s="1">
        <f ca="1">BI1*10000+BN1*1000+BS1*100+BX1*10+CC1</f>
        <v>7808</v>
      </c>
      <c r="AG1" s="1" t="s">
        <v>48</v>
      </c>
      <c r="AH1" s="1">
        <f ca="1">BJ1*10000+BO1*1000+BT1*100+BY1*10+CD1</f>
        <v>1665</v>
      </c>
      <c r="AI1" s="1" t="s">
        <v>7</v>
      </c>
      <c r="AJ1" s="1">
        <f ca="1">AF1-AH1</f>
        <v>6143</v>
      </c>
      <c r="AL1" s="1">
        <f ca="1">BI1</f>
        <v>0</v>
      </c>
      <c r="AM1" s="1">
        <f ca="1">BN1</f>
        <v>7</v>
      </c>
      <c r="AN1" s="1" t="s">
        <v>8</v>
      </c>
      <c r="AO1" s="1">
        <f ca="1">BS1</f>
        <v>8</v>
      </c>
      <c r="AP1" s="1">
        <f ca="1">BX1</f>
        <v>0</v>
      </c>
      <c r="AQ1" s="1">
        <f ca="1">CC1</f>
        <v>8</v>
      </c>
      <c r="AR1" s="1" t="s">
        <v>9</v>
      </c>
      <c r="AS1" s="1">
        <f ca="1">BJ1</f>
        <v>0</v>
      </c>
      <c r="AT1" s="1">
        <f ca="1">BO1</f>
        <v>1</v>
      </c>
      <c r="AU1" s="1" t="s">
        <v>8</v>
      </c>
      <c r="AV1" s="1">
        <f ca="1">BT1</f>
        <v>6</v>
      </c>
      <c r="AW1" s="1">
        <f ca="1">BY1</f>
        <v>6</v>
      </c>
      <c r="AX1" s="1">
        <f ca="1">CD1</f>
        <v>5</v>
      </c>
      <c r="AY1" s="1" t="s">
        <v>3</v>
      </c>
      <c r="AZ1" s="1">
        <f ca="1">MOD(ROUNDDOWN(AJ1/10000,0),10)</f>
        <v>0</v>
      </c>
      <c r="BA1" s="1">
        <f ca="1">MOD(ROUNDDOWN(AJ1/1000,0),10)</f>
        <v>6</v>
      </c>
      <c r="BB1" s="1" t="s">
        <v>10</v>
      </c>
      <c r="BC1" s="1">
        <f ca="1">MOD(ROUNDDOWN(AJ1/100,0),10)</f>
        <v>1</v>
      </c>
      <c r="BD1" s="1">
        <f ca="1">MOD(ROUNDDOWN(AJ1/10,0),10)</f>
        <v>4</v>
      </c>
      <c r="BE1" s="1">
        <f ca="1">MOD(ROUNDDOWN(AJ1/1,0),10)</f>
        <v>3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7</v>
      </c>
      <c r="BO1" s="11">
        <f ca="1">VLOOKUP($CO1,$CQ$1:$CS$100,3,FALSE)</f>
        <v>1</v>
      </c>
      <c r="BP1" s="12"/>
      <c r="BQ1" s="18" t="s">
        <v>12</v>
      </c>
      <c r="BR1" s="1">
        <v>1</v>
      </c>
      <c r="BS1" s="10">
        <f ca="1">VLOOKUP($CV1,$CX$1:$CZ$100,2,FALSE)</f>
        <v>8</v>
      </c>
      <c r="BT1" s="10">
        <f ca="1">VLOOKUP($CV1,$CX$1:$CZ$100,3,FALSE)</f>
        <v>6</v>
      </c>
      <c r="BU1" s="19"/>
      <c r="BV1" s="18" t="s">
        <v>13</v>
      </c>
      <c r="BW1" s="1">
        <v>1</v>
      </c>
      <c r="BX1" s="10">
        <f ca="1">VLOOKUP($DC1,$DE$1:$DG$100,2,FALSE)</f>
        <v>0</v>
      </c>
      <c r="BY1" s="10">
        <f ca="1">VLOOKUP($DC1,$DE$1:$DG$100,3,FALSE)</f>
        <v>6</v>
      </c>
      <c r="BZ1" s="19"/>
      <c r="CA1" s="18" t="s">
        <v>14</v>
      </c>
      <c r="CB1" s="1">
        <v>1</v>
      </c>
      <c r="CC1" s="10">
        <f ca="1">VLOOKUP($DJ1,$DL$1:$DN$100,2,FALSE)</f>
        <v>8</v>
      </c>
      <c r="CD1" s="10">
        <f ca="1">VLOOKUP($DJ1,$DL$1:$DN$100,3,FALSE)</f>
        <v>5</v>
      </c>
      <c r="CE1" s="19"/>
      <c r="CF1" s="12"/>
      <c r="CG1" s="60">
        <f ca="1">RAND()</f>
        <v>0.14097048777640087</v>
      </c>
      <c r="CH1" s="61">
        <f ca="1">RANK(CG1,$CG$1:$CG$100,)</f>
        <v>17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0.5320374491799239</v>
      </c>
      <c r="CO1" s="61">
        <f ca="1">RANK(CN1,$CN$1:$CN$100,)</f>
        <v>16</v>
      </c>
      <c r="CP1" s="62"/>
      <c r="CQ1" s="62">
        <v>1</v>
      </c>
      <c r="CR1" s="62">
        <v>2</v>
      </c>
      <c r="CS1" s="62">
        <v>1</v>
      </c>
      <c r="CU1" s="60">
        <f ca="1">RAND()</f>
        <v>0.14269453534744281</v>
      </c>
      <c r="CV1" s="61">
        <f ca="1">RANK(CU1,$CU$1:$CU$100,)</f>
        <v>87</v>
      </c>
      <c r="CW1" s="62"/>
      <c r="CX1" s="62">
        <v>1</v>
      </c>
      <c r="CY1" s="62">
        <v>0</v>
      </c>
      <c r="CZ1" s="62">
        <v>0</v>
      </c>
      <c r="DA1" s="62"/>
      <c r="DB1" s="60">
        <f ca="1">RAND()</f>
        <v>0.91558630393779428</v>
      </c>
      <c r="DC1" s="61">
        <f ca="1">RANK(DB1,$DB$1:$DB$100,)</f>
        <v>7</v>
      </c>
      <c r="DD1" s="62"/>
      <c r="DE1" s="62">
        <v>1</v>
      </c>
      <c r="DF1" s="62">
        <v>0</v>
      </c>
      <c r="DG1" s="62">
        <v>0</v>
      </c>
      <c r="DI1" s="60">
        <f t="shared" ref="DI1:DI65" ca="1" si="0">RAND()</f>
        <v>0.16908025320598707</v>
      </c>
      <c r="DJ1" s="61">
        <f t="shared" ref="DJ1:DJ64" ca="1" si="1">RANK(DI1,$DI$1:$DI$100,)</f>
        <v>68</v>
      </c>
      <c r="DK1" s="62"/>
      <c r="DL1" s="62">
        <v>1</v>
      </c>
      <c r="DM1" s="62">
        <v>1</v>
      </c>
      <c r="DN1" s="62">
        <v>1</v>
      </c>
    </row>
    <row r="2" spans="1:118" ht="50.1" customHeight="1" thickBot="1" x14ac:dyDescent="0.3">
      <c r="A2" s="70" t="s">
        <v>4</v>
      </c>
      <c r="B2" s="71"/>
      <c r="C2" s="71"/>
      <c r="D2" s="71"/>
      <c r="E2" s="71"/>
      <c r="F2" s="72"/>
      <c r="G2" s="73" t="s">
        <v>5</v>
      </c>
      <c r="H2" s="74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6"/>
      <c r="AE2" s="2" t="s">
        <v>15</v>
      </c>
      <c r="AF2" s="1">
        <f t="shared" ref="AF2:AF12" ca="1" si="2">BI2*10000+BN2*1000+BS2*100+BX2*10+CC2</f>
        <v>8464</v>
      </c>
      <c r="AG2" s="1" t="s">
        <v>48</v>
      </c>
      <c r="AH2" s="1">
        <f t="shared" ref="AH2:AH12" ca="1" si="3">BJ2*10000+BO2*1000+BT2*100+BY2*10+CD2</f>
        <v>5293</v>
      </c>
      <c r="AI2" s="1" t="s">
        <v>3</v>
      </c>
      <c r="AJ2" s="1">
        <f t="shared" ref="AJ2:AJ12" ca="1" si="4">AF2-AH2</f>
        <v>3171</v>
      </c>
      <c r="AL2" s="1">
        <f t="shared" ref="AL2:AL12" ca="1" si="5">BI2</f>
        <v>0</v>
      </c>
      <c r="AM2" s="1">
        <f t="shared" ref="AM2:AM12" ca="1" si="6">BN2</f>
        <v>8</v>
      </c>
      <c r="AN2" s="1" t="s">
        <v>16</v>
      </c>
      <c r="AO2" s="1">
        <f t="shared" ref="AO2:AO12" ca="1" si="7">BS2</f>
        <v>4</v>
      </c>
      <c r="AP2" s="1">
        <f t="shared" ref="AP2:AP12" ca="1" si="8">BX2</f>
        <v>6</v>
      </c>
      <c r="AQ2" s="1">
        <f t="shared" ref="AQ2:AQ12" ca="1" si="9">CC2</f>
        <v>4</v>
      </c>
      <c r="AR2" s="1" t="s">
        <v>1</v>
      </c>
      <c r="AS2" s="1">
        <f t="shared" ref="AS2:AS12" ca="1" si="10">BJ2</f>
        <v>0</v>
      </c>
      <c r="AT2" s="1">
        <f t="shared" ref="AT2:AT12" ca="1" si="11">BO2</f>
        <v>5</v>
      </c>
      <c r="AU2" s="1" t="s">
        <v>17</v>
      </c>
      <c r="AV2" s="1">
        <f t="shared" ref="AV2:AV12" ca="1" si="12">BT2</f>
        <v>2</v>
      </c>
      <c r="AW2" s="1">
        <f t="shared" ref="AW2:AW12" ca="1" si="13">BY2</f>
        <v>9</v>
      </c>
      <c r="AX2" s="1">
        <f t="shared" ref="AX2:AX12" ca="1" si="14">CD2</f>
        <v>3</v>
      </c>
      <c r="AY2" s="1" t="s">
        <v>2</v>
      </c>
      <c r="AZ2" s="1">
        <f t="shared" ref="AZ2:AZ12" ca="1" si="15">MOD(ROUNDDOWN(AJ2/10000,0),10)</f>
        <v>0</v>
      </c>
      <c r="BA2" s="1">
        <f t="shared" ref="BA2:BA12" ca="1" si="16">MOD(ROUNDDOWN(AJ2/1000,0),10)</f>
        <v>3</v>
      </c>
      <c r="BB2" s="1" t="s">
        <v>17</v>
      </c>
      <c r="BC2" s="1">
        <f t="shared" ref="BC2:BC12" ca="1" si="17">MOD(ROUNDDOWN(AJ2/100,0),10)</f>
        <v>1</v>
      </c>
      <c r="BD2" s="1">
        <f t="shared" ref="BD2:BD12" ca="1" si="18">MOD(ROUNDDOWN(AJ2/10,0),10)</f>
        <v>7</v>
      </c>
      <c r="BE2" s="1">
        <f t="shared" ref="BE2:BE12" ca="1" si="19">MOD(ROUNDDOWN(AJ2/1,0),10)</f>
        <v>1</v>
      </c>
      <c r="BH2" s="1">
        <v>2</v>
      </c>
      <c r="BI2" s="11">
        <f t="shared" ref="BI2:BI12" ca="1" si="20">VLOOKUP($CH2,$CJ$1:$CL$100,2,FALSE)</f>
        <v>0</v>
      </c>
      <c r="BJ2" s="11">
        <f t="shared" ref="BJ2:BJ12" ca="1" si="21">VLOOKUP($CH2,$CJ$1:$CL$100,3,FALSE)</f>
        <v>0</v>
      </c>
      <c r="BK2" s="12"/>
      <c r="BM2" s="1">
        <v>2</v>
      </c>
      <c r="BN2" s="11">
        <f t="shared" ref="BN2:BN12" ca="1" si="22">VLOOKUP($CO2,$CQ$1:$CS$100,2,FALSE)</f>
        <v>8</v>
      </c>
      <c r="BO2" s="11">
        <f t="shared" ref="BO2:BO12" ca="1" si="23">VLOOKUP($CO2,$CQ$1:$CS$100,3,FALSE)</f>
        <v>5</v>
      </c>
      <c r="BP2" s="12"/>
      <c r="BR2" s="1">
        <v>2</v>
      </c>
      <c r="BS2" s="10">
        <f t="shared" ref="BS2:BS12" ca="1" si="24">VLOOKUP($CV2,$CX$1:$CZ$100,2,FALSE)</f>
        <v>4</v>
      </c>
      <c r="BT2" s="10">
        <f t="shared" ref="BT2:BT12" ca="1" si="25">VLOOKUP($CV2,$CX$1:$CZ$100,3,FALSE)</f>
        <v>2</v>
      </c>
      <c r="BU2" s="19"/>
      <c r="BW2" s="1">
        <v>2</v>
      </c>
      <c r="BX2" s="10">
        <f t="shared" ref="BX2:BX12" ca="1" si="26">VLOOKUP($DC2,$DE$1:$DG$100,2,FALSE)</f>
        <v>6</v>
      </c>
      <c r="BY2" s="10">
        <f t="shared" ref="BY2:BY12" ca="1" si="27">VLOOKUP($DC2,$DE$1:$DG$100,3,FALSE)</f>
        <v>9</v>
      </c>
      <c r="BZ2" s="19"/>
      <c r="CB2" s="1">
        <v>2</v>
      </c>
      <c r="CC2" s="10">
        <f t="shared" ref="CC2:CC12" ca="1" si="28">VLOOKUP($DJ2,$DL$1:$DN$100,2,FALSE)</f>
        <v>4</v>
      </c>
      <c r="CD2" s="10">
        <f t="shared" ref="CD2:CD12" ca="1" si="29">VLOOKUP($DJ2,$DL$1:$DN$100,3,FALSE)</f>
        <v>3</v>
      </c>
      <c r="CE2" s="19"/>
      <c r="CF2" s="12"/>
      <c r="CG2" s="60">
        <f t="shared" ref="CG2:CG18" ca="1" si="30">RAND()</f>
        <v>0.89529738564135097</v>
      </c>
      <c r="CH2" s="61">
        <f t="shared" ref="CH2:CH18" ca="1" si="31">RANK(CG2,$CG$1:$CG$100,)</f>
        <v>3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36" ca="1" si="32">RAND()</f>
        <v>0.2982644771550701</v>
      </c>
      <c r="CO2" s="61">
        <f t="shared" ref="CO2:CO36" ca="1" si="33">RANK(CN2,$CN$1:$CN$100,)</f>
        <v>26</v>
      </c>
      <c r="CP2" s="62"/>
      <c r="CQ2" s="62">
        <v>2</v>
      </c>
      <c r="CR2" s="62">
        <v>3</v>
      </c>
      <c r="CS2" s="62">
        <v>1</v>
      </c>
      <c r="CU2" s="60">
        <f t="shared" ref="CU2:CU65" ca="1" si="34">RAND()</f>
        <v>0.52490065697049615</v>
      </c>
      <c r="CV2" s="61">
        <f t="shared" ref="CV2:CV65" ca="1" si="35">RANK(CU2,$CU$1:$CU$100,)</f>
        <v>43</v>
      </c>
      <c r="CW2" s="62"/>
      <c r="CX2" s="62">
        <v>2</v>
      </c>
      <c r="CY2" s="62">
        <v>0</v>
      </c>
      <c r="CZ2" s="62">
        <v>1</v>
      </c>
      <c r="DB2" s="60">
        <f t="shared" ref="DB2:DB65" ca="1" si="36">RAND()</f>
        <v>0.14553790568184743</v>
      </c>
      <c r="DC2" s="61">
        <f t="shared" ref="DC2:DC65" ca="1" si="37">RANK(DB2,$DB$1:$DB$100,)</f>
        <v>70</v>
      </c>
      <c r="DD2" s="62"/>
      <c r="DE2" s="62">
        <v>2</v>
      </c>
      <c r="DF2" s="62">
        <v>0</v>
      </c>
      <c r="DG2" s="62">
        <v>1</v>
      </c>
      <c r="DI2" s="60">
        <f t="shared" ca="1" si="0"/>
        <v>0.5816297182446668</v>
      </c>
      <c r="DJ2" s="61">
        <f t="shared" ca="1" si="1"/>
        <v>30</v>
      </c>
      <c r="DK2" s="62"/>
      <c r="DL2" s="62">
        <v>2</v>
      </c>
      <c r="DM2" s="62">
        <v>1</v>
      </c>
      <c r="DN2" s="62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2"/>
        <v>6903</v>
      </c>
      <c r="AG3" s="1" t="s">
        <v>48</v>
      </c>
      <c r="AH3" s="1">
        <f t="shared" ca="1" si="3"/>
        <v>4497</v>
      </c>
      <c r="AI3" s="1" t="s">
        <v>2</v>
      </c>
      <c r="AJ3" s="1">
        <f t="shared" ca="1" si="4"/>
        <v>2406</v>
      </c>
      <c r="AL3" s="1">
        <f t="shared" ca="1" si="5"/>
        <v>0</v>
      </c>
      <c r="AM3" s="1">
        <f t="shared" ca="1" si="6"/>
        <v>6</v>
      </c>
      <c r="AN3" s="1" t="s">
        <v>17</v>
      </c>
      <c r="AO3" s="1">
        <f t="shared" ca="1" si="7"/>
        <v>9</v>
      </c>
      <c r="AP3" s="1">
        <f t="shared" ca="1" si="8"/>
        <v>0</v>
      </c>
      <c r="AQ3" s="1">
        <f t="shared" ca="1" si="9"/>
        <v>3</v>
      </c>
      <c r="AR3" s="1" t="s">
        <v>1</v>
      </c>
      <c r="AS3" s="1">
        <f t="shared" ca="1" si="10"/>
        <v>0</v>
      </c>
      <c r="AT3" s="1">
        <f t="shared" ca="1" si="11"/>
        <v>4</v>
      </c>
      <c r="AU3" s="1" t="s">
        <v>17</v>
      </c>
      <c r="AV3" s="1">
        <f t="shared" ca="1" si="12"/>
        <v>4</v>
      </c>
      <c r="AW3" s="1">
        <f t="shared" ca="1" si="13"/>
        <v>9</v>
      </c>
      <c r="AX3" s="1">
        <f t="shared" ca="1" si="14"/>
        <v>7</v>
      </c>
      <c r="AY3" s="1" t="s">
        <v>2</v>
      </c>
      <c r="AZ3" s="1">
        <f t="shared" ca="1" si="15"/>
        <v>0</v>
      </c>
      <c r="BA3" s="1">
        <f t="shared" ca="1" si="16"/>
        <v>2</v>
      </c>
      <c r="BB3" s="1" t="s">
        <v>17</v>
      </c>
      <c r="BC3" s="1">
        <f t="shared" ca="1" si="17"/>
        <v>4</v>
      </c>
      <c r="BD3" s="1">
        <f t="shared" ca="1" si="18"/>
        <v>0</v>
      </c>
      <c r="BE3" s="1">
        <f t="shared" ca="1" si="19"/>
        <v>6</v>
      </c>
      <c r="BH3" s="1">
        <v>3</v>
      </c>
      <c r="BI3" s="11">
        <f t="shared" ca="1" si="20"/>
        <v>0</v>
      </c>
      <c r="BJ3" s="11">
        <f t="shared" ca="1" si="21"/>
        <v>0</v>
      </c>
      <c r="BK3" s="12"/>
      <c r="BM3" s="1">
        <v>3</v>
      </c>
      <c r="BN3" s="11">
        <f t="shared" ca="1" si="22"/>
        <v>6</v>
      </c>
      <c r="BO3" s="11">
        <f t="shared" ca="1" si="23"/>
        <v>4</v>
      </c>
      <c r="BP3" s="12"/>
      <c r="BR3" s="1">
        <v>3</v>
      </c>
      <c r="BS3" s="10">
        <f t="shared" ca="1" si="24"/>
        <v>9</v>
      </c>
      <c r="BT3" s="10">
        <f t="shared" ca="1" si="25"/>
        <v>4</v>
      </c>
      <c r="BU3" s="19"/>
      <c r="BW3" s="1">
        <v>3</v>
      </c>
      <c r="BX3" s="10">
        <f t="shared" ca="1" si="26"/>
        <v>0</v>
      </c>
      <c r="BY3" s="10">
        <f t="shared" ca="1" si="27"/>
        <v>9</v>
      </c>
      <c r="BZ3" s="19"/>
      <c r="CB3" s="1">
        <v>3</v>
      </c>
      <c r="CC3" s="10">
        <f t="shared" ca="1" si="28"/>
        <v>3</v>
      </c>
      <c r="CD3" s="10">
        <f t="shared" ca="1" si="29"/>
        <v>7</v>
      </c>
      <c r="CE3" s="19"/>
      <c r="CF3" s="12"/>
      <c r="CG3" s="60">
        <f t="shared" ca="1" si="30"/>
        <v>0.53748238372922719</v>
      </c>
      <c r="CH3" s="61">
        <f t="shared" ca="1" si="31"/>
        <v>12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2"/>
        <v>0.57817728260669532</v>
      </c>
      <c r="CO3" s="61">
        <f t="shared" ca="1" si="33"/>
        <v>14</v>
      </c>
      <c r="CP3" s="62"/>
      <c r="CQ3" s="62">
        <v>3</v>
      </c>
      <c r="CR3" s="62">
        <v>3</v>
      </c>
      <c r="CS3" s="62">
        <v>2</v>
      </c>
      <c r="CU3" s="60">
        <f t="shared" ca="1" si="34"/>
        <v>5.5896504101011213E-2</v>
      </c>
      <c r="CV3" s="61">
        <f t="shared" ca="1" si="35"/>
        <v>95</v>
      </c>
      <c r="CW3" s="62"/>
      <c r="CX3" s="62">
        <v>3</v>
      </c>
      <c r="CY3" s="62">
        <v>0</v>
      </c>
      <c r="CZ3" s="62">
        <v>2</v>
      </c>
      <c r="DB3" s="60">
        <f t="shared" ca="1" si="36"/>
        <v>0.88796934957658091</v>
      </c>
      <c r="DC3" s="61">
        <f t="shared" ca="1" si="37"/>
        <v>10</v>
      </c>
      <c r="DD3" s="62"/>
      <c r="DE3" s="62">
        <v>3</v>
      </c>
      <c r="DF3" s="62">
        <v>0</v>
      </c>
      <c r="DG3" s="62">
        <v>2</v>
      </c>
      <c r="DI3" s="60">
        <f t="shared" ca="1" si="0"/>
        <v>0.6991255777022819</v>
      </c>
      <c r="DJ3" s="61">
        <f t="shared" ca="1" si="1"/>
        <v>25</v>
      </c>
      <c r="DK3" s="62"/>
      <c r="DL3" s="62">
        <v>3</v>
      </c>
      <c r="DM3" s="62">
        <v>1</v>
      </c>
      <c r="DN3" s="62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2"/>
        <v>9377</v>
      </c>
      <c r="AG4" s="1" t="s">
        <v>48</v>
      </c>
      <c r="AH4" s="1">
        <f t="shared" ca="1" si="3"/>
        <v>2734</v>
      </c>
      <c r="AI4" s="1" t="s">
        <v>2</v>
      </c>
      <c r="AJ4" s="1">
        <f t="shared" ca="1" si="4"/>
        <v>6643</v>
      </c>
      <c r="AL4" s="1">
        <f t="shared" ca="1" si="5"/>
        <v>0</v>
      </c>
      <c r="AM4" s="1">
        <f t="shared" ca="1" si="6"/>
        <v>9</v>
      </c>
      <c r="AN4" s="1" t="s">
        <v>17</v>
      </c>
      <c r="AO4" s="1">
        <f t="shared" ca="1" si="7"/>
        <v>3</v>
      </c>
      <c r="AP4" s="1">
        <f t="shared" ca="1" si="8"/>
        <v>7</v>
      </c>
      <c r="AQ4" s="1">
        <f t="shared" ca="1" si="9"/>
        <v>7</v>
      </c>
      <c r="AR4" s="1" t="s">
        <v>1</v>
      </c>
      <c r="AS4" s="1">
        <f t="shared" ca="1" si="10"/>
        <v>0</v>
      </c>
      <c r="AT4" s="1">
        <f t="shared" ca="1" si="11"/>
        <v>2</v>
      </c>
      <c r="AU4" s="1" t="s">
        <v>17</v>
      </c>
      <c r="AV4" s="1">
        <f t="shared" ca="1" si="12"/>
        <v>7</v>
      </c>
      <c r="AW4" s="1">
        <f t="shared" ca="1" si="13"/>
        <v>3</v>
      </c>
      <c r="AX4" s="1">
        <f t="shared" ca="1" si="14"/>
        <v>4</v>
      </c>
      <c r="AY4" s="1" t="s">
        <v>2</v>
      </c>
      <c r="AZ4" s="1">
        <f t="shared" ca="1" si="15"/>
        <v>0</v>
      </c>
      <c r="BA4" s="1">
        <f t="shared" ca="1" si="16"/>
        <v>6</v>
      </c>
      <c r="BB4" s="1" t="s">
        <v>17</v>
      </c>
      <c r="BC4" s="1">
        <f t="shared" ca="1" si="17"/>
        <v>6</v>
      </c>
      <c r="BD4" s="1">
        <f t="shared" ca="1" si="18"/>
        <v>4</v>
      </c>
      <c r="BE4" s="1">
        <f t="shared" ca="1" si="19"/>
        <v>3</v>
      </c>
      <c r="BH4" s="1">
        <v>4</v>
      </c>
      <c r="BI4" s="11">
        <f t="shared" ca="1" si="20"/>
        <v>0</v>
      </c>
      <c r="BJ4" s="11">
        <f t="shared" ca="1" si="21"/>
        <v>0</v>
      </c>
      <c r="BK4" s="12"/>
      <c r="BM4" s="1">
        <v>4</v>
      </c>
      <c r="BN4" s="11">
        <f t="shared" ca="1" si="22"/>
        <v>9</v>
      </c>
      <c r="BO4" s="11">
        <f t="shared" ca="1" si="23"/>
        <v>2</v>
      </c>
      <c r="BP4" s="12"/>
      <c r="BR4" s="1">
        <v>4</v>
      </c>
      <c r="BS4" s="10">
        <f t="shared" ca="1" si="24"/>
        <v>3</v>
      </c>
      <c r="BT4" s="10">
        <f t="shared" ca="1" si="25"/>
        <v>7</v>
      </c>
      <c r="BU4" s="19"/>
      <c r="BW4" s="1">
        <v>4</v>
      </c>
      <c r="BX4" s="10">
        <f t="shared" ca="1" si="26"/>
        <v>7</v>
      </c>
      <c r="BY4" s="10">
        <f t="shared" ca="1" si="27"/>
        <v>3</v>
      </c>
      <c r="BZ4" s="19"/>
      <c r="CB4" s="1">
        <v>4</v>
      </c>
      <c r="CC4" s="10">
        <f t="shared" ca="1" si="28"/>
        <v>7</v>
      </c>
      <c r="CD4" s="10">
        <f t="shared" ca="1" si="29"/>
        <v>4</v>
      </c>
      <c r="CE4" s="19"/>
      <c r="CF4" s="12"/>
      <c r="CG4" s="60">
        <f t="shared" ca="1" si="30"/>
        <v>0.54855858013347125</v>
      </c>
      <c r="CH4" s="61">
        <f t="shared" ca="1" si="31"/>
        <v>9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2"/>
        <v>0.14735706810002591</v>
      </c>
      <c r="CO4" s="61">
        <f t="shared" ca="1" si="33"/>
        <v>30</v>
      </c>
      <c r="CP4" s="62"/>
      <c r="CQ4" s="62">
        <v>4</v>
      </c>
      <c r="CR4" s="62">
        <v>4</v>
      </c>
      <c r="CS4" s="62">
        <v>1</v>
      </c>
      <c r="CU4" s="60">
        <f t="shared" ca="1" si="34"/>
        <v>0.57181419198553918</v>
      </c>
      <c r="CV4" s="61">
        <f t="shared" ca="1" si="35"/>
        <v>38</v>
      </c>
      <c r="CW4" s="62"/>
      <c r="CX4" s="62">
        <v>4</v>
      </c>
      <c r="CY4" s="62">
        <v>0</v>
      </c>
      <c r="CZ4" s="62">
        <v>3</v>
      </c>
      <c r="DB4" s="60">
        <f t="shared" ca="1" si="36"/>
        <v>8.9641679016498554E-2</v>
      </c>
      <c r="DC4" s="61">
        <f t="shared" ca="1" si="37"/>
        <v>74</v>
      </c>
      <c r="DD4" s="62"/>
      <c r="DE4" s="62">
        <v>4</v>
      </c>
      <c r="DF4" s="62">
        <v>0</v>
      </c>
      <c r="DG4" s="62">
        <v>3</v>
      </c>
      <c r="DI4" s="60">
        <f t="shared" ca="1" si="0"/>
        <v>0.26837298433157986</v>
      </c>
      <c r="DJ4" s="61">
        <f t="shared" ca="1" si="1"/>
        <v>58</v>
      </c>
      <c r="DK4" s="62"/>
      <c r="DL4" s="62">
        <v>4</v>
      </c>
      <c r="DM4" s="62">
        <v>1</v>
      </c>
      <c r="DN4" s="62">
        <v>4</v>
      </c>
    </row>
    <row r="5" spans="1:118" ht="48.95" customHeight="1" thickBot="1" x14ac:dyDescent="0.3">
      <c r="A5" s="8"/>
      <c r="B5" s="64" t="str">
        <f ca="1">$AF1/1000&amp;$AG1&amp;$AH1/1000&amp;$AI1</f>
        <v>7.808－1.665＝</v>
      </c>
      <c r="C5" s="65"/>
      <c r="D5" s="65"/>
      <c r="E5" s="65"/>
      <c r="F5" s="65"/>
      <c r="G5" s="65"/>
      <c r="H5" s="66">
        <f ca="1">$AJ1/1000</f>
        <v>6.1429999999999998</v>
      </c>
      <c r="I5" s="66"/>
      <c r="J5" s="67"/>
      <c r="K5" s="24"/>
      <c r="L5" s="8"/>
      <c r="M5" s="64" t="str">
        <f ca="1">$AF2/1000&amp;$AG2&amp;$AH2/1000&amp;$AI2</f>
        <v>8.464－5.293＝</v>
      </c>
      <c r="N5" s="65"/>
      <c r="O5" s="65"/>
      <c r="P5" s="65"/>
      <c r="Q5" s="65"/>
      <c r="R5" s="65"/>
      <c r="S5" s="66">
        <f ca="1">$AJ2/1000</f>
        <v>3.1709999999999998</v>
      </c>
      <c r="T5" s="66"/>
      <c r="U5" s="67"/>
      <c r="V5" s="25"/>
      <c r="AE5" s="2" t="s">
        <v>20</v>
      </c>
      <c r="AF5" s="1">
        <f t="shared" ca="1" si="2"/>
        <v>8063</v>
      </c>
      <c r="AG5" s="1" t="s">
        <v>48</v>
      </c>
      <c r="AH5" s="1">
        <f t="shared" ca="1" si="3"/>
        <v>1171</v>
      </c>
      <c r="AI5" s="1" t="s">
        <v>2</v>
      </c>
      <c r="AJ5" s="1">
        <f t="shared" ca="1" si="4"/>
        <v>6892</v>
      </c>
      <c r="AL5" s="1">
        <f t="shared" ca="1" si="5"/>
        <v>0</v>
      </c>
      <c r="AM5" s="1">
        <f t="shared" ca="1" si="6"/>
        <v>8</v>
      </c>
      <c r="AN5" s="1" t="s">
        <v>17</v>
      </c>
      <c r="AO5" s="1">
        <f t="shared" ca="1" si="7"/>
        <v>0</v>
      </c>
      <c r="AP5" s="1">
        <f t="shared" ca="1" si="8"/>
        <v>6</v>
      </c>
      <c r="AQ5" s="1">
        <f t="shared" ca="1" si="9"/>
        <v>3</v>
      </c>
      <c r="AR5" s="1" t="s">
        <v>1</v>
      </c>
      <c r="AS5" s="1">
        <f t="shared" ca="1" si="10"/>
        <v>0</v>
      </c>
      <c r="AT5" s="1">
        <f t="shared" ca="1" si="11"/>
        <v>1</v>
      </c>
      <c r="AU5" s="1" t="s">
        <v>17</v>
      </c>
      <c r="AV5" s="1">
        <f t="shared" ca="1" si="12"/>
        <v>1</v>
      </c>
      <c r="AW5" s="1">
        <f t="shared" ca="1" si="13"/>
        <v>7</v>
      </c>
      <c r="AX5" s="1">
        <f t="shared" ca="1" si="14"/>
        <v>1</v>
      </c>
      <c r="AY5" s="1" t="s">
        <v>2</v>
      </c>
      <c r="AZ5" s="1">
        <f t="shared" ca="1" si="15"/>
        <v>0</v>
      </c>
      <c r="BA5" s="1">
        <f t="shared" ca="1" si="16"/>
        <v>6</v>
      </c>
      <c r="BB5" s="1" t="s">
        <v>17</v>
      </c>
      <c r="BC5" s="1">
        <f t="shared" ca="1" si="17"/>
        <v>8</v>
      </c>
      <c r="BD5" s="1">
        <f t="shared" ca="1" si="18"/>
        <v>9</v>
      </c>
      <c r="BE5" s="1">
        <f t="shared" ca="1" si="19"/>
        <v>2</v>
      </c>
      <c r="BH5" s="1">
        <v>5</v>
      </c>
      <c r="BI5" s="11">
        <f t="shared" ca="1" si="20"/>
        <v>0</v>
      </c>
      <c r="BJ5" s="11">
        <f t="shared" ca="1" si="21"/>
        <v>0</v>
      </c>
      <c r="BK5" s="12"/>
      <c r="BM5" s="1">
        <v>5</v>
      </c>
      <c r="BN5" s="11">
        <f t="shared" ca="1" si="22"/>
        <v>8</v>
      </c>
      <c r="BO5" s="11">
        <f t="shared" ca="1" si="23"/>
        <v>1</v>
      </c>
      <c r="BP5" s="12"/>
      <c r="BR5" s="1">
        <v>5</v>
      </c>
      <c r="BS5" s="10">
        <f t="shared" ca="1" si="24"/>
        <v>0</v>
      </c>
      <c r="BT5" s="10">
        <f t="shared" ca="1" si="25"/>
        <v>1</v>
      </c>
      <c r="BU5" s="19"/>
      <c r="BW5" s="1">
        <v>5</v>
      </c>
      <c r="BX5" s="10">
        <f t="shared" ca="1" si="26"/>
        <v>6</v>
      </c>
      <c r="BY5" s="10">
        <f t="shared" ca="1" si="27"/>
        <v>7</v>
      </c>
      <c r="BZ5" s="19"/>
      <c r="CB5" s="1">
        <v>5</v>
      </c>
      <c r="CC5" s="10">
        <f t="shared" ca="1" si="28"/>
        <v>3</v>
      </c>
      <c r="CD5" s="10">
        <f t="shared" ca="1" si="29"/>
        <v>1</v>
      </c>
      <c r="CE5" s="19"/>
      <c r="CF5" s="12"/>
      <c r="CG5" s="60">
        <f t="shared" ca="1" si="30"/>
        <v>0.99503507906732735</v>
      </c>
      <c r="CH5" s="61">
        <f t="shared" ca="1" si="31"/>
        <v>1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2"/>
        <v>0.40935864990149984</v>
      </c>
      <c r="CO5" s="61">
        <f t="shared" ca="1" si="33"/>
        <v>22</v>
      </c>
      <c r="CP5" s="62"/>
      <c r="CQ5" s="62">
        <v>5</v>
      </c>
      <c r="CR5" s="62">
        <v>4</v>
      </c>
      <c r="CS5" s="62">
        <v>2</v>
      </c>
      <c r="CU5" s="60">
        <f t="shared" ca="1" si="34"/>
        <v>0.99372336128502825</v>
      </c>
      <c r="CV5" s="61">
        <f t="shared" ca="1" si="35"/>
        <v>2</v>
      </c>
      <c r="CW5" s="62"/>
      <c r="CX5" s="62">
        <v>5</v>
      </c>
      <c r="CY5" s="62">
        <v>0</v>
      </c>
      <c r="CZ5" s="62">
        <v>4</v>
      </c>
      <c r="DB5" s="60">
        <f t="shared" ca="1" si="36"/>
        <v>0.15941968935974171</v>
      </c>
      <c r="DC5" s="61">
        <f t="shared" ca="1" si="37"/>
        <v>68</v>
      </c>
      <c r="DD5" s="62"/>
      <c r="DE5" s="62">
        <v>5</v>
      </c>
      <c r="DF5" s="62">
        <v>0</v>
      </c>
      <c r="DG5" s="62">
        <v>4</v>
      </c>
      <c r="DI5" s="60">
        <f t="shared" ca="1" si="0"/>
        <v>0.81111260454154566</v>
      </c>
      <c r="DJ5" s="61">
        <f t="shared" ca="1" si="1"/>
        <v>19</v>
      </c>
      <c r="DK5" s="62"/>
      <c r="DL5" s="62">
        <v>5</v>
      </c>
      <c r="DM5" s="62">
        <v>1</v>
      </c>
      <c r="DN5" s="62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2"/>
        <v>3253</v>
      </c>
      <c r="AG6" s="1" t="s">
        <v>48</v>
      </c>
      <c r="AH6" s="1">
        <f t="shared" ca="1" si="3"/>
        <v>1553</v>
      </c>
      <c r="AI6" s="1" t="s">
        <v>2</v>
      </c>
      <c r="AJ6" s="1">
        <f t="shared" ca="1" si="4"/>
        <v>1700</v>
      </c>
      <c r="AL6" s="1">
        <f t="shared" ca="1" si="5"/>
        <v>0</v>
      </c>
      <c r="AM6" s="1">
        <f t="shared" ca="1" si="6"/>
        <v>3</v>
      </c>
      <c r="AN6" s="1" t="s">
        <v>17</v>
      </c>
      <c r="AO6" s="1">
        <f t="shared" ca="1" si="7"/>
        <v>2</v>
      </c>
      <c r="AP6" s="1">
        <f t="shared" ca="1" si="8"/>
        <v>5</v>
      </c>
      <c r="AQ6" s="1">
        <f t="shared" ca="1" si="9"/>
        <v>3</v>
      </c>
      <c r="AR6" s="1" t="s">
        <v>1</v>
      </c>
      <c r="AS6" s="1">
        <f t="shared" ca="1" si="10"/>
        <v>0</v>
      </c>
      <c r="AT6" s="1">
        <f t="shared" ca="1" si="11"/>
        <v>1</v>
      </c>
      <c r="AU6" s="1" t="s">
        <v>17</v>
      </c>
      <c r="AV6" s="1">
        <f t="shared" ca="1" si="12"/>
        <v>5</v>
      </c>
      <c r="AW6" s="1">
        <f t="shared" ca="1" si="13"/>
        <v>5</v>
      </c>
      <c r="AX6" s="1">
        <f t="shared" ca="1" si="14"/>
        <v>3</v>
      </c>
      <c r="AY6" s="1" t="s">
        <v>2</v>
      </c>
      <c r="AZ6" s="1">
        <f t="shared" ca="1" si="15"/>
        <v>0</v>
      </c>
      <c r="BA6" s="1">
        <f t="shared" ca="1" si="16"/>
        <v>1</v>
      </c>
      <c r="BB6" s="1" t="s">
        <v>17</v>
      </c>
      <c r="BC6" s="1">
        <f t="shared" ca="1" si="17"/>
        <v>7</v>
      </c>
      <c r="BD6" s="1">
        <f t="shared" ca="1" si="18"/>
        <v>0</v>
      </c>
      <c r="BE6" s="1">
        <f t="shared" ca="1" si="19"/>
        <v>0</v>
      </c>
      <c r="BH6" s="1">
        <v>6</v>
      </c>
      <c r="BI6" s="11">
        <f t="shared" ca="1" si="20"/>
        <v>0</v>
      </c>
      <c r="BJ6" s="11">
        <f t="shared" ca="1" si="21"/>
        <v>0</v>
      </c>
      <c r="BK6" s="12"/>
      <c r="BM6" s="1">
        <v>6</v>
      </c>
      <c r="BN6" s="11">
        <f t="shared" ca="1" si="22"/>
        <v>3</v>
      </c>
      <c r="BO6" s="11">
        <f t="shared" ca="1" si="23"/>
        <v>1</v>
      </c>
      <c r="BP6" s="12"/>
      <c r="BR6" s="1">
        <v>6</v>
      </c>
      <c r="BS6" s="10">
        <f t="shared" ca="1" si="24"/>
        <v>2</v>
      </c>
      <c r="BT6" s="10">
        <f t="shared" ca="1" si="25"/>
        <v>5</v>
      </c>
      <c r="BU6" s="19"/>
      <c r="BW6" s="1">
        <v>6</v>
      </c>
      <c r="BX6" s="10">
        <f t="shared" ca="1" si="26"/>
        <v>5</v>
      </c>
      <c r="BY6" s="10">
        <f t="shared" ca="1" si="27"/>
        <v>5</v>
      </c>
      <c r="BZ6" s="19"/>
      <c r="CB6" s="1">
        <v>6</v>
      </c>
      <c r="CC6" s="10">
        <f t="shared" ca="1" si="28"/>
        <v>3</v>
      </c>
      <c r="CD6" s="10">
        <f t="shared" ca="1" si="29"/>
        <v>3</v>
      </c>
      <c r="CE6" s="19"/>
      <c r="CF6" s="12"/>
      <c r="CG6" s="60">
        <f t="shared" ca="1" si="30"/>
        <v>0.5260591157786898</v>
      </c>
      <c r="CH6" s="61">
        <f t="shared" ca="1" si="31"/>
        <v>13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2"/>
        <v>0.90484236838742094</v>
      </c>
      <c r="CO6" s="61">
        <f t="shared" ca="1" si="33"/>
        <v>2</v>
      </c>
      <c r="CP6" s="62"/>
      <c r="CQ6" s="62">
        <v>6</v>
      </c>
      <c r="CR6" s="62">
        <v>4</v>
      </c>
      <c r="CS6" s="62">
        <v>3</v>
      </c>
      <c r="CU6" s="60">
        <f t="shared" ca="1" si="34"/>
        <v>0.69399656426650458</v>
      </c>
      <c r="CV6" s="61">
        <f t="shared" ca="1" si="35"/>
        <v>26</v>
      </c>
      <c r="CW6" s="62"/>
      <c r="CX6" s="62">
        <v>6</v>
      </c>
      <c r="CY6" s="62">
        <v>0</v>
      </c>
      <c r="CZ6" s="62">
        <v>5</v>
      </c>
      <c r="DB6" s="60">
        <f t="shared" ca="1" si="36"/>
        <v>0.27283307261087142</v>
      </c>
      <c r="DC6" s="61">
        <f t="shared" ca="1" si="37"/>
        <v>56</v>
      </c>
      <c r="DD6" s="62"/>
      <c r="DE6" s="62">
        <v>6</v>
      </c>
      <c r="DF6" s="62">
        <v>0</v>
      </c>
      <c r="DG6" s="62">
        <v>5</v>
      </c>
      <c r="DI6" s="60">
        <f t="shared" ca="1" si="0"/>
        <v>0.76893767633133447</v>
      </c>
      <c r="DJ6" s="61">
        <f t="shared" ca="1" si="1"/>
        <v>21</v>
      </c>
      <c r="DK6" s="62"/>
      <c r="DL6" s="62">
        <v>6</v>
      </c>
      <c r="DM6" s="62">
        <v>1</v>
      </c>
      <c r="DN6" s="62">
        <v>6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7</v>
      </c>
      <c r="F7" s="43" t="str">
        <f ca="1">IF(AND(G7=0,H7=0,I7=0),"",".")</f>
        <v>.</v>
      </c>
      <c r="G7" s="43">
        <f ca="1">$BS1</f>
        <v>8</v>
      </c>
      <c r="H7" s="43">
        <f ca="1">$BX1</f>
        <v>0</v>
      </c>
      <c r="I7" s="43">
        <f ca="1">$CC1</f>
        <v>8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8</v>
      </c>
      <c r="Q7" s="43" t="str">
        <f ca="1">IF(AND(R7=0,S7=0,T7=0),"",".")</f>
        <v>.</v>
      </c>
      <c r="R7" s="43">
        <f ca="1">$BS2</f>
        <v>4</v>
      </c>
      <c r="S7" s="43">
        <f ca="1">$BX2</f>
        <v>6</v>
      </c>
      <c r="T7" s="43">
        <f ca="1">$CC2</f>
        <v>4</v>
      </c>
      <c r="U7" s="35"/>
      <c r="V7" s="36"/>
      <c r="AE7" s="2" t="s">
        <v>22</v>
      </c>
      <c r="AF7" s="1">
        <f t="shared" ca="1" si="2"/>
        <v>5703</v>
      </c>
      <c r="AG7" s="1" t="s">
        <v>48</v>
      </c>
      <c r="AH7" s="1">
        <f t="shared" ca="1" si="3"/>
        <v>3406</v>
      </c>
      <c r="AI7" s="1" t="s">
        <v>2</v>
      </c>
      <c r="AJ7" s="1">
        <f t="shared" ca="1" si="4"/>
        <v>2297</v>
      </c>
      <c r="AL7" s="1">
        <f t="shared" ca="1" si="5"/>
        <v>0</v>
      </c>
      <c r="AM7" s="1">
        <f t="shared" ca="1" si="6"/>
        <v>5</v>
      </c>
      <c r="AN7" s="1" t="s">
        <v>17</v>
      </c>
      <c r="AO7" s="1">
        <f t="shared" ca="1" si="7"/>
        <v>7</v>
      </c>
      <c r="AP7" s="1">
        <f t="shared" ca="1" si="8"/>
        <v>0</v>
      </c>
      <c r="AQ7" s="1">
        <f t="shared" ca="1" si="9"/>
        <v>3</v>
      </c>
      <c r="AR7" s="1" t="s">
        <v>1</v>
      </c>
      <c r="AS7" s="1">
        <f t="shared" ca="1" si="10"/>
        <v>0</v>
      </c>
      <c r="AT7" s="1">
        <f t="shared" ca="1" si="11"/>
        <v>3</v>
      </c>
      <c r="AU7" s="1" t="s">
        <v>17</v>
      </c>
      <c r="AV7" s="1">
        <f t="shared" ca="1" si="12"/>
        <v>4</v>
      </c>
      <c r="AW7" s="1">
        <f t="shared" ca="1" si="13"/>
        <v>0</v>
      </c>
      <c r="AX7" s="1">
        <f t="shared" ca="1" si="14"/>
        <v>6</v>
      </c>
      <c r="AY7" s="1" t="s">
        <v>2</v>
      </c>
      <c r="AZ7" s="1">
        <f t="shared" ca="1" si="15"/>
        <v>0</v>
      </c>
      <c r="BA7" s="1">
        <f t="shared" ca="1" si="16"/>
        <v>2</v>
      </c>
      <c r="BB7" s="1" t="s">
        <v>17</v>
      </c>
      <c r="BC7" s="1">
        <f t="shared" ca="1" si="17"/>
        <v>2</v>
      </c>
      <c r="BD7" s="1">
        <f t="shared" ca="1" si="18"/>
        <v>9</v>
      </c>
      <c r="BE7" s="1">
        <f t="shared" ca="1" si="19"/>
        <v>7</v>
      </c>
      <c r="BH7" s="1">
        <v>7</v>
      </c>
      <c r="BI7" s="11">
        <f t="shared" ca="1" si="20"/>
        <v>0</v>
      </c>
      <c r="BJ7" s="11">
        <f t="shared" ca="1" si="21"/>
        <v>0</v>
      </c>
      <c r="BK7" s="12"/>
      <c r="BM7" s="1">
        <v>7</v>
      </c>
      <c r="BN7" s="11">
        <f t="shared" ca="1" si="22"/>
        <v>5</v>
      </c>
      <c r="BO7" s="11">
        <f t="shared" ca="1" si="23"/>
        <v>3</v>
      </c>
      <c r="BP7" s="12"/>
      <c r="BR7" s="1">
        <v>7</v>
      </c>
      <c r="BS7" s="10">
        <f t="shared" ca="1" si="24"/>
        <v>7</v>
      </c>
      <c r="BT7" s="10">
        <f t="shared" ca="1" si="25"/>
        <v>4</v>
      </c>
      <c r="BU7" s="19"/>
      <c r="BW7" s="1">
        <v>7</v>
      </c>
      <c r="BX7" s="10">
        <f t="shared" ca="1" si="26"/>
        <v>0</v>
      </c>
      <c r="BY7" s="10">
        <f t="shared" ca="1" si="27"/>
        <v>0</v>
      </c>
      <c r="BZ7" s="19"/>
      <c r="CB7" s="1">
        <v>7</v>
      </c>
      <c r="CC7" s="10">
        <f t="shared" ca="1" si="28"/>
        <v>3</v>
      </c>
      <c r="CD7" s="10">
        <f t="shared" ca="1" si="29"/>
        <v>6</v>
      </c>
      <c r="CE7" s="19"/>
      <c r="CF7" s="12"/>
      <c r="CG7" s="60">
        <f t="shared" ca="1" si="30"/>
        <v>0.4641845278154012</v>
      </c>
      <c r="CH7" s="61">
        <f t="shared" ca="1" si="31"/>
        <v>15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2"/>
        <v>0.67979992001533673</v>
      </c>
      <c r="CO7" s="61">
        <f t="shared" ca="1" si="33"/>
        <v>9</v>
      </c>
      <c r="CP7" s="62"/>
      <c r="CQ7" s="62">
        <v>7</v>
      </c>
      <c r="CR7" s="62">
        <v>5</v>
      </c>
      <c r="CS7" s="62">
        <v>1</v>
      </c>
      <c r="CU7" s="60">
        <f t="shared" ca="1" si="34"/>
        <v>0.25753190977413321</v>
      </c>
      <c r="CV7" s="61">
        <f t="shared" ca="1" si="35"/>
        <v>75</v>
      </c>
      <c r="CW7" s="62"/>
      <c r="CX7" s="62">
        <v>7</v>
      </c>
      <c r="CY7" s="62">
        <v>0</v>
      </c>
      <c r="CZ7" s="62">
        <v>6</v>
      </c>
      <c r="DB7" s="60">
        <f t="shared" ca="1" si="36"/>
        <v>0.9808374606051834</v>
      </c>
      <c r="DC7" s="61">
        <f t="shared" ca="1" si="37"/>
        <v>1</v>
      </c>
      <c r="DD7" s="62"/>
      <c r="DE7" s="62">
        <v>7</v>
      </c>
      <c r="DF7" s="62">
        <v>0</v>
      </c>
      <c r="DG7" s="62">
        <v>6</v>
      </c>
      <c r="DI7" s="60">
        <f t="shared" ca="1" si="0"/>
        <v>0.73749439554070728</v>
      </c>
      <c r="DJ7" s="61">
        <f t="shared" ca="1" si="1"/>
        <v>24</v>
      </c>
      <c r="DK7" s="62"/>
      <c r="DL7" s="62">
        <v>7</v>
      </c>
      <c r="DM7" s="62">
        <v>1</v>
      </c>
      <c r="DN7" s="62">
        <v>7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1</v>
      </c>
      <c r="F8" s="43" t="str">
        <f ca="1">IF(AND(G8=0,H8=0,I8=0),"",".")</f>
        <v>.</v>
      </c>
      <c r="G8" s="43">
        <f ca="1">$BT1</f>
        <v>6</v>
      </c>
      <c r="H8" s="43">
        <f ca="1">$BY1</f>
        <v>6</v>
      </c>
      <c r="I8" s="43">
        <f ca="1">$CD1</f>
        <v>5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5</v>
      </c>
      <c r="Q8" s="43" t="str">
        <f ca="1">IF(AND(R8=0,S8=0,T8=0),"",".")</f>
        <v>.</v>
      </c>
      <c r="R8" s="43">
        <f ca="1">$BT2</f>
        <v>2</v>
      </c>
      <c r="S8" s="43">
        <f ca="1">$BY2</f>
        <v>9</v>
      </c>
      <c r="T8" s="43">
        <f ca="1">$CD2</f>
        <v>3</v>
      </c>
      <c r="U8" s="35"/>
      <c r="V8" s="36"/>
      <c r="AE8" s="2" t="s">
        <v>23</v>
      </c>
      <c r="AF8" s="1">
        <f t="shared" ca="1" si="2"/>
        <v>9725</v>
      </c>
      <c r="AG8" s="1" t="s">
        <v>48</v>
      </c>
      <c r="AH8" s="1">
        <f t="shared" ca="1" si="3"/>
        <v>1641</v>
      </c>
      <c r="AI8" s="1" t="s">
        <v>2</v>
      </c>
      <c r="AJ8" s="1">
        <f t="shared" ca="1" si="4"/>
        <v>8084</v>
      </c>
      <c r="AL8" s="1">
        <f t="shared" ca="1" si="5"/>
        <v>0</v>
      </c>
      <c r="AM8" s="1">
        <f t="shared" ca="1" si="6"/>
        <v>9</v>
      </c>
      <c r="AN8" s="1" t="s">
        <v>17</v>
      </c>
      <c r="AO8" s="1">
        <f t="shared" ca="1" si="7"/>
        <v>7</v>
      </c>
      <c r="AP8" s="1">
        <f t="shared" ca="1" si="8"/>
        <v>2</v>
      </c>
      <c r="AQ8" s="1">
        <f t="shared" ca="1" si="9"/>
        <v>5</v>
      </c>
      <c r="AR8" s="1" t="s">
        <v>1</v>
      </c>
      <c r="AS8" s="1">
        <f t="shared" ca="1" si="10"/>
        <v>0</v>
      </c>
      <c r="AT8" s="1">
        <f t="shared" ca="1" si="11"/>
        <v>1</v>
      </c>
      <c r="AU8" s="1" t="s">
        <v>17</v>
      </c>
      <c r="AV8" s="1">
        <f t="shared" ca="1" si="12"/>
        <v>6</v>
      </c>
      <c r="AW8" s="1">
        <f t="shared" ca="1" si="13"/>
        <v>4</v>
      </c>
      <c r="AX8" s="1">
        <f t="shared" ca="1" si="14"/>
        <v>1</v>
      </c>
      <c r="AY8" s="1" t="s">
        <v>2</v>
      </c>
      <c r="AZ8" s="1">
        <f t="shared" ca="1" si="15"/>
        <v>0</v>
      </c>
      <c r="BA8" s="1">
        <f t="shared" ca="1" si="16"/>
        <v>8</v>
      </c>
      <c r="BB8" s="1" t="s">
        <v>17</v>
      </c>
      <c r="BC8" s="1">
        <f t="shared" ca="1" si="17"/>
        <v>0</v>
      </c>
      <c r="BD8" s="1">
        <f t="shared" ca="1" si="18"/>
        <v>8</v>
      </c>
      <c r="BE8" s="1">
        <f t="shared" ca="1" si="19"/>
        <v>4</v>
      </c>
      <c r="BH8" s="1">
        <v>8</v>
      </c>
      <c r="BI8" s="11">
        <f t="shared" ca="1" si="20"/>
        <v>0</v>
      </c>
      <c r="BJ8" s="11">
        <f t="shared" ca="1" si="21"/>
        <v>0</v>
      </c>
      <c r="BK8" s="12"/>
      <c r="BM8" s="1">
        <v>8</v>
      </c>
      <c r="BN8" s="11">
        <f t="shared" ca="1" si="22"/>
        <v>9</v>
      </c>
      <c r="BO8" s="11">
        <f t="shared" ca="1" si="23"/>
        <v>1</v>
      </c>
      <c r="BP8" s="12"/>
      <c r="BR8" s="1">
        <v>8</v>
      </c>
      <c r="BS8" s="10">
        <f t="shared" ca="1" si="24"/>
        <v>7</v>
      </c>
      <c r="BT8" s="10">
        <f t="shared" ca="1" si="25"/>
        <v>6</v>
      </c>
      <c r="BU8" s="19"/>
      <c r="BW8" s="1">
        <v>8</v>
      </c>
      <c r="BX8" s="10">
        <f t="shared" ca="1" si="26"/>
        <v>2</v>
      </c>
      <c r="BY8" s="10">
        <f t="shared" ca="1" si="27"/>
        <v>4</v>
      </c>
      <c r="BZ8" s="19"/>
      <c r="CB8" s="1">
        <v>8</v>
      </c>
      <c r="CC8" s="10">
        <f t="shared" ca="1" si="28"/>
        <v>5</v>
      </c>
      <c r="CD8" s="10">
        <f t="shared" ca="1" si="29"/>
        <v>1</v>
      </c>
      <c r="CE8" s="19"/>
      <c r="CF8" s="12"/>
      <c r="CG8" s="60">
        <f t="shared" ca="1" si="30"/>
        <v>0.5900950315811857</v>
      </c>
      <c r="CH8" s="61">
        <f t="shared" ca="1" si="31"/>
        <v>7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2"/>
        <v>0.1975520437405679</v>
      </c>
      <c r="CO8" s="61">
        <f t="shared" ca="1" si="33"/>
        <v>29</v>
      </c>
      <c r="CP8" s="62"/>
      <c r="CQ8" s="62">
        <v>8</v>
      </c>
      <c r="CR8" s="62">
        <v>5</v>
      </c>
      <c r="CS8" s="62">
        <v>2</v>
      </c>
      <c r="CU8" s="60">
        <f t="shared" ca="1" si="34"/>
        <v>0.20912493502945118</v>
      </c>
      <c r="CV8" s="61">
        <f t="shared" ca="1" si="35"/>
        <v>77</v>
      </c>
      <c r="CW8" s="62"/>
      <c r="CX8" s="62">
        <v>8</v>
      </c>
      <c r="CY8" s="62">
        <v>0</v>
      </c>
      <c r="CZ8" s="62">
        <v>7</v>
      </c>
      <c r="DB8" s="60">
        <f t="shared" ca="1" si="36"/>
        <v>0.71583206704968894</v>
      </c>
      <c r="DC8" s="61">
        <f t="shared" ca="1" si="37"/>
        <v>25</v>
      </c>
      <c r="DD8" s="62"/>
      <c r="DE8" s="62">
        <v>8</v>
      </c>
      <c r="DF8" s="62">
        <v>0</v>
      </c>
      <c r="DG8" s="62">
        <v>7</v>
      </c>
      <c r="DI8" s="60">
        <f t="shared" ca="1" si="0"/>
        <v>0.48618085087070484</v>
      </c>
      <c r="DJ8" s="61">
        <f t="shared" ca="1" si="1"/>
        <v>37</v>
      </c>
      <c r="DK8" s="62"/>
      <c r="DL8" s="62">
        <v>8</v>
      </c>
      <c r="DM8" s="62">
        <v>1</v>
      </c>
      <c r="DN8" s="62">
        <v>8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6</v>
      </c>
      <c r="F9" s="43" t="str">
        <f>$BB1</f>
        <v>.</v>
      </c>
      <c r="G9" s="43">
        <f ca="1">$BC1</f>
        <v>1</v>
      </c>
      <c r="H9" s="43">
        <f ca="1">$BD1</f>
        <v>4</v>
      </c>
      <c r="I9" s="43">
        <f ca="1">$BE1</f>
        <v>3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3</v>
      </c>
      <c r="Q9" s="43" t="str">
        <f>$BB2</f>
        <v>.</v>
      </c>
      <c r="R9" s="43">
        <f ca="1">$BC2</f>
        <v>1</v>
      </c>
      <c r="S9" s="43">
        <f ca="1">$BD2</f>
        <v>7</v>
      </c>
      <c r="T9" s="43">
        <f ca="1">$BE2</f>
        <v>1</v>
      </c>
      <c r="U9" s="43"/>
      <c r="V9" s="36"/>
      <c r="AE9" s="2" t="s">
        <v>24</v>
      </c>
      <c r="AF9" s="1">
        <f t="shared" ca="1" si="2"/>
        <v>7768</v>
      </c>
      <c r="AG9" s="1" t="s">
        <v>48</v>
      </c>
      <c r="AH9" s="1">
        <f t="shared" ca="1" si="3"/>
        <v>3361</v>
      </c>
      <c r="AI9" s="1" t="s">
        <v>2</v>
      </c>
      <c r="AJ9" s="1">
        <f t="shared" ca="1" si="4"/>
        <v>4407</v>
      </c>
      <c r="AL9" s="1">
        <f t="shared" ca="1" si="5"/>
        <v>0</v>
      </c>
      <c r="AM9" s="1">
        <f t="shared" ca="1" si="6"/>
        <v>7</v>
      </c>
      <c r="AN9" s="1" t="s">
        <v>17</v>
      </c>
      <c r="AO9" s="1">
        <f t="shared" ca="1" si="7"/>
        <v>7</v>
      </c>
      <c r="AP9" s="1">
        <f t="shared" ca="1" si="8"/>
        <v>6</v>
      </c>
      <c r="AQ9" s="1">
        <f t="shared" ca="1" si="9"/>
        <v>8</v>
      </c>
      <c r="AR9" s="1" t="s">
        <v>1</v>
      </c>
      <c r="AS9" s="1">
        <f t="shared" ca="1" si="10"/>
        <v>0</v>
      </c>
      <c r="AT9" s="1">
        <f t="shared" ca="1" si="11"/>
        <v>3</v>
      </c>
      <c r="AU9" s="1" t="s">
        <v>17</v>
      </c>
      <c r="AV9" s="1">
        <f t="shared" ca="1" si="12"/>
        <v>3</v>
      </c>
      <c r="AW9" s="1">
        <f t="shared" ca="1" si="13"/>
        <v>6</v>
      </c>
      <c r="AX9" s="1">
        <f t="shared" ca="1" si="14"/>
        <v>1</v>
      </c>
      <c r="AY9" s="1" t="s">
        <v>2</v>
      </c>
      <c r="AZ9" s="1">
        <f t="shared" ca="1" si="15"/>
        <v>0</v>
      </c>
      <c r="BA9" s="1">
        <f t="shared" ca="1" si="16"/>
        <v>4</v>
      </c>
      <c r="BB9" s="1" t="s">
        <v>17</v>
      </c>
      <c r="BC9" s="1">
        <f t="shared" ca="1" si="17"/>
        <v>4</v>
      </c>
      <c r="BD9" s="1">
        <f t="shared" ca="1" si="18"/>
        <v>0</v>
      </c>
      <c r="BE9" s="1">
        <f t="shared" ca="1" si="19"/>
        <v>7</v>
      </c>
      <c r="BH9" s="1">
        <v>9</v>
      </c>
      <c r="BI9" s="11">
        <f t="shared" ca="1" si="20"/>
        <v>0</v>
      </c>
      <c r="BJ9" s="11">
        <f t="shared" ca="1" si="21"/>
        <v>0</v>
      </c>
      <c r="BK9" s="12"/>
      <c r="BM9" s="1">
        <v>9</v>
      </c>
      <c r="BN9" s="11">
        <f t="shared" ca="1" si="22"/>
        <v>7</v>
      </c>
      <c r="BO9" s="11">
        <f t="shared" ca="1" si="23"/>
        <v>3</v>
      </c>
      <c r="BP9" s="12"/>
      <c r="BR9" s="1">
        <v>9</v>
      </c>
      <c r="BS9" s="10">
        <f t="shared" ca="1" si="24"/>
        <v>7</v>
      </c>
      <c r="BT9" s="10">
        <f t="shared" ca="1" si="25"/>
        <v>3</v>
      </c>
      <c r="BU9" s="19"/>
      <c r="BW9" s="1">
        <v>9</v>
      </c>
      <c r="BX9" s="10">
        <f t="shared" ca="1" si="26"/>
        <v>6</v>
      </c>
      <c r="BY9" s="10">
        <f t="shared" ca="1" si="27"/>
        <v>6</v>
      </c>
      <c r="BZ9" s="19"/>
      <c r="CB9" s="1">
        <v>9</v>
      </c>
      <c r="CC9" s="10">
        <f t="shared" ca="1" si="28"/>
        <v>8</v>
      </c>
      <c r="CD9" s="10">
        <f t="shared" ca="1" si="29"/>
        <v>1</v>
      </c>
      <c r="CE9" s="19"/>
      <c r="CF9" s="12"/>
      <c r="CG9" s="60">
        <f t="shared" ca="1" si="30"/>
        <v>0.84343906566013338</v>
      </c>
      <c r="CH9" s="61">
        <f t="shared" ca="1" si="31"/>
        <v>4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2"/>
        <v>0.47772922107304039</v>
      </c>
      <c r="CO9" s="61">
        <f t="shared" ca="1" si="33"/>
        <v>18</v>
      </c>
      <c r="CP9" s="62"/>
      <c r="CQ9" s="62">
        <v>9</v>
      </c>
      <c r="CR9" s="62">
        <v>5</v>
      </c>
      <c r="CS9" s="62">
        <v>3</v>
      </c>
      <c r="CU9" s="60">
        <f t="shared" ca="1" si="34"/>
        <v>0.25801549927822987</v>
      </c>
      <c r="CV9" s="61">
        <f t="shared" ca="1" si="35"/>
        <v>74</v>
      </c>
      <c r="CW9" s="62"/>
      <c r="CX9" s="62">
        <v>9</v>
      </c>
      <c r="CY9" s="62">
        <v>0</v>
      </c>
      <c r="CZ9" s="62">
        <v>8</v>
      </c>
      <c r="DB9" s="60">
        <f t="shared" ca="1" si="36"/>
        <v>0.16321030925359081</v>
      </c>
      <c r="DC9" s="61">
        <f t="shared" ca="1" si="37"/>
        <v>67</v>
      </c>
      <c r="DD9" s="62"/>
      <c r="DE9" s="62">
        <v>9</v>
      </c>
      <c r="DF9" s="62">
        <v>0</v>
      </c>
      <c r="DG9" s="62">
        <v>8</v>
      </c>
      <c r="DI9" s="60">
        <f t="shared" ca="1" si="0"/>
        <v>0.2132531747423696</v>
      </c>
      <c r="DJ9" s="61">
        <f t="shared" ca="1" si="1"/>
        <v>64</v>
      </c>
      <c r="DK9" s="62"/>
      <c r="DL9" s="62">
        <v>9</v>
      </c>
      <c r="DM9" s="62">
        <v>1</v>
      </c>
      <c r="DN9" s="62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2"/>
        <v>7444</v>
      </c>
      <c r="AG10" s="1" t="s">
        <v>48</v>
      </c>
      <c r="AH10" s="1">
        <f t="shared" ca="1" si="3"/>
        <v>5037</v>
      </c>
      <c r="AI10" s="1" t="s">
        <v>2</v>
      </c>
      <c r="AJ10" s="1">
        <f t="shared" ca="1" si="4"/>
        <v>2407</v>
      </c>
      <c r="AL10" s="1">
        <f t="shared" ca="1" si="5"/>
        <v>0</v>
      </c>
      <c r="AM10" s="1">
        <f t="shared" ca="1" si="6"/>
        <v>7</v>
      </c>
      <c r="AN10" s="1" t="s">
        <v>17</v>
      </c>
      <c r="AO10" s="1">
        <f t="shared" ca="1" si="7"/>
        <v>4</v>
      </c>
      <c r="AP10" s="1">
        <f t="shared" ca="1" si="8"/>
        <v>4</v>
      </c>
      <c r="AQ10" s="1">
        <f t="shared" ca="1" si="9"/>
        <v>4</v>
      </c>
      <c r="AR10" s="1" t="s">
        <v>1</v>
      </c>
      <c r="AS10" s="1">
        <f t="shared" ca="1" si="10"/>
        <v>0</v>
      </c>
      <c r="AT10" s="1">
        <f t="shared" ca="1" si="11"/>
        <v>5</v>
      </c>
      <c r="AU10" s="1" t="s">
        <v>17</v>
      </c>
      <c r="AV10" s="1">
        <f t="shared" ca="1" si="12"/>
        <v>0</v>
      </c>
      <c r="AW10" s="1">
        <f t="shared" ca="1" si="13"/>
        <v>3</v>
      </c>
      <c r="AX10" s="1">
        <f t="shared" ca="1" si="14"/>
        <v>7</v>
      </c>
      <c r="AY10" s="1" t="s">
        <v>2</v>
      </c>
      <c r="AZ10" s="1">
        <f t="shared" ca="1" si="15"/>
        <v>0</v>
      </c>
      <c r="BA10" s="1">
        <f t="shared" ca="1" si="16"/>
        <v>2</v>
      </c>
      <c r="BB10" s="1" t="s">
        <v>17</v>
      </c>
      <c r="BC10" s="1">
        <f t="shared" ca="1" si="17"/>
        <v>4</v>
      </c>
      <c r="BD10" s="1">
        <f t="shared" ca="1" si="18"/>
        <v>0</v>
      </c>
      <c r="BE10" s="1">
        <f t="shared" ca="1" si="19"/>
        <v>7</v>
      </c>
      <c r="BH10" s="1">
        <v>10</v>
      </c>
      <c r="BI10" s="11">
        <f t="shared" ca="1" si="20"/>
        <v>0</v>
      </c>
      <c r="BJ10" s="11">
        <f t="shared" ca="1" si="21"/>
        <v>0</v>
      </c>
      <c r="BK10" s="12"/>
      <c r="BM10" s="1">
        <v>10</v>
      </c>
      <c r="BN10" s="11">
        <f t="shared" ca="1" si="22"/>
        <v>7</v>
      </c>
      <c r="BO10" s="11">
        <f t="shared" ca="1" si="23"/>
        <v>5</v>
      </c>
      <c r="BP10" s="12"/>
      <c r="BR10" s="1">
        <v>10</v>
      </c>
      <c r="BS10" s="10">
        <f t="shared" ca="1" si="24"/>
        <v>4</v>
      </c>
      <c r="BT10" s="10">
        <f t="shared" ca="1" si="25"/>
        <v>0</v>
      </c>
      <c r="BU10" s="19"/>
      <c r="BW10" s="1">
        <v>10</v>
      </c>
      <c r="BX10" s="10">
        <f t="shared" ca="1" si="26"/>
        <v>4</v>
      </c>
      <c r="BY10" s="10">
        <f t="shared" ca="1" si="27"/>
        <v>3</v>
      </c>
      <c r="BZ10" s="19"/>
      <c r="CB10" s="1">
        <v>10</v>
      </c>
      <c r="CC10" s="10">
        <f t="shared" ca="1" si="28"/>
        <v>4</v>
      </c>
      <c r="CD10" s="10">
        <f t="shared" ca="1" si="29"/>
        <v>7</v>
      </c>
      <c r="CE10" s="19"/>
      <c r="CF10" s="12"/>
      <c r="CG10" s="60">
        <f t="shared" ca="1" si="30"/>
        <v>0.79604452160538064</v>
      </c>
      <c r="CH10" s="61">
        <f t="shared" ca="1" si="31"/>
        <v>5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2"/>
        <v>0.4397356486852052</v>
      </c>
      <c r="CO10" s="61">
        <f t="shared" ca="1" si="33"/>
        <v>20</v>
      </c>
      <c r="CP10" s="62"/>
      <c r="CQ10" s="62">
        <v>10</v>
      </c>
      <c r="CR10" s="62">
        <v>5</v>
      </c>
      <c r="CS10" s="62">
        <v>4</v>
      </c>
      <c r="CU10" s="60">
        <f t="shared" ca="1" si="34"/>
        <v>0.52985265206084842</v>
      </c>
      <c r="CV10" s="61">
        <f t="shared" ca="1" si="35"/>
        <v>41</v>
      </c>
      <c r="CW10" s="62"/>
      <c r="CX10" s="62">
        <v>10</v>
      </c>
      <c r="CY10" s="62">
        <v>0</v>
      </c>
      <c r="CZ10" s="62">
        <v>9</v>
      </c>
      <c r="DB10" s="60">
        <f t="shared" ca="1" si="36"/>
        <v>0.41698872065386017</v>
      </c>
      <c r="DC10" s="61">
        <f t="shared" ca="1" si="37"/>
        <v>44</v>
      </c>
      <c r="DD10" s="62"/>
      <c r="DE10" s="62">
        <v>10</v>
      </c>
      <c r="DF10" s="62">
        <v>0</v>
      </c>
      <c r="DG10" s="62">
        <v>9</v>
      </c>
      <c r="DI10" s="60">
        <f t="shared" ca="1" si="0"/>
        <v>0.51747638989642653</v>
      </c>
      <c r="DJ10" s="61">
        <f t="shared" ca="1" si="1"/>
        <v>34</v>
      </c>
      <c r="DK10" s="62"/>
      <c r="DL10" s="62">
        <v>10</v>
      </c>
      <c r="DM10" s="62">
        <v>2</v>
      </c>
      <c r="DN10" s="62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2"/>
        <v>9047</v>
      </c>
      <c r="AG11" s="1" t="s">
        <v>48</v>
      </c>
      <c r="AH11" s="1">
        <f t="shared" ca="1" si="3"/>
        <v>3376</v>
      </c>
      <c r="AI11" s="1" t="s">
        <v>2</v>
      </c>
      <c r="AJ11" s="1">
        <f t="shared" ca="1" si="4"/>
        <v>5671</v>
      </c>
      <c r="AL11" s="1">
        <f t="shared" ca="1" si="5"/>
        <v>0</v>
      </c>
      <c r="AM11" s="1">
        <f t="shared" ca="1" si="6"/>
        <v>9</v>
      </c>
      <c r="AN11" s="1" t="s">
        <v>17</v>
      </c>
      <c r="AO11" s="1">
        <f t="shared" ca="1" si="7"/>
        <v>0</v>
      </c>
      <c r="AP11" s="1">
        <f t="shared" ca="1" si="8"/>
        <v>4</v>
      </c>
      <c r="AQ11" s="1">
        <f t="shared" ca="1" si="9"/>
        <v>7</v>
      </c>
      <c r="AR11" s="1" t="s">
        <v>1</v>
      </c>
      <c r="AS11" s="1">
        <f t="shared" ca="1" si="10"/>
        <v>0</v>
      </c>
      <c r="AT11" s="1">
        <f t="shared" ca="1" si="11"/>
        <v>3</v>
      </c>
      <c r="AU11" s="1" t="s">
        <v>17</v>
      </c>
      <c r="AV11" s="1">
        <f t="shared" ca="1" si="12"/>
        <v>3</v>
      </c>
      <c r="AW11" s="1">
        <f t="shared" ca="1" si="13"/>
        <v>7</v>
      </c>
      <c r="AX11" s="1">
        <f t="shared" ca="1" si="14"/>
        <v>6</v>
      </c>
      <c r="AY11" s="1" t="s">
        <v>2</v>
      </c>
      <c r="AZ11" s="1">
        <f t="shared" ca="1" si="15"/>
        <v>0</v>
      </c>
      <c r="BA11" s="1">
        <f t="shared" ca="1" si="16"/>
        <v>5</v>
      </c>
      <c r="BB11" s="1" t="s">
        <v>17</v>
      </c>
      <c r="BC11" s="1">
        <f t="shared" ca="1" si="17"/>
        <v>6</v>
      </c>
      <c r="BD11" s="1">
        <f t="shared" ca="1" si="18"/>
        <v>7</v>
      </c>
      <c r="BE11" s="1">
        <f t="shared" ca="1" si="19"/>
        <v>1</v>
      </c>
      <c r="BH11" s="1">
        <v>11</v>
      </c>
      <c r="BI11" s="11">
        <f t="shared" ca="1" si="20"/>
        <v>0</v>
      </c>
      <c r="BJ11" s="11">
        <f t="shared" ca="1" si="21"/>
        <v>0</v>
      </c>
      <c r="BK11" s="12"/>
      <c r="BM11" s="1">
        <v>11</v>
      </c>
      <c r="BN11" s="11">
        <f t="shared" ca="1" si="22"/>
        <v>9</v>
      </c>
      <c r="BO11" s="11">
        <f t="shared" ca="1" si="23"/>
        <v>3</v>
      </c>
      <c r="BP11" s="12"/>
      <c r="BR11" s="1">
        <v>11</v>
      </c>
      <c r="BS11" s="10">
        <f t="shared" ca="1" si="24"/>
        <v>0</v>
      </c>
      <c r="BT11" s="10">
        <f t="shared" ca="1" si="25"/>
        <v>3</v>
      </c>
      <c r="BU11" s="19"/>
      <c r="BW11" s="1">
        <v>11</v>
      </c>
      <c r="BX11" s="10">
        <f t="shared" ca="1" si="26"/>
        <v>4</v>
      </c>
      <c r="BY11" s="10">
        <f t="shared" ca="1" si="27"/>
        <v>7</v>
      </c>
      <c r="BZ11" s="19"/>
      <c r="CB11" s="1">
        <v>11</v>
      </c>
      <c r="CC11" s="10">
        <f t="shared" ca="1" si="28"/>
        <v>7</v>
      </c>
      <c r="CD11" s="10">
        <f t="shared" ca="1" si="29"/>
        <v>6</v>
      </c>
      <c r="CE11" s="19"/>
      <c r="CF11" s="12"/>
      <c r="CG11" s="60">
        <f t="shared" ca="1" si="30"/>
        <v>0.55120269039007974</v>
      </c>
      <c r="CH11" s="61">
        <f t="shared" ca="1" si="31"/>
        <v>8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2"/>
        <v>0.11614451237201484</v>
      </c>
      <c r="CO11" s="61">
        <f t="shared" ca="1" si="33"/>
        <v>31</v>
      </c>
      <c r="CP11" s="62"/>
      <c r="CQ11" s="62">
        <v>11</v>
      </c>
      <c r="CR11" s="62">
        <v>6</v>
      </c>
      <c r="CS11" s="62">
        <v>1</v>
      </c>
      <c r="CU11" s="60">
        <f t="shared" ca="1" si="34"/>
        <v>0.98523727751178081</v>
      </c>
      <c r="CV11" s="61">
        <f t="shared" ca="1" si="35"/>
        <v>4</v>
      </c>
      <c r="CW11" s="62"/>
      <c r="CX11" s="62">
        <v>11</v>
      </c>
      <c r="CY11" s="62">
        <v>1</v>
      </c>
      <c r="CZ11" s="62">
        <v>0</v>
      </c>
      <c r="DB11" s="60">
        <f t="shared" ca="1" si="36"/>
        <v>0.33383256791303162</v>
      </c>
      <c r="DC11" s="61">
        <f t="shared" ca="1" si="37"/>
        <v>48</v>
      </c>
      <c r="DD11" s="62"/>
      <c r="DE11" s="62">
        <v>11</v>
      </c>
      <c r="DF11" s="62">
        <v>1</v>
      </c>
      <c r="DG11" s="62">
        <v>0</v>
      </c>
      <c r="DI11" s="60">
        <f t="shared" ca="1" si="0"/>
        <v>0.22978744207427426</v>
      </c>
      <c r="DJ11" s="61">
        <f t="shared" ca="1" si="1"/>
        <v>60</v>
      </c>
      <c r="DK11" s="62"/>
      <c r="DL11" s="62">
        <v>11</v>
      </c>
      <c r="DM11" s="62">
        <v>2</v>
      </c>
      <c r="DN11" s="62">
        <v>2</v>
      </c>
    </row>
    <row r="12" spans="1:118" ht="48.95" customHeight="1" thickBot="1" x14ac:dyDescent="0.3">
      <c r="A12" s="26"/>
      <c r="B12" s="64" t="str">
        <f ca="1">$AF3/1000&amp;$AG3&amp;$AH3/1000&amp;$AI3</f>
        <v>6.903－4.497＝</v>
      </c>
      <c r="C12" s="65"/>
      <c r="D12" s="65"/>
      <c r="E12" s="65"/>
      <c r="F12" s="65"/>
      <c r="G12" s="65"/>
      <c r="H12" s="66">
        <f ca="1">$AJ3/1000</f>
        <v>2.4060000000000001</v>
      </c>
      <c r="I12" s="66"/>
      <c r="J12" s="67"/>
      <c r="K12" s="9"/>
      <c r="L12" s="26"/>
      <c r="M12" s="64" t="str">
        <f ca="1">$AF4/1000&amp;$AG4&amp;$AH4/1000&amp;$AI4</f>
        <v>9.377－2.734＝</v>
      </c>
      <c r="N12" s="65"/>
      <c r="O12" s="65"/>
      <c r="P12" s="65"/>
      <c r="Q12" s="65"/>
      <c r="R12" s="65"/>
      <c r="S12" s="66">
        <f ca="1">$AJ4/1000</f>
        <v>6.6429999999999998</v>
      </c>
      <c r="T12" s="66"/>
      <c r="U12" s="67"/>
      <c r="V12" s="9"/>
      <c r="AE12" s="2" t="s">
        <v>27</v>
      </c>
      <c r="AF12" s="1">
        <f t="shared" ca="1" si="2"/>
        <v>9138</v>
      </c>
      <c r="AG12" s="1" t="s">
        <v>48</v>
      </c>
      <c r="AH12" s="1">
        <f t="shared" ca="1" si="3"/>
        <v>4067</v>
      </c>
      <c r="AI12" s="1" t="s">
        <v>2</v>
      </c>
      <c r="AJ12" s="1">
        <f t="shared" ca="1" si="4"/>
        <v>5071</v>
      </c>
      <c r="AL12" s="1">
        <f t="shared" ca="1" si="5"/>
        <v>0</v>
      </c>
      <c r="AM12" s="1">
        <f t="shared" ca="1" si="6"/>
        <v>9</v>
      </c>
      <c r="AN12" s="1" t="s">
        <v>17</v>
      </c>
      <c r="AO12" s="1">
        <f t="shared" ca="1" si="7"/>
        <v>1</v>
      </c>
      <c r="AP12" s="1">
        <f t="shared" ca="1" si="8"/>
        <v>3</v>
      </c>
      <c r="AQ12" s="1">
        <f t="shared" ca="1" si="9"/>
        <v>8</v>
      </c>
      <c r="AR12" s="1" t="s">
        <v>1</v>
      </c>
      <c r="AS12" s="1">
        <f t="shared" ca="1" si="10"/>
        <v>0</v>
      </c>
      <c r="AT12" s="1">
        <f t="shared" ca="1" si="11"/>
        <v>4</v>
      </c>
      <c r="AU12" s="1" t="s">
        <v>17</v>
      </c>
      <c r="AV12" s="1">
        <f t="shared" ca="1" si="12"/>
        <v>0</v>
      </c>
      <c r="AW12" s="1">
        <f t="shared" ca="1" si="13"/>
        <v>6</v>
      </c>
      <c r="AX12" s="1">
        <f t="shared" ca="1" si="14"/>
        <v>7</v>
      </c>
      <c r="AY12" s="1" t="s">
        <v>2</v>
      </c>
      <c r="AZ12" s="1">
        <f t="shared" ca="1" si="15"/>
        <v>0</v>
      </c>
      <c r="BA12" s="1">
        <f t="shared" ca="1" si="16"/>
        <v>5</v>
      </c>
      <c r="BB12" s="1" t="s">
        <v>17</v>
      </c>
      <c r="BC12" s="1">
        <f t="shared" ca="1" si="17"/>
        <v>0</v>
      </c>
      <c r="BD12" s="1">
        <f t="shared" ca="1" si="18"/>
        <v>7</v>
      </c>
      <c r="BE12" s="1">
        <f t="shared" ca="1" si="19"/>
        <v>1</v>
      </c>
      <c r="BH12" s="1">
        <v>12</v>
      </c>
      <c r="BI12" s="11">
        <f t="shared" ca="1" si="20"/>
        <v>0</v>
      </c>
      <c r="BJ12" s="11">
        <f t="shared" ca="1" si="21"/>
        <v>0</v>
      </c>
      <c r="BK12" s="12"/>
      <c r="BM12" s="1">
        <v>12</v>
      </c>
      <c r="BN12" s="11">
        <f t="shared" ca="1" si="22"/>
        <v>9</v>
      </c>
      <c r="BO12" s="11">
        <f t="shared" ca="1" si="23"/>
        <v>4</v>
      </c>
      <c r="BP12" s="12"/>
      <c r="BR12" s="1">
        <v>12</v>
      </c>
      <c r="BS12" s="10">
        <f t="shared" ca="1" si="24"/>
        <v>1</v>
      </c>
      <c r="BT12" s="10">
        <f t="shared" ca="1" si="25"/>
        <v>0</v>
      </c>
      <c r="BU12" s="19"/>
      <c r="BW12" s="1">
        <v>12</v>
      </c>
      <c r="BX12" s="10">
        <f t="shared" ca="1" si="26"/>
        <v>3</v>
      </c>
      <c r="BY12" s="10">
        <f t="shared" ca="1" si="27"/>
        <v>6</v>
      </c>
      <c r="BZ12" s="19"/>
      <c r="CB12" s="1">
        <v>12</v>
      </c>
      <c r="CC12" s="10">
        <f t="shared" ca="1" si="28"/>
        <v>8</v>
      </c>
      <c r="CD12" s="10">
        <f t="shared" ca="1" si="29"/>
        <v>7</v>
      </c>
      <c r="CE12" s="19"/>
      <c r="CF12" s="12"/>
      <c r="CG12" s="60">
        <f t="shared" ca="1" si="30"/>
        <v>0.2510853028646397</v>
      </c>
      <c r="CH12" s="61">
        <f t="shared" ca="1" si="31"/>
        <v>16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2"/>
        <v>9.3908221927389568E-2</v>
      </c>
      <c r="CO12" s="61">
        <f t="shared" ca="1" si="33"/>
        <v>32</v>
      </c>
      <c r="CP12" s="62"/>
      <c r="CQ12" s="62">
        <v>12</v>
      </c>
      <c r="CR12" s="62">
        <v>6</v>
      </c>
      <c r="CS12" s="62">
        <v>2</v>
      </c>
      <c r="CU12" s="60">
        <f t="shared" ca="1" si="34"/>
        <v>0.88931926493396662</v>
      </c>
      <c r="CV12" s="61">
        <f t="shared" ca="1" si="35"/>
        <v>11</v>
      </c>
      <c r="CW12" s="62"/>
      <c r="CX12" s="62">
        <v>12</v>
      </c>
      <c r="CY12" s="62">
        <v>1</v>
      </c>
      <c r="CZ12" s="62">
        <v>1</v>
      </c>
      <c r="DB12" s="60">
        <f t="shared" ca="1" si="36"/>
        <v>0.53287026664581649</v>
      </c>
      <c r="DC12" s="61">
        <f t="shared" ca="1" si="37"/>
        <v>37</v>
      </c>
      <c r="DD12" s="62"/>
      <c r="DE12" s="62">
        <v>12</v>
      </c>
      <c r="DF12" s="62">
        <v>1</v>
      </c>
      <c r="DG12" s="62">
        <v>1</v>
      </c>
      <c r="DI12" s="60">
        <f t="shared" ca="1" si="0"/>
        <v>0.14008045605549124</v>
      </c>
      <c r="DJ12" s="61">
        <f t="shared" ca="1" si="1"/>
        <v>70</v>
      </c>
      <c r="DK12" s="62"/>
      <c r="DL12" s="62">
        <v>12</v>
      </c>
      <c r="DM12" s="62">
        <v>2</v>
      </c>
      <c r="DN12" s="62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30"/>
        <v>0.76836626631912108</v>
      </c>
      <c r="CH13" s="61">
        <f t="shared" ca="1" si="31"/>
        <v>6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2"/>
        <v>0.32548759595610111</v>
      </c>
      <c r="CO13" s="61">
        <f t="shared" ca="1" si="33"/>
        <v>24</v>
      </c>
      <c r="CP13" s="62"/>
      <c r="CQ13" s="62">
        <v>13</v>
      </c>
      <c r="CR13" s="62">
        <v>6</v>
      </c>
      <c r="CS13" s="62">
        <v>3</v>
      </c>
      <c r="CU13" s="60">
        <f t="shared" ca="1" si="34"/>
        <v>0.75679360013385655</v>
      </c>
      <c r="CV13" s="61">
        <f t="shared" ca="1" si="35"/>
        <v>19</v>
      </c>
      <c r="CW13" s="62"/>
      <c r="CX13" s="62">
        <v>13</v>
      </c>
      <c r="CY13" s="62">
        <v>1</v>
      </c>
      <c r="CZ13" s="62">
        <v>2</v>
      </c>
      <c r="DB13" s="60">
        <f t="shared" ca="1" si="36"/>
        <v>0.87574232646136119</v>
      </c>
      <c r="DC13" s="61">
        <f t="shared" ca="1" si="37"/>
        <v>11</v>
      </c>
      <c r="DD13" s="62"/>
      <c r="DE13" s="62">
        <v>13</v>
      </c>
      <c r="DF13" s="62">
        <v>1</v>
      </c>
      <c r="DG13" s="62">
        <v>2</v>
      </c>
      <c r="DI13" s="60">
        <f t="shared" ca="1" si="0"/>
        <v>0.90669716039930859</v>
      </c>
      <c r="DJ13" s="61">
        <f t="shared" ca="1" si="1"/>
        <v>8</v>
      </c>
      <c r="DK13" s="62"/>
      <c r="DL13" s="62">
        <v>13</v>
      </c>
      <c r="DM13" s="62">
        <v>2</v>
      </c>
      <c r="DN13" s="62">
        <v>4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6</v>
      </c>
      <c r="F14" s="43" t="str">
        <f ca="1">IF(AND(G14=0,H14=0,I14=0),"",".")</f>
        <v>.</v>
      </c>
      <c r="G14" s="43">
        <f ca="1">$BS3</f>
        <v>9</v>
      </c>
      <c r="H14" s="43">
        <f ca="1">$BX3</f>
        <v>0</v>
      </c>
      <c r="I14" s="43">
        <f ca="1">$CC3</f>
        <v>3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9</v>
      </c>
      <c r="Q14" s="43" t="str">
        <f ca="1">IF(AND(R14=0,S14=0,T14=0),"",".")</f>
        <v>.</v>
      </c>
      <c r="R14" s="43">
        <f ca="1">$BS4</f>
        <v>3</v>
      </c>
      <c r="S14" s="43">
        <f ca="1">$BX4</f>
        <v>7</v>
      </c>
      <c r="T14" s="43">
        <f ca="1">$CC4</f>
        <v>7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30"/>
        <v>0.94972611486908842</v>
      </c>
      <c r="CH14" s="61">
        <f t="shared" ca="1" si="31"/>
        <v>2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2"/>
        <v>0.31409321314600436</v>
      </c>
      <c r="CO14" s="61">
        <f t="shared" ca="1" si="33"/>
        <v>25</v>
      </c>
      <c r="CP14" s="62"/>
      <c r="CQ14" s="62">
        <v>14</v>
      </c>
      <c r="CR14" s="62">
        <v>6</v>
      </c>
      <c r="CS14" s="62">
        <v>4</v>
      </c>
      <c r="CU14" s="60">
        <f t="shared" ca="1" si="34"/>
        <v>0.37648512569723758</v>
      </c>
      <c r="CV14" s="61">
        <f t="shared" ca="1" si="35"/>
        <v>57</v>
      </c>
      <c r="CW14" s="62"/>
      <c r="CX14" s="62">
        <v>14</v>
      </c>
      <c r="CY14" s="62">
        <v>1</v>
      </c>
      <c r="CZ14" s="62">
        <v>3</v>
      </c>
      <c r="DB14" s="60">
        <f t="shared" ca="1" si="36"/>
        <v>0.97447143089421251</v>
      </c>
      <c r="DC14" s="61">
        <f t="shared" ca="1" si="37"/>
        <v>4</v>
      </c>
      <c r="DD14" s="62"/>
      <c r="DE14" s="62">
        <v>14</v>
      </c>
      <c r="DF14" s="62">
        <v>1</v>
      </c>
      <c r="DG14" s="62">
        <v>3</v>
      </c>
      <c r="DI14" s="60">
        <f t="shared" ca="1" si="0"/>
        <v>0.10977890536849655</v>
      </c>
      <c r="DJ14" s="61">
        <f t="shared" ca="1" si="1"/>
        <v>77</v>
      </c>
      <c r="DK14" s="62"/>
      <c r="DL14" s="62">
        <v>14</v>
      </c>
      <c r="DM14" s="62">
        <v>2</v>
      </c>
      <c r="DN14" s="62">
        <v>5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4</v>
      </c>
      <c r="F15" s="43" t="str">
        <f ca="1">IF(AND(G15=0,H15=0,I15=0),"",".")</f>
        <v>.</v>
      </c>
      <c r="G15" s="43">
        <f ca="1">$BT3</f>
        <v>4</v>
      </c>
      <c r="H15" s="43">
        <f ca="1">$BY3</f>
        <v>9</v>
      </c>
      <c r="I15" s="43">
        <f ca="1">$CD3</f>
        <v>7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2</v>
      </c>
      <c r="Q15" s="43" t="str">
        <f ca="1">IF(AND(R15=0,S15=0,T15=0),"",".")</f>
        <v>.</v>
      </c>
      <c r="R15" s="43">
        <f ca="1">$BT4</f>
        <v>7</v>
      </c>
      <c r="S15" s="43">
        <f ca="1">$BY4</f>
        <v>3</v>
      </c>
      <c r="T15" s="43">
        <f ca="1">$CD4</f>
        <v>4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30"/>
        <v>0.46700640655945613</v>
      </c>
      <c r="CH15" s="61">
        <f t="shared" ca="1" si="31"/>
        <v>14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2"/>
        <v>0.86412284261878247</v>
      </c>
      <c r="CO15" s="61">
        <f t="shared" ca="1" si="33"/>
        <v>3</v>
      </c>
      <c r="CP15" s="62"/>
      <c r="CQ15" s="62">
        <v>15</v>
      </c>
      <c r="CR15" s="62">
        <v>6</v>
      </c>
      <c r="CS15" s="62">
        <v>5</v>
      </c>
      <c r="CU15" s="60">
        <f t="shared" ca="1" si="34"/>
        <v>0.11088518087512134</v>
      </c>
      <c r="CV15" s="61">
        <f t="shared" ca="1" si="35"/>
        <v>89</v>
      </c>
      <c r="CW15" s="62"/>
      <c r="CX15" s="62">
        <v>15</v>
      </c>
      <c r="CY15" s="62">
        <v>1</v>
      </c>
      <c r="CZ15" s="62">
        <v>4</v>
      </c>
      <c r="DB15" s="60">
        <f t="shared" ca="1" si="36"/>
        <v>0.31009998381197446</v>
      </c>
      <c r="DC15" s="61">
        <f t="shared" ca="1" si="37"/>
        <v>50</v>
      </c>
      <c r="DD15" s="62"/>
      <c r="DE15" s="62">
        <v>15</v>
      </c>
      <c r="DF15" s="62">
        <v>1</v>
      </c>
      <c r="DG15" s="62">
        <v>4</v>
      </c>
      <c r="DI15" s="60">
        <f t="shared" ca="1" si="0"/>
        <v>0.36019817179586722</v>
      </c>
      <c r="DJ15" s="61">
        <f t="shared" ca="1" si="1"/>
        <v>46</v>
      </c>
      <c r="DK15" s="62"/>
      <c r="DL15" s="62">
        <v>15</v>
      </c>
      <c r="DM15" s="62">
        <v>2</v>
      </c>
      <c r="DN15" s="62">
        <v>6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2</v>
      </c>
      <c r="F16" s="43" t="str">
        <f>$BB3</f>
        <v>.</v>
      </c>
      <c r="G16" s="43">
        <f ca="1">$BC3</f>
        <v>4</v>
      </c>
      <c r="H16" s="43">
        <f ca="1">$BD3</f>
        <v>0</v>
      </c>
      <c r="I16" s="43">
        <f ca="1">$BE3</f>
        <v>6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6</v>
      </c>
      <c r="Q16" s="43" t="str">
        <f>$BB4</f>
        <v>.</v>
      </c>
      <c r="R16" s="43">
        <f ca="1">$BC4</f>
        <v>6</v>
      </c>
      <c r="S16" s="43">
        <f ca="1">$BD4</f>
        <v>4</v>
      </c>
      <c r="T16" s="43">
        <f ca="1">$BE4</f>
        <v>3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30"/>
        <v>0.54026407483557615</v>
      </c>
      <c r="CH16" s="61">
        <f t="shared" ca="1" si="31"/>
        <v>10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2"/>
        <v>2.0885355759727164E-2</v>
      </c>
      <c r="CO16" s="61">
        <f t="shared" ca="1" si="33"/>
        <v>35</v>
      </c>
      <c r="CP16" s="62"/>
      <c r="CQ16" s="62">
        <v>16</v>
      </c>
      <c r="CR16" s="62">
        <v>7</v>
      </c>
      <c r="CS16" s="62">
        <v>1</v>
      </c>
      <c r="CU16" s="60">
        <f t="shared" ca="1" si="34"/>
        <v>0.18356705746852486</v>
      </c>
      <c r="CV16" s="61">
        <f t="shared" ca="1" si="35"/>
        <v>81</v>
      </c>
      <c r="CW16" s="62"/>
      <c r="CX16" s="62">
        <v>16</v>
      </c>
      <c r="CY16" s="62">
        <v>1</v>
      </c>
      <c r="CZ16" s="62">
        <v>5</v>
      </c>
      <c r="DB16" s="60">
        <f t="shared" ca="1" si="36"/>
        <v>0.45078915367328631</v>
      </c>
      <c r="DC16" s="61">
        <f t="shared" ca="1" si="37"/>
        <v>43</v>
      </c>
      <c r="DD16" s="62"/>
      <c r="DE16" s="62">
        <v>16</v>
      </c>
      <c r="DF16" s="62">
        <v>1</v>
      </c>
      <c r="DG16" s="62">
        <v>5</v>
      </c>
      <c r="DI16" s="60">
        <f t="shared" ca="1" si="0"/>
        <v>0.2820379319860028</v>
      </c>
      <c r="DJ16" s="61">
        <f t="shared" ca="1" si="1"/>
        <v>55</v>
      </c>
      <c r="DK16" s="62"/>
      <c r="DL16" s="62">
        <v>16</v>
      </c>
      <c r="DM16" s="62">
        <v>2</v>
      </c>
      <c r="DN16" s="62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30"/>
        <v>0.53908749741004769</v>
      </c>
      <c r="CH17" s="61">
        <f t="shared" ca="1" si="31"/>
        <v>11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2"/>
        <v>0.59720199059658163</v>
      </c>
      <c r="CO17" s="61">
        <f t="shared" ca="1" si="33"/>
        <v>13</v>
      </c>
      <c r="CP17" s="62"/>
      <c r="CQ17" s="62">
        <v>17</v>
      </c>
      <c r="CR17" s="62">
        <v>7</v>
      </c>
      <c r="CS17" s="62">
        <v>2</v>
      </c>
      <c r="CU17" s="60">
        <f t="shared" ca="1" si="34"/>
        <v>0.63271600524061722</v>
      </c>
      <c r="CV17" s="61">
        <f t="shared" ca="1" si="35"/>
        <v>33</v>
      </c>
      <c r="CW17" s="62"/>
      <c r="CX17" s="62">
        <v>17</v>
      </c>
      <c r="CY17" s="62">
        <v>1</v>
      </c>
      <c r="CZ17" s="62">
        <v>6</v>
      </c>
      <c r="DB17" s="60">
        <f t="shared" ca="1" si="36"/>
        <v>0.97945500796588003</v>
      </c>
      <c r="DC17" s="61">
        <f t="shared" ca="1" si="37"/>
        <v>2</v>
      </c>
      <c r="DD17" s="62"/>
      <c r="DE17" s="62">
        <v>17</v>
      </c>
      <c r="DF17" s="62">
        <v>1</v>
      </c>
      <c r="DG17" s="62">
        <v>6</v>
      </c>
      <c r="DI17" s="60">
        <f t="shared" ca="1" si="0"/>
        <v>0.22816598100421603</v>
      </c>
      <c r="DJ17" s="61">
        <f t="shared" ca="1" si="1"/>
        <v>61</v>
      </c>
      <c r="DK17" s="62"/>
      <c r="DL17" s="62">
        <v>17</v>
      </c>
      <c r="DM17" s="62">
        <v>2</v>
      </c>
      <c r="DN17" s="62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30"/>
        <v>0.13698829766588216</v>
      </c>
      <c r="CH18" s="61">
        <f t="shared" ca="1" si="31"/>
        <v>18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2"/>
        <v>0.47182713482038985</v>
      </c>
      <c r="CO18" s="61">
        <f t="shared" ca="1" si="33"/>
        <v>19</v>
      </c>
      <c r="CP18" s="62"/>
      <c r="CQ18" s="62">
        <v>18</v>
      </c>
      <c r="CR18" s="62">
        <v>7</v>
      </c>
      <c r="CS18" s="62">
        <v>3</v>
      </c>
      <c r="CU18" s="60">
        <f t="shared" ca="1" si="34"/>
        <v>0.16420112618078808</v>
      </c>
      <c r="CV18" s="61">
        <f t="shared" ca="1" si="35"/>
        <v>83</v>
      </c>
      <c r="CW18" s="62"/>
      <c r="CX18" s="62">
        <v>18</v>
      </c>
      <c r="CY18" s="62">
        <v>1</v>
      </c>
      <c r="CZ18" s="62">
        <v>7</v>
      </c>
      <c r="DB18" s="60">
        <f t="shared" ca="1" si="36"/>
        <v>0.19684169313104882</v>
      </c>
      <c r="DC18" s="61">
        <f t="shared" ca="1" si="37"/>
        <v>62</v>
      </c>
      <c r="DD18" s="62"/>
      <c r="DE18" s="62">
        <v>18</v>
      </c>
      <c r="DF18" s="62">
        <v>1</v>
      </c>
      <c r="DG18" s="62">
        <v>7</v>
      </c>
      <c r="DI18" s="60">
        <f t="shared" ca="1" si="0"/>
        <v>0.91272948977085744</v>
      </c>
      <c r="DJ18" s="61">
        <f t="shared" ca="1" si="1"/>
        <v>6</v>
      </c>
      <c r="DK18" s="62"/>
      <c r="DL18" s="62">
        <v>18</v>
      </c>
      <c r="DM18" s="62">
        <v>2</v>
      </c>
      <c r="DN18" s="62">
        <v>9</v>
      </c>
    </row>
    <row r="19" spans="1:118" ht="48.95" customHeight="1" thickBot="1" x14ac:dyDescent="0.3">
      <c r="A19" s="26"/>
      <c r="B19" s="64" t="str">
        <f ca="1">$AF5/1000&amp;$AG5&amp;$AH5/1000&amp;$AI5</f>
        <v>8.063－1.171＝</v>
      </c>
      <c r="C19" s="65"/>
      <c r="D19" s="65"/>
      <c r="E19" s="65"/>
      <c r="F19" s="65"/>
      <c r="G19" s="65"/>
      <c r="H19" s="66">
        <f ca="1">$AJ5/1000</f>
        <v>6.8920000000000003</v>
      </c>
      <c r="I19" s="66"/>
      <c r="J19" s="67"/>
      <c r="K19" s="9"/>
      <c r="L19" s="26"/>
      <c r="M19" s="64" t="str">
        <f ca="1">$AF6/1000&amp;$AG6&amp;$AH6/1000&amp;$AI6</f>
        <v>3.253－1.553＝</v>
      </c>
      <c r="N19" s="65"/>
      <c r="O19" s="65"/>
      <c r="P19" s="65"/>
      <c r="Q19" s="65"/>
      <c r="R19" s="65"/>
      <c r="S19" s="66">
        <f ca="1">$AJ6/1000</f>
        <v>1.7</v>
      </c>
      <c r="T19" s="66"/>
      <c r="U19" s="67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>
        <f t="shared" ca="1" si="32"/>
        <v>0.42774666186786947</v>
      </c>
      <c r="CO19" s="61">
        <f t="shared" ca="1" si="33"/>
        <v>21</v>
      </c>
      <c r="CP19" s="62"/>
      <c r="CQ19" s="62">
        <v>19</v>
      </c>
      <c r="CR19" s="62">
        <v>7</v>
      </c>
      <c r="CS19" s="62">
        <v>4</v>
      </c>
      <c r="CU19" s="60">
        <f t="shared" ca="1" si="34"/>
        <v>0.86187492268794375</v>
      </c>
      <c r="CV19" s="61">
        <f t="shared" ca="1" si="35"/>
        <v>13</v>
      </c>
      <c r="CW19" s="62"/>
      <c r="CX19" s="62">
        <v>19</v>
      </c>
      <c r="CY19" s="62">
        <v>1</v>
      </c>
      <c r="CZ19" s="62">
        <v>8</v>
      </c>
      <c r="DB19" s="60">
        <f t="shared" ca="1" si="36"/>
        <v>0.92494716477805594</v>
      </c>
      <c r="DC19" s="61">
        <f t="shared" ca="1" si="37"/>
        <v>5</v>
      </c>
      <c r="DD19" s="62"/>
      <c r="DE19" s="62">
        <v>19</v>
      </c>
      <c r="DF19" s="62">
        <v>1</v>
      </c>
      <c r="DG19" s="62">
        <v>8</v>
      </c>
      <c r="DI19" s="60">
        <f t="shared" ca="1" si="0"/>
        <v>0.46744463500988165</v>
      </c>
      <c r="DJ19" s="61">
        <f t="shared" ca="1" si="1"/>
        <v>40</v>
      </c>
      <c r="DK19" s="62"/>
      <c r="DL19" s="62">
        <v>19</v>
      </c>
      <c r="DM19" s="62">
        <v>3</v>
      </c>
      <c r="DN19" s="62">
        <v>1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>
        <f t="shared" ca="1" si="32"/>
        <v>0.70392894797632255</v>
      </c>
      <c r="CO20" s="61">
        <f t="shared" ca="1" si="33"/>
        <v>8</v>
      </c>
      <c r="CP20" s="62"/>
      <c r="CQ20" s="62">
        <v>20</v>
      </c>
      <c r="CR20" s="62">
        <v>7</v>
      </c>
      <c r="CS20" s="62">
        <v>5</v>
      </c>
      <c r="CU20" s="60">
        <f t="shared" ca="1" si="34"/>
        <v>0.39534933505436687</v>
      </c>
      <c r="CV20" s="61">
        <f t="shared" ca="1" si="35"/>
        <v>55</v>
      </c>
      <c r="CW20" s="62"/>
      <c r="CX20" s="62">
        <v>20</v>
      </c>
      <c r="CY20" s="62">
        <v>1</v>
      </c>
      <c r="CZ20" s="62">
        <v>9</v>
      </c>
      <c r="DB20" s="60">
        <f t="shared" ca="1" si="36"/>
        <v>0.13922072066551794</v>
      </c>
      <c r="DC20" s="61">
        <f t="shared" ca="1" si="37"/>
        <v>71</v>
      </c>
      <c r="DD20" s="62"/>
      <c r="DE20" s="62">
        <v>20</v>
      </c>
      <c r="DF20" s="62">
        <v>1</v>
      </c>
      <c r="DG20" s="62">
        <v>9</v>
      </c>
      <c r="DI20" s="60">
        <f t="shared" ca="1" si="0"/>
        <v>5.3820565510325991E-2</v>
      </c>
      <c r="DJ20" s="61">
        <f t="shared" ca="1" si="1"/>
        <v>79</v>
      </c>
      <c r="DK20" s="62"/>
      <c r="DL20" s="62">
        <v>20</v>
      </c>
      <c r="DM20" s="62">
        <v>3</v>
      </c>
      <c r="DN20" s="62">
        <v>2</v>
      </c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8</v>
      </c>
      <c r="F21" s="43" t="str">
        <f ca="1">IF(AND(G21=0,H21=0,I21=0),"",".")</f>
        <v>.</v>
      </c>
      <c r="G21" s="43">
        <f ca="1">$BS5</f>
        <v>0</v>
      </c>
      <c r="H21" s="43">
        <f ca="1">$BX5</f>
        <v>6</v>
      </c>
      <c r="I21" s="43">
        <f ca="1">$CC5</f>
        <v>3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3</v>
      </c>
      <c r="Q21" s="43" t="str">
        <f ca="1">IF(AND(R21=0,S21=0,T21=0),"",".")</f>
        <v>.</v>
      </c>
      <c r="R21" s="43">
        <f ca="1">$BS6</f>
        <v>2</v>
      </c>
      <c r="S21" s="43">
        <f ca="1">$BX6</f>
        <v>5</v>
      </c>
      <c r="T21" s="43">
        <f ca="1">$CC6</f>
        <v>3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>
        <f t="shared" ca="1" si="32"/>
        <v>7.1626292005716241E-2</v>
      </c>
      <c r="CO21" s="61">
        <f t="shared" ca="1" si="33"/>
        <v>33</v>
      </c>
      <c r="CP21" s="62"/>
      <c r="CQ21" s="62">
        <v>21</v>
      </c>
      <c r="CR21" s="62">
        <v>7</v>
      </c>
      <c r="CS21" s="62">
        <v>6</v>
      </c>
      <c r="CU21" s="60">
        <f t="shared" ca="1" si="34"/>
        <v>0.49011293471920203</v>
      </c>
      <c r="CV21" s="61">
        <f t="shared" ca="1" si="35"/>
        <v>48</v>
      </c>
      <c r="CW21" s="62"/>
      <c r="CX21" s="62">
        <v>21</v>
      </c>
      <c r="CY21" s="62">
        <v>2</v>
      </c>
      <c r="CZ21" s="62">
        <v>0</v>
      </c>
      <c r="DB21" s="60">
        <f t="shared" ca="1" si="36"/>
        <v>5.4389919105323981E-2</v>
      </c>
      <c r="DC21" s="61">
        <f t="shared" ca="1" si="37"/>
        <v>79</v>
      </c>
      <c r="DD21" s="62"/>
      <c r="DE21" s="62">
        <v>21</v>
      </c>
      <c r="DF21" s="62">
        <v>2</v>
      </c>
      <c r="DG21" s="62">
        <v>0</v>
      </c>
      <c r="DI21" s="60">
        <f t="shared" ca="1" si="0"/>
        <v>4.9388408064026112E-2</v>
      </c>
      <c r="DJ21" s="61">
        <f t="shared" ca="1" si="1"/>
        <v>80</v>
      </c>
      <c r="DK21" s="62"/>
      <c r="DL21" s="62">
        <v>21</v>
      </c>
      <c r="DM21" s="62">
        <v>3</v>
      </c>
      <c r="DN21" s="62">
        <v>3</v>
      </c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1</v>
      </c>
      <c r="F22" s="43" t="str">
        <f ca="1">IF(AND(G22=0,H22=0,I22=0),"",".")</f>
        <v>.</v>
      </c>
      <c r="G22" s="43">
        <f ca="1">$BT5</f>
        <v>1</v>
      </c>
      <c r="H22" s="43">
        <f ca="1">$BY5</f>
        <v>7</v>
      </c>
      <c r="I22" s="43">
        <f ca="1">$CD5</f>
        <v>1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1</v>
      </c>
      <c r="Q22" s="43" t="str">
        <f ca="1">IF(AND(R22=0,S22=0,T22=0),"",".")</f>
        <v>.</v>
      </c>
      <c r="R22" s="43">
        <f ca="1">$BT6</f>
        <v>5</v>
      </c>
      <c r="S22" s="43">
        <f ca="1">$BY6</f>
        <v>5</v>
      </c>
      <c r="T22" s="43">
        <f ca="1">$CD6</f>
        <v>3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>
        <f t="shared" ca="1" si="32"/>
        <v>0.61217068430919797</v>
      </c>
      <c r="CO22" s="61">
        <f t="shared" ca="1" si="33"/>
        <v>12</v>
      </c>
      <c r="CP22" s="62"/>
      <c r="CQ22" s="62">
        <v>22</v>
      </c>
      <c r="CR22" s="62">
        <v>8</v>
      </c>
      <c r="CS22" s="62">
        <v>1</v>
      </c>
      <c r="CU22" s="60">
        <f t="shared" ca="1" si="34"/>
        <v>0.31173890956831973</v>
      </c>
      <c r="CV22" s="61">
        <f t="shared" ca="1" si="35"/>
        <v>63</v>
      </c>
      <c r="CW22" s="62"/>
      <c r="CX22" s="62">
        <v>22</v>
      </c>
      <c r="CY22" s="62">
        <v>2</v>
      </c>
      <c r="CZ22" s="62">
        <v>1</v>
      </c>
      <c r="DB22" s="60">
        <f t="shared" ca="1" si="36"/>
        <v>0.23012907508339253</v>
      </c>
      <c r="DC22" s="61">
        <f t="shared" ca="1" si="37"/>
        <v>59</v>
      </c>
      <c r="DD22" s="62"/>
      <c r="DE22" s="62">
        <v>22</v>
      </c>
      <c r="DF22" s="62">
        <v>2</v>
      </c>
      <c r="DG22" s="62">
        <v>1</v>
      </c>
      <c r="DI22" s="60">
        <f t="shared" ca="1" si="0"/>
        <v>0.89287672239763549</v>
      </c>
      <c r="DJ22" s="61">
        <f t="shared" ca="1" si="1"/>
        <v>11</v>
      </c>
      <c r="DK22" s="62"/>
      <c r="DL22" s="62">
        <v>22</v>
      </c>
      <c r="DM22" s="62">
        <v>3</v>
      </c>
      <c r="DN22" s="62">
        <v>4</v>
      </c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6</v>
      </c>
      <c r="F23" s="43" t="str">
        <f>$BB5</f>
        <v>.</v>
      </c>
      <c r="G23" s="43">
        <f ca="1">$BC5</f>
        <v>8</v>
      </c>
      <c r="H23" s="43">
        <f ca="1">$BD5</f>
        <v>9</v>
      </c>
      <c r="I23" s="43">
        <f ca="1">$BE5</f>
        <v>2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1</v>
      </c>
      <c r="Q23" s="43" t="str">
        <f>$BB6</f>
        <v>.</v>
      </c>
      <c r="R23" s="43">
        <f ca="1">$BC6</f>
        <v>7</v>
      </c>
      <c r="S23" s="43">
        <f ca="1">$BD6</f>
        <v>0</v>
      </c>
      <c r="T23" s="43">
        <f ca="1">$BE6</f>
        <v>0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>
        <f t="shared" ca="1" si="32"/>
        <v>0.49268983528268873</v>
      </c>
      <c r="CO23" s="61">
        <f t="shared" ca="1" si="33"/>
        <v>17</v>
      </c>
      <c r="CP23" s="62"/>
      <c r="CQ23" s="62">
        <v>23</v>
      </c>
      <c r="CR23" s="62">
        <v>8</v>
      </c>
      <c r="CS23" s="62">
        <v>2</v>
      </c>
      <c r="CU23" s="60">
        <f t="shared" ca="1" si="34"/>
        <v>0.20072100695360495</v>
      </c>
      <c r="CV23" s="61">
        <f t="shared" ca="1" si="35"/>
        <v>79</v>
      </c>
      <c r="CW23" s="62"/>
      <c r="CX23" s="62">
        <v>23</v>
      </c>
      <c r="CY23" s="62">
        <v>2</v>
      </c>
      <c r="CZ23" s="62">
        <v>2</v>
      </c>
      <c r="DB23" s="60">
        <f t="shared" ca="1" si="36"/>
        <v>0.51882996248926117</v>
      </c>
      <c r="DC23" s="61">
        <f t="shared" ca="1" si="37"/>
        <v>39</v>
      </c>
      <c r="DD23" s="62"/>
      <c r="DE23" s="62">
        <v>23</v>
      </c>
      <c r="DF23" s="62">
        <v>2</v>
      </c>
      <c r="DG23" s="62">
        <v>2</v>
      </c>
      <c r="DI23" s="60">
        <f t="shared" ca="1" si="0"/>
        <v>0.22665720322920346</v>
      </c>
      <c r="DJ23" s="61">
        <f t="shared" ca="1" si="1"/>
        <v>62</v>
      </c>
      <c r="DK23" s="62"/>
      <c r="DL23" s="62">
        <v>23</v>
      </c>
      <c r="DM23" s="62">
        <v>3</v>
      </c>
      <c r="DN23" s="62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>
        <f t="shared" ca="1" si="32"/>
        <v>0.99761065671035887</v>
      </c>
      <c r="CO24" s="61">
        <f t="shared" ca="1" si="33"/>
        <v>1</v>
      </c>
      <c r="CP24" s="62"/>
      <c r="CQ24" s="62">
        <v>24</v>
      </c>
      <c r="CR24" s="62">
        <v>8</v>
      </c>
      <c r="CS24" s="62">
        <v>3</v>
      </c>
      <c r="CU24" s="60">
        <f t="shared" ca="1" si="34"/>
        <v>0.20400787014660016</v>
      </c>
      <c r="CV24" s="61">
        <f t="shared" ca="1" si="35"/>
        <v>78</v>
      </c>
      <c r="CW24" s="62"/>
      <c r="CX24" s="62">
        <v>24</v>
      </c>
      <c r="CY24" s="62">
        <v>2</v>
      </c>
      <c r="CZ24" s="62">
        <v>3</v>
      </c>
      <c r="DB24" s="60">
        <f t="shared" ca="1" si="36"/>
        <v>0.6656582738611958</v>
      </c>
      <c r="DC24" s="61">
        <f t="shared" ca="1" si="37"/>
        <v>26</v>
      </c>
      <c r="DD24" s="62"/>
      <c r="DE24" s="62">
        <v>24</v>
      </c>
      <c r="DF24" s="62">
        <v>2</v>
      </c>
      <c r="DG24" s="62">
        <v>3</v>
      </c>
      <c r="DI24" s="60">
        <f t="shared" ca="1" si="0"/>
        <v>0.12411646021148381</v>
      </c>
      <c r="DJ24" s="61">
        <f t="shared" ca="1" si="1"/>
        <v>71</v>
      </c>
      <c r="DK24" s="62"/>
      <c r="DL24" s="62">
        <v>24</v>
      </c>
      <c r="DM24" s="62">
        <v>3</v>
      </c>
      <c r="DN24" s="62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>
        <f t="shared" ca="1" si="32"/>
        <v>0.56489601161920466</v>
      </c>
      <c r="CO25" s="61">
        <f t="shared" ca="1" si="33"/>
        <v>15</v>
      </c>
      <c r="CP25" s="62"/>
      <c r="CQ25" s="62">
        <v>25</v>
      </c>
      <c r="CR25" s="62">
        <v>8</v>
      </c>
      <c r="CS25" s="62">
        <v>4</v>
      </c>
      <c r="CU25" s="60">
        <f t="shared" ca="1" si="34"/>
        <v>0.74834447697399009</v>
      </c>
      <c r="CV25" s="61">
        <f t="shared" ca="1" si="35"/>
        <v>21</v>
      </c>
      <c r="CW25" s="62"/>
      <c r="CX25" s="62">
        <v>25</v>
      </c>
      <c r="CY25" s="62">
        <v>2</v>
      </c>
      <c r="CZ25" s="62">
        <v>4</v>
      </c>
      <c r="DB25" s="60">
        <f t="shared" ca="1" si="36"/>
        <v>0.52108605493638693</v>
      </c>
      <c r="DC25" s="61">
        <f t="shared" ca="1" si="37"/>
        <v>38</v>
      </c>
      <c r="DD25" s="62"/>
      <c r="DE25" s="62">
        <v>25</v>
      </c>
      <c r="DF25" s="62">
        <v>2</v>
      </c>
      <c r="DG25" s="62">
        <v>4</v>
      </c>
      <c r="DI25" s="60">
        <f t="shared" ca="1" si="0"/>
        <v>0.57729065659969181</v>
      </c>
      <c r="DJ25" s="61">
        <f t="shared" ca="1" si="1"/>
        <v>31</v>
      </c>
      <c r="DK25" s="62"/>
      <c r="DL25" s="62">
        <v>25</v>
      </c>
      <c r="DM25" s="62">
        <v>3</v>
      </c>
      <c r="DN25" s="62">
        <v>7</v>
      </c>
    </row>
    <row r="26" spans="1:118" ht="48.95" customHeight="1" thickBot="1" x14ac:dyDescent="0.3">
      <c r="A26" s="26"/>
      <c r="B26" s="64" t="str">
        <f ca="1">$AF7/1000&amp;$AG7&amp;$AH7/1000&amp;$AI7</f>
        <v>5.703－3.406＝</v>
      </c>
      <c r="C26" s="65"/>
      <c r="D26" s="65"/>
      <c r="E26" s="65"/>
      <c r="F26" s="65"/>
      <c r="G26" s="65"/>
      <c r="H26" s="66">
        <f ca="1">$AJ7/1000</f>
        <v>2.2970000000000002</v>
      </c>
      <c r="I26" s="66"/>
      <c r="J26" s="67"/>
      <c r="K26" s="9"/>
      <c r="L26" s="26"/>
      <c r="M26" s="64" t="str">
        <f ca="1">$AF8/1000&amp;$AG8&amp;$AH8/1000&amp;$AI8</f>
        <v>9.725－1.641＝</v>
      </c>
      <c r="N26" s="65"/>
      <c r="O26" s="65"/>
      <c r="P26" s="65"/>
      <c r="Q26" s="65"/>
      <c r="R26" s="65"/>
      <c r="S26" s="66">
        <f ca="1">$AJ8/1000</f>
        <v>8.0839999999999996</v>
      </c>
      <c r="T26" s="66"/>
      <c r="U26" s="67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>
        <f t="shared" ca="1" si="32"/>
        <v>0.83188041733520879</v>
      </c>
      <c r="CO26" s="61">
        <f t="shared" ca="1" si="33"/>
        <v>6</v>
      </c>
      <c r="CP26" s="62"/>
      <c r="CQ26" s="62">
        <v>26</v>
      </c>
      <c r="CR26" s="62">
        <v>8</v>
      </c>
      <c r="CS26" s="62">
        <v>5</v>
      </c>
      <c r="CU26" s="60">
        <f t="shared" ca="1" si="34"/>
        <v>6.6593263713365047E-2</v>
      </c>
      <c r="CV26" s="61">
        <f t="shared" ca="1" si="35"/>
        <v>94</v>
      </c>
      <c r="CW26" s="62"/>
      <c r="CX26" s="62">
        <v>26</v>
      </c>
      <c r="CY26" s="62">
        <v>2</v>
      </c>
      <c r="CZ26" s="62">
        <v>5</v>
      </c>
      <c r="DB26" s="60">
        <f t="shared" ca="1" si="36"/>
        <v>0.91597716358672931</v>
      </c>
      <c r="DC26" s="61">
        <f t="shared" ca="1" si="37"/>
        <v>6</v>
      </c>
      <c r="DD26" s="62"/>
      <c r="DE26" s="62">
        <v>26</v>
      </c>
      <c r="DF26" s="62">
        <v>2</v>
      </c>
      <c r="DG26" s="62">
        <v>5</v>
      </c>
      <c r="DI26" s="60">
        <f t="shared" ca="1" si="0"/>
        <v>0.96381238749379849</v>
      </c>
      <c r="DJ26" s="61">
        <f t="shared" ca="1" si="1"/>
        <v>2</v>
      </c>
      <c r="DK26" s="62"/>
      <c r="DL26" s="62">
        <v>26</v>
      </c>
      <c r="DM26" s="62">
        <v>3</v>
      </c>
      <c r="DN26" s="62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>
        <f t="shared" ca="1" si="32"/>
        <v>0.20625571329989545</v>
      </c>
      <c r="CO27" s="61">
        <f t="shared" ca="1" si="33"/>
        <v>28</v>
      </c>
      <c r="CP27" s="62"/>
      <c r="CQ27" s="62">
        <v>27</v>
      </c>
      <c r="CR27" s="62">
        <v>8</v>
      </c>
      <c r="CS27" s="62">
        <v>6</v>
      </c>
      <c r="CU27" s="60">
        <f t="shared" ca="1" si="34"/>
        <v>0.38959093455653282</v>
      </c>
      <c r="CV27" s="61">
        <f t="shared" ca="1" si="35"/>
        <v>56</v>
      </c>
      <c r="CW27" s="62"/>
      <c r="CX27" s="62">
        <v>27</v>
      </c>
      <c r="CY27" s="62">
        <v>2</v>
      </c>
      <c r="CZ27" s="62">
        <v>6</v>
      </c>
      <c r="DB27" s="60">
        <f t="shared" ca="1" si="36"/>
        <v>0.27249459357032879</v>
      </c>
      <c r="DC27" s="61">
        <f t="shared" ca="1" si="37"/>
        <v>57</v>
      </c>
      <c r="DD27" s="62"/>
      <c r="DE27" s="62">
        <v>27</v>
      </c>
      <c r="DF27" s="62">
        <v>2</v>
      </c>
      <c r="DG27" s="62">
        <v>6</v>
      </c>
      <c r="DI27" s="60">
        <f t="shared" ca="1" si="0"/>
        <v>0.69425692570367448</v>
      </c>
      <c r="DJ27" s="61">
        <f t="shared" ca="1" si="1"/>
        <v>26</v>
      </c>
      <c r="DK27" s="62"/>
      <c r="DL27" s="62">
        <v>27</v>
      </c>
      <c r="DM27" s="62">
        <v>3</v>
      </c>
      <c r="DN27" s="62">
        <v>9</v>
      </c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5</v>
      </c>
      <c r="F28" s="43" t="str">
        <f ca="1">IF(AND(G28=0,H28=0,I28=0),"",".")</f>
        <v>.</v>
      </c>
      <c r="G28" s="43">
        <f ca="1">$BS7</f>
        <v>7</v>
      </c>
      <c r="H28" s="43">
        <f ca="1">$BX7</f>
        <v>0</v>
      </c>
      <c r="I28" s="43">
        <f ca="1">$CC7</f>
        <v>3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9</v>
      </c>
      <c r="Q28" s="43" t="str">
        <f ca="1">IF(AND(R28=0,S28=0,T28=0),"",".")</f>
        <v>.</v>
      </c>
      <c r="R28" s="43">
        <f ca="1">$BS8</f>
        <v>7</v>
      </c>
      <c r="S28" s="43">
        <f ca="1">$BX8</f>
        <v>2</v>
      </c>
      <c r="T28" s="43">
        <f ca="1">$CC8</f>
        <v>5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>
        <f t="shared" ca="1" si="32"/>
        <v>0.64818611727387099</v>
      </c>
      <c r="CO28" s="61">
        <f t="shared" ca="1" si="33"/>
        <v>11</v>
      </c>
      <c r="CP28" s="62"/>
      <c r="CQ28" s="62">
        <v>28</v>
      </c>
      <c r="CR28" s="62">
        <v>8</v>
      </c>
      <c r="CS28" s="62">
        <v>7</v>
      </c>
      <c r="CU28" s="60">
        <f t="shared" ca="1" si="34"/>
        <v>0.4125779860688783</v>
      </c>
      <c r="CV28" s="61">
        <f t="shared" ca="1" si="35"/>
        <v>54</v>
      </c>
      <c r="CW28" s="62"/>
      <c r="CX28" s="62">
        <v>28</v>
      </c>
      <c r="CY28" s="62">
        <v>2</v>
      </c>
      <c r="CZ28" s="62">
        <v>7</v>
      </c>
      <c r="DB28" s="60">
        <f t="shared" ca="1" si="36"/>
        <v>4.0351239100611225E-2</v>
      </c>
      <c r="DC28" s="61">
        <f t="shared" ca="1" si="37"/>
        <v>80</v>
      </c>
      <c r="DD28" s="62"/>
      <c r="DE28" s="62">
        <v>28</v>
      </c>
      <c r="DF28" s="62">
        <v>2</v>
      </c>
      <c r="DG28" s="62">
        <v>7</v>
      </c>
      <c r="DI28" s="60">
        <f t="shared" ca="1" si="0"/>
        <v>0.17445024805686438</v>
      </c>
      <c r="DJ28" s="61">
        <f t="shared" ca="1" si="1"/>
        <v>66</v>
      </c>
      <c r="DK28" s="62"/>
      <c r="DL28" s="62">
        <v>28</v>
      </c>
      <c r="DM28" s="62">
        <v>4</v>
      </c>
      <c r="DN28" s="62">
        <v>1</v>
      </c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3</v>
      </c>
      <c r="F29" s="43" t="str">
        <f ca="1">IF(AND(G29=0,H29=0,I29=0),"",".")</f>
        <v>.</v>
      </c>
      <c r="G29" s="43">
        <f ca="1">$BT7</f>
        <v>4</v>
      </c>
      <c r="H29" s="43">
        <f ca="1">$BY7</f>
        <v>0</v>
      </c>
      <c r="I29" s="43">
        <f ca="1">$CD7</f>
        <v>6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1</v>
      </c>
      <c r="Q29" s="43" t="str">
        <f ca="1">IF(AND(R29=0,S29=0,T29=0),"",".")</f>
        <v>.</v>
      </c>
      <c r="R29" s="43">
        <f ca="1">$BT8</f>
        <v>6</v>
      </c>
      <c r="S29" s="43">
        <f ca="1">$BY8</f>
        <v>4</v>
      </c>
      <c r="T29" s="43">
        <f ca="1">$CD8</f>
        <v>1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>
        <f t="shared" ca="1" si="32"/>
        <v>0.40027512534215337</v>
      </c>
      <c r="CO29" s="61">
        <f t="shared" ca="1" si="33"/>
        <v>23</v>
      </c>
      <c r="CP29" s="62"/>
      <c r="CQ29" s="62">
        <v>29</v>
      </c>
      <c r="CR29" s="62">
        <v>9</v>
      </c>
      <c r="CS29" s="62">
        <v>1</v>
      </c>
      <c r="CU29" s="60">
        <f t="shared" ca="1" si="34"/>
        <v>0.91339757513502928</v>
      </c>
      <c r="CV29" s="61">
        <f t="shared" ca="1" si="35"/>
        <v>9</v>
      </c>
      <c r="CW29" s="62"/>
      <c r="CX29" s="62">
        <v>29</v>
      </c>
      <c r="CY29" s="62">
        <v>2</v>
      </c>
      <c r="CZ29" s="62">
        <v>8</v>
      </c>
      <c r="DB29" s="60">
        <f t="shared" ca="1" si="36"/>
        <v>8.0292279128420629E-2</v>
      </c>
      <c r="DC29" s="61">
        <f t="shared" ca="1" si="37"/>
        <v>75</v>
      </c>
      <c r="DD29" s="62"/>
      <c r="DE29" s="62">
        <v>29</v>
      </c>
      <c r="DF29" s="62">
        <v>2</v>
      </c>
      <c r="DG29" s="62">
        <v>8</v>
      </c>
      <c r="DI29" s="60">
        <f t="shared" ca="1" si="0"/>
        <v>0.1208309162363449</v>
      </c>
      <c r="DJ29" s="61">
        <f t="shared" ca="1" si="1"/>
        <v>72</v>
      </c>
      <c r="DK29" s="62"/>
      <c r="DL29" s="62">
        <v>29</v>
      </c>
      <c r="DM29" s="62">
        <v>4</v>
      </c>
      <c r="DN29" s="62">
        <v>2</v>
      </c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2</v>
      </c>
      <c r="F30" s="43" t="str">
        <f>$BB7</f>
        <v>.</v>
      </c>
      <c r="G30" s="43">
        <f ca="1">$BC7</f>
        <v>2</v>
      </c>
      <c r="H30" s="43">
        <f ca="1">$BD7</f>
        <v>9</v>
      </c>
      <c r="I30" s="43">
        <f ca="1">$BE7</f>
        <v>7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8</v>
      </c>
      <c r="Q30" s="43" t="str">
        <f>$BB8</f>
        <v>.</v>
      </c>
      <c r="R30" s="43">
        <f ca="1">$BC8</f>
        <v>0</v>
      </c>
      <c r="S30" s="43">
        <f ca="1">$BD8</f>
        <v>8</v>
      </c>
      <c r="T30" s="43">
        <f ca="1">$BE8</f>
        <v>4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>
        <f t="shared" ca="1" si="32"/>
        <v>3.4537211649299238E-4</v>
      </c>
      <c r="CO30" s="61">
        <f t="shared" ca="1" si="33"/>
        <v>36</v>
      </c>
      <c r="CP30" s="62"/>
      <c r="CQ30" s="62">
        <v>30</v>
      </c>
      <c r="CR30" s="62">
        <v>9</v>
      </c>
      <c r="CS30" s="62">
        <v>2</v>
      </c>
      <c r="CU30" s="60">
        <f t="shared" ca="1" si="34"/>
        <v>0.4944764727873473</v>
      </c>
      <c r="CV30" s="61">
        <f t="shared" ca="1" si="35"/>
        <v>47</v>
      </c>
      <c r="CW30" s="62"/>
      <c r="CX30" s="62">
        <v>30</v>
      </c>
      <c r="CY30" s="62">
        <v>2</v>
      </c>
      <c r="CZ30" s="62">
        <v>9</v>
      </c>
      <c r="DB30" s="60">
        <f t="shared" ca="1" si="36"/>
        <v>0.55729276860097787</v>
      </c>
      <c r="DC30" s="61">
        <f t="shared" ca="1" si="37"/>
        <v>33</v>
      </c>
      <c r="DD30" s="62"/>
      <c r="DE30" s="62">
        <v>30</v>
      </c>
      <c r="DF30" s="62">
        <v>2</v>
      </c>
      <c r="DG30" s="62">
        <v>9</v>
      </c>
      <c r="DI30" s="60">
        <f t="shared" ca="1" si="0"/>
        <v>0.11108071853036272</v>
      </c>
      <c r="DJ30" s="61">
        <f t="shared" ca="1" si="1"/>
        <v>74</v>
      </c>
      <c r="DK30" s="62"/>
      <c r="DL30" s="62">
        <v>30</v>
      </c>
      <c r="DM30" s="62">
        <v>4</v>
      </c>
      <c r="DN30" s="62">
        <v>3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>
        <f t="shared" ca="1" si="32"/>
        <v>0.73392104363240562</v>
      </c>
      <c r="CO31" s="61">
        <f t="shared" ca="1" si="33"/>
        <v>7</v>
      </c>
      <c r="CP31" s="62"/>
      <c r="CQ31" s="62">
        <v>31</v>
      </c>
      <c r="CR31" s="62">
        <v>9</v>
      </c>
      <c r="CS31" s="62">
        <v>3</v>
      </c>
      <c r="CU31" s="60">
        <f t="shared" ca="1" si="34"/>
        <v>0.15848905050339246</v>
      </c>
      <c r="CV31" s="61">
        <f t="shared" ca="1" si="35"/>
        <v>84</v>
      </c>
      <c r="CW31" s="62"/>
      <c r="CX31" s="62">
        <v>31</v>
      </c>
      <c r="CY31" s="62">
        <v>3</v>
      </c>
      <c r="CZ31" s="62">
        <v>0</v>
      </c>
      <c r="DB31" s="60">
        <f t="shared" ca="1" si="36"/>
        <v>3.4577498120800687E-2</v>
      </c>
      <c r="DC31" s="61">
        <f t="shared" ca="1" si="37"/>
        <v>81</v>
      </c>
      <c r="DD31" s="62"/>
      <c r="DE31" s="62">
        <v>31</v>
      </c>
      <c r="DF31" s="62">
        <v>3</v>
      </c>
      <c r="DG31" s="62">
        <v>0</v>
      </c>
      <c r="DI31" s="60">
        <f t="shared" ca="1" si="0"/>
        <v>0.35511273044028602</v>
      </c>
      <c r="DJ31" s="61">
        <f t="shared" ca="1" si="1"/>
        <v>47</v>
      </c>
      <c r="DK31" s="62"/>
      <c r="DL31" s="62">
        <v>31</v>
      </c>
      <c r="DM31" s="62">
        <v>4</v>
      </c>
      <c r="DN31" s="62">
        <v>4</v>
      </c>
    </row>
    <row r="32" spans="1:118" ht="39.950000000000003" customHeight="1" thickBot="1" x14ac:dyDescent="0.3">
      <c r="A32" s="77" t="str">
        <f t="shared" ref="A32:T32" si="38">A1</f>
        <v>小数 ひき算 小数第三位 (1.111)－(1.111) ミックス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>
        <f t="shared" ca="1" si="32"/>
        <v>0.22832072129340142</v>
      </c>
      <c r="CO32" s="61">
        <f t="shared" ca="1" si="33"/>
        <v>27</v>
      </c>
      <c r="CP32" s="62"/>
      <c r="CQ32" s="62">
        <v>32</v>
      </c>
      <c r="CR32" s="62">
        <v>9</v>
      </c>
      <c r="CS32" s="62">
        <v>4</v>
      </c>
      <c r="CU32" s="60">
        <f t="shared" ca="1" si="34"/>
        <v>0.34815415932548488</v>
      </c>
      <c r="CV32" s="61">
        <f t="shared" ca="1" si="35"/>
        <v>61</v>
      </c>
      <c r="CW32" s="62"/>
      <c r="CX32" s="62">
        <v>32</v>
      </c>
      <c r="CY32" s="62">
        <v>3</v>
      </c>
      <c r="CZ32" s="62">
        <v>1</v>
      </c>
      <c r="DA32" s="62"/>
      <c r="DB32" s="60">
        <f t="shared" ca="1" si="36"/>
        <v>0.47935540262056364</v>
      </c>
      <c r="DC32" s="61">
        <f t="shared" ca="1" si="37"/>
        <v>41</v>
      </c>
      <c r="DD32" s="62"/>
      <c r="DE32" s="62">
        <v>32</v>
      </c>
      <c r="DF32" s="62">
        <v>3</v>
      </c>
      <c r="DG32" s="62">
        <v>1</v>
      </c>
      <c r="DI32" s="60">
        <f t="shared" ca="1" si="0"/>
        <v>0.8237050022119865</v>
      </c>
      <c r="DJ32" s="61">
        <f t="shared" ca="1" si="1"/>
        <v>17</v>
      </c>
      <c r="DK32" s="62"/>
      <c r="DL32" s="62">
        <v>32</v>
      </c>
      <c r="DM32" s="62">
        <v>4</v>
      </c>
      <c r="DN32" s="62">
        <v>5</v>
      </c>
    </row>
    <row r="33" spans="1:118" ht="50.1" customHeight="1" thickBot="1" x14ac:dyDescent="0.3">
      <c r="A33" s="79" t="str">
        <f t="shared" ref="A33:G33" si="39">A2</f>
        <v>月　 　日</v>
      </c>
      <c r="B33" s="80"/>
      <c r="C33" s="80"/>
      <c r="D33" s="80"/>
      <c r="E33" s="80"/>
      <c r="F33" s="81"/>
      <c r="G33" s="82" t="str">
        <f t="shared" si="39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>
        <f t="shared" ca="1" si="32"/>
        <v>0.66080653861565908</v>
      </c>
      <c r="CO33" s="61">
        <f t="shared" ca="1" si="33"/>
        <v>10</v>
      </c>
      <c r="CP33" s="62"/>
      <c r="CQ33" s="62">
        <v>33</v>
      </c>
      <c r="CR33" s="62">
        <v>9</v>
      </c>
      <c r="CS33" s="62">
        <v>5</v>
      </c>
      <c r="CU33" s="60">
        <f t="shared" ca="1" si="34"/>
        <v>0.6481145061650101</v>
      </c>
      <c r="CV33" s="61">
        <f t="shared" ca="1" si="35"/>
        <v>30</v>
      </c>
      <c r="CW33" s="62"/>
      <c r="CX33" s="62">
        <v>33</v>
      </c>
      <c r="CY33" s="62">
        <v>3</v>
      </c>
      <c r="CZ33" s="62">
        <v>2</v>
      </c>
      <c r="DB33" s="60">
        <f t="shared" ca="1" si="36"/>
        <v>0.27407092122661258</v>
      </c>
      <c r="DC33" s="61">
        <f t="shared" ca="1" si="37"/>
        <v>55</v>
      </c>
      <c r="DD33" s="62"/>
      <c r="DE33" s="62">
        <v>33</v>
      </c>
      <c r="DF33" s="62">
        <v>3</v>
      </c>
      <c r="DG33" s="62">
        <v>2</v>
      </c>
      <c r="DI33" s="60">
        <f t="shared" ca="1" si="0"/>
        <v>0.32733523149845767</v>
      </c>
      <c r="DJ33" s="61">
        <f t="shared" ca="1" si="1"/>
        <v>51</v>
      </c>
      <c r="DK33" s="62"/>
      <c r="DL33" s="62">
        <v>33</v>
      </c>
      <c r="DM33" s="62">
        <v>4</v>
      </c>
      <c r="DN33" s="62">
        <v>6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>
        <f t="shared" ca="1" si="32"/>
        <v>0.84212294895868722</v>
      </c>
      <c r="CO34" s="61">
        <f t="shared" ca="1" si="33"/>
        <v>4</v>
      </c>
      <c r="CP34" s="62"/>
      <c r="CQ34" s="62">
        <v>34</v>
      </c>
      <c r="CR34" s="62">
        <v>9</v>
      </c>
      <c r="CS34" s="62">
        <v>6</v>
      </c>
      <c r="CU34" s="60">
        <f t="shared" ca="1" si="34"/>
        <v>0.27567978751479216</v>
      </c>
      <c r="CV34" s="61">
        <f t="shared" ca="1" si="35"/>
        <v>68</v>
      </c>
      <c r="CW34" s="62"/>
      <c r="CX34" s="62">
        <v>34</v>
      </c>
      <c r="CY34" s="62">
        <v>3</v>
      </c>
      <c r="CZ34" s="62">
        <v>3</v>
      </c>
      <c r="DB34" s="60">
        <f t="shared" ca="1" si="36"/>
        <v>6.8001338293316227E-2</v>
      </c>
      <c r="DC34" s="61">
        <f t="shared" ca="1" si="37"/>
        <v>77</v>
      </c>
      <c r="DD34" s="62"/>
      <c r="DE34" s="62">
        <v>34</v>
      </c>
      <c r="DF34" s="62">
        <v>3</v>
      </c>
      <c r="DG34" s="62">
        <v>3</v>
      </c>
      <c r="DI34" s="60">
        <f t="shared" ca="1" si="0"/>
        <v>0.44484458047118092</v>
      </c>
      <c r="DJ34" s="61">
        <f t="shared" ca="1" si="1"/>
        <v>42</v>
      </c>
      <c r="DK34" s="62"/>
      <c r="DL34" s="62">
        <v>34</v>
      </c>
      <c r="DM34" s="62">
        <v>4</v>
      </c>
      <c r="DN34" s="62">
        <v>7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>
        <f t="shared" ca="1" si="32"/>
        <v>0.8327499177609885</v>
      </c>
      <c r="CO35" s="61">
        <f t="shared" ca="1" si="33"/>
        <v>5</v>
      </c>
      <c r="CP35" s="62"/>
      <c r="CQ35" s="62">
        <v>35</v>
      </c>
      <c r="CR35" s="62">
        <v>9</v>
      </c>
      <c r="CS35" s="62">
        <v>7</v>
      </c>
      <c r="CU35" s="60">
        <f t="shared" ca="1" si="34"/>
        <v>0.57673542662972843</v>
      </c>
      <c r="CV35" s="61">
        <f t="shared" ca="1" si="35"/>
        <v>37</v>
      </c>
      <c r="CW35" s="62"/>
      <c r="CX35" s="62">
        <v>35</v>
      </c>
      <c r="CY35" s="62">
        <v>3</v>
      </c>
      <c r="CZ35" s="62">
        <v>4</v>
      </c>
      <c r="DB35" s="60">
        <f t="shared" ca="1" si="36"/>
        <v>0.50832945565351562</v>
      </c>
      <c r="DC35" s="61">
        <f t="shared" ca="1" si="37"/>
        <v>40</v>
      </c>
      <c r="DD35" s="62"/>
      <c r="DE35" s="62">
        <v>35</v>
      </c>
      <c r="DF35" s="62">
        <v>3</v>
      </c>
      <c r="DG35" s="62">
        <v>4</v>
      </c>
      <c r="DI35" s="60">
        <f t="shared" ca="1" si="0"/>
        <v>0.817145240564221</v>
      </c>
      <c r="DJ35" s="61">
        <f t="shared" ca="1" si="1"/>
        <v>18</v>
      </c>
      <c r="DK35" s="62"/>
      <c r="DL35" s="62">
        <v>35</v>
      </c>
      <c r="DM35" s="62">
        <v>4</v>
      </c>
      <c r="DN35" s="62">
        <v>8</v>
      </c>
    </row>
    <row r="36" spans="1:118" ht="48.95" customHeight="1" thickBot="1" x14ac:dyDescent="0.3">
      <c r="A36" s="50"/>
      <c r="B36" s="86" t="str">
        <f ca="1">B5</f>
        <v>7.808－1.665＝</v>
      </c>
      <c r="C36" s="87"/>
      <c r="D36" s="87"/>
      <c r="E36" s="87"/>
      <c r="F36" s="87"/>
      <c r="G36" s="87"/>
      <c r="H36" s="88">
        <f ca="1">H5</f>
        <v>6.1429999999999998</v>
      </c>
      <c r="I36" s="88"/>
      <c r="J36" s="89"/>
      <c r="K36" s="51"/>
      <c r="L36" s="27"/>
      <c r="M36" s="86" t="str">
        <f ca="1">M5</f>
        <v>8.464－5.293＝</v>
      </c>
      <c r="N36" s="87"/>
      <c r="O36" s="87"/>
      <c r="P36" s="87"/>
      <c r="Q36" s="87"/>
      <c r="R36" s="87"/>
      <c r="S36" s="88">
        <f ca="1">S5</f>
        <v>3.1709999999999998</v>
      </c>
      <c r="T36" s="88"/>
      <c r="U36" s="89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1</v>
      </c>
      <c r="AI36" s="53">
        <f t="shared" ca="1" si="40"/>
        <v>4</v>
      </c>
      <c r="AJ36" s="53">
        <f t="shared" ca="1" si="40"/>
        <v>3</v>
      </c>
      <c r="CG36" s="60"/>
      <c r="CH36" s="61"/>
      <c r="CI36" s="61"/>
      <c r="CJ36" s="62"/>
      <c r="CK36" s="62"/>
      <c r="CL36" s="62"/>
      <c r="CM36" s="62"/>
      <c r="CN36" s="60">
        <f t="shared" ca="1" si="32"/>
        <v>6.5373159386661328E-2</v>
      </c>
      <c r="CO36" s="61">
        <f t="shared" ca="1" si="33"/>
        <v>34</v>
      </c>
      <c r="CP36" s="62"/>
      <c r="CQ36" s="62">
        <v>36</v>
      </c>
      <c r="CR36" s="62">
        <v>9</v>
      </c>
      <c r="CS36" s="62">
        <v>8</v>
      </c>
      <c r="CU36" s="60">
        <f t="shared" ca="1" si="34"/>
        <v>0.28848567893746235</v>
      </c>
      <c r="CV36" s="61">
        <f t="shared" ca="1" si="35"/>
        <v>65</v>
      </c>
      <c r="CW36" s="62"/>
      <c r="CX36" s="62">
        <v>36</v>
      </c>
      <c r="CY36" s="62">
        <v>3</v>
      </c>
      <c r="CZ36" s="62">
        <v>5</v>
      </c>
      <c r="DB36" s="60">
        <f t="shared" ca="1" si="36"/>
        <v>0.77427397343343307</v>
      </c>
      <c r="DC36" s="61">
        <f t="shared" ca="1" si="37"/>
        <v>18</v>
      </c>
      <c r="DD36" s="62"/>
      <c r="DE36" s="62">
        <v>36</v>
      </c>
      <c r="DF36" s="62">
        <v>3</v>
      </c>
      <c r="DG36" s="62">
        <v>5</v>
      </c>
      <c r="DI36" s="60">
        <f t="shared" ca="1" si="0"/>
        <v>0.21836706203050782</v>
      </c>
      <c r="DJ36" s="61">
        <f t="shared" ca="1" si="1"/>
        <v>63</v>
      </c>
      <c r="DK36" s="62"/>
      <c r="DL36" s="62">
        <v>36</v>
      </c>
      <c r="DM36" s="62">
        <v>4</v>
      </c>
      <c r="DN36" s="62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1</v>
      </c>
      <c r="AI37" s="53">
        <f t="shared" ca="1" si="40"/>
        <v>7</v>
      </c>
      <c r="AJ37" s="53">
        <f t="shared" ca="1" si="40"/>
        <v>1</v>
      </c>
      <c r="CG37" s="60"/>
      <c r="CH37" s="61"/>
      <c r="CI37" s="61"/>
      <c r="CJ37" s="62"/>
      <c r="CK37" s="62"/>
      <c r="CL37" s="62"/>
      <c r="CM37" s="62"/>
      <c r="CN37" s="60"/>
      <c r="CO37" s="61"/>
      <c r="CP37" s="62"/>
      <c r="CQ37" s="62"/>
      <c r="CR37" s="62"/>
      <c r="CS37" s="62"/>
      <c r="CU37" s="60">
        <f t="shared" ca="1" si="34"/>
        <v>0.28617774870440105</v>
      </c>
      <c r="CV37" s="61">
        <f t="shared" ca="1" si="35"/>
        <v>67</v>
      </c>
      <c r="CW37" s="62"/>
      <c r="CX37" s="62">
        <v>37</v>
      </c>
      <c r="CY37" s="62">
        <v>3</v>
      </c>
      <c r="CZ37" s="62">
        <v>6</v>
      </c>
      <c r="DB37" s="60">
        <f t="shared" ca="1" si="36"/>
        <v>0.97544333002157879</v>
      </c>
      <c r="DC37" s="61">
        <f t="shared" ca="1" si="37"/>
        <v>3</v>
      </c>
      <c r="DD37" s="62"/>
      <c r="DE37" s="62">
        <v>37</v>
      </c>
      <c r="DF37" s="62">
        <v>3</v>
      </c>
      <c r="DG37" s="62">
        <v>6</v>
      </c>
      <c r="DI37" s="60">
        <f t="shared" ca="1" si="0"/>
        <v>0.29967907747112754</v>
      </c>
      <c r="DJ37" s="61">
        <f t="shared" ca="1" si="1"/>
        <v>54</v>
      </c>
      <c r="DK37" s="62"/>
      <c r="DL37" s="62">
        <v>37</v>
      </c>
      <c r="DM37" s="62">
        <v>5</v>
      </c>
      <c r="DN37" s="62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7</v>
      </c>
      <c r="F38" s="33" t="str">
        <f t="shared" ca="1" si="42"/>
        <v>.</v>
      </c>
      <c r="G38" s="34">
        <f t="shared" ca="1" si="42"/>
        <v>8</v>
      </c>
      <c r="H38" s="34">
        <f t="shared" ca="1" si="42"/>
        <v>0</v>
      </c>
      <c r="I38" s="34">
        <f t="shared" ca="1" si="42"/>
        <v>8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8</v>
      </c>
      <c r="Q38" s="33" t="str">
        <f t="shared" ca="1" si="43"/>
        <v>.</v>
      </c>
      <c r="R38" s="34">
        <f t="shared" ca="1" si="43"/>
        <v>4</v>
      </c>
      <c r="S38" s="34">
        <f t="shared" ca="1" si="43"/>
        <v>6</v>
      </c>
      <c r="T38" s="34">
        <f t="shared" ca="1" si="43"/>
        <v>4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4</v>
      </c>
      <c r="AI38" s="53">
        <f t="shared" ca="1" si="40"/>
        <v>0</v>
      </c>
      <c r="AJ38" s="53">
        <f t="shared" ca="1" si="40"/>
        <v>6</v>
      </c>
      <c r="CG38" s="60"/>
      <c r="CH38" s="61"/>
      <c r="CI38" s="61"/>
      <c r="CJ38" s="62"/>
      <c r="CK38" s="62"/>
      <c r="CL38" s="62"/>
      <c r="CM38" s="62"/>
      <c r="CN38" s="60"/>
      <c r="CO38" s="61"/>
      <c r="CP38" s="62"/>
      <c r="CQ38" s="62"/>
      <c r="CR38" s="62"/>
      <c r="CS38" s="62"/>
      <c r="CU38" s="60">
        <f t="shared" ca="1" si="34"/>
        <v>0.15296418601760053</v>
      </c>
      <c r="CV38" s="61">
        <f t="shared" ca="1" si="35"/>
        <v>85</v>
      </c>
      <c r="CW38" s="62"/>
      <c r="CX38" s="62">
        <v>38</v>
      </c>
      <c r="CY38" s="62">
        <v>3</v>
      </c>
      <c r="CZ38" s="62">
        <v>7</v>
      </c>
      <c r="DB38" s="60">
        <f t="shared" ca="1" si="36"/>
        <v>7.12438513335375E-2</v>
      </c>
      <c r="DC38" s="61">
        <f t="shared" ca="1" si="37"/>
        <v>76</v>
      </c>
      <c r="DD38" s="62"/>
      <c r="DE38" s="62">
        <v>38</v>
      </c>
      <c r="DF38" s="62">
        <v>3</v>
      </c>
      <c r="DG38" s="62">
        <v>7</v>
      </c>
      <c r="DI38" s="60">
        <f t="shared" ca="1" si="0"/>
        <v>0.79502610784279315</v>
      </c>
      <c r="DJ38" s="61">
        <f t="shared" ca="1" si="1"/>
        <v>20</v>
      </c>
      <c r="DK38" s="62"/>
      <c r="DL38" s="62">
        <v>38</v>
      </c>
      <c r="DM38" s="62">
        <v>5</v>
      </c>
      <c r="DN38" s="62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1</v>
      </c>
      <c r="F39" s="40" t="str">
        <f t="shared" ca="1" si="42"/>
        <v>.</v>
      </c>
      <c r="G39" s="41">
        <f t="shared" ca="1" si="42"/>
        <v>6</v>
      </c>
      <c r="H39" s="41">
        <f t="shared" ca="1" si="42"/>
        <v>6</v>
      </c>
      <c r="I39" s="41">
        <f t="shared" ca="1" si="42"/>
        <v>5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5</v>
      </c>
      <c r="Q39" s="40" t="str">
        <f t="shared" ca="1" si="44"/>
        <v>.</v>
      </c>
      <c r="R39" s="41">
        <f t="shared" ca="1" si="44"/>
        <v>2</v>
      </c>
      <c r="S39" s="41">
        <f t="shared" ca="1" si="44"/>
        <v>9</v>
      </c>
      <c r="T39" s="41">
        <f t="shared" ca="1" si="44"/>
        <v>3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6</v>
      </c>
      <c r="AI39" s="53">
        <f t="shared" ca="1" si="40"/>
        <v>4</v>
      </c>
      <c r="AJ39" s="53">
        <f t="shared" ca="1" si="40"/>
        <v>3</v>
      </c>
      <c r="CG39" s="60"/>
      <c r="CH39" s="61"/>
      <c r="CI39" s="61"/>
      <c r="CJ39" s="62"/>
      <c r="CK39" s="62"/>
      <c r="CL39" s="62"/>
      <c r="CM39" s="62"/>
      <c r="CN39" s="60"/>
      <c r="CO39" s="61"/>
      <c r="CP39" s="62"/>
      <c r="CQ39" s="62"/>
      <c r="CR39" s="62"/>
      <c r="CS39" s="62"/>
      <c r="CU39" s="60">
        <f t="shared" ca="1" si="34"/>
        <v>9.7765601754185361E-2</v>
      </c>
      <c r="CV39" s="61">
        <f t="shared" ca="1" si="35"/>
        <v>92</v>
      </c>
      <c r="CW39" s="62"/>
      <c r="CX39" s="62">
        <v>39</v>
      </c>
      <c r="CY39" s="62">
        <v>3</v>
      </c>
      <c r="CZ39" s="62">
        <v>8</v>
      </c>
      <c r="DB39" s="60">
        <f t="shared" ca="1" si="36"/>
        <v>0.53436678871527665</v>
      </c>
      <c r="DC39" s="61">
        <f t="shared" ca="1" si="37"/>
        <v>36</v>
      </c>
      <c r="DD39" s="62"/>
      <c r="DE39" s="62">
        <v>39</v>
      </c>
      <c r="DF39" s="62">
        <v>3</v>
      </c>
      <c r="DG39" s="62">
        <v>8</v>
      </c>
      <c r="DI39" s="60">
        <f t="shared" ca="1" si="0"/>
        <v>0.93286438893971801</v>
      </c>
      <c r="DJ39" s="61">
        <f t="shared" ca="1" si="1"/>
        <v>5</v>
      </c>
      <c r="DK39" s="62"/>
      <c r="DL39" s="62">
        <v>39</v>
      </c>
      <c r="DM39" s="62">
        <v>5</v>
      </c>
      <c r="DN39" s="62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6</v>
      </c>
      <c r="F40" s="55" t="str">
        <f t="shared" si="42"/>
        <v>.</v>
      </c>
      <c r="G40" s="56">
        <f t="shared" ca="1" si="42"/>
        <v>1</v>
      </c>
      <c r="H40" s="57">
        <f t="shared" ca="1" si="42"/>
        <v>4</v>
      </c>
      <c r="I40" s="57">
        <f t="shared" ca="1" si="42"/>
        <v>3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3</v>
      </c>
      <c r="Q40" s="55" t="str">
        <f t="shared" si="45"/>
        <v>.</v>
      </c>
      <c r="R40" s="56">
        <f t="shared" ca="1" si="45"/>
        <v>1</v>
      </c>
      <c r="S40" s="57">
        <f t="shared" ca="1" si="45"/>
        <v>7</v>
      </c>
      <c r="T40" s="57">
        <f t="shared" ca="1" si="45"/>
        <v>1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8</v>
      </c>
      <c r="AI40" s="53">
        <f t="shared" ca="1" si="40"/>
        <v>9</v>
      </c>
      <c r="AJ40" s="53">
        <f t="shared" ca="1" si="40"/>
        <v>2</v>
      </c>
      <c r="CG40" s="60"/>
      <c r="CH40" s="61"/>
      <c r="CI40" s="61"/>
      <c r="CJ40" s="62"/>
      <c r="CK40" s="62"/>
      <c r="CL40" s="62"/>
      <c r="CM40" s="62"/>
      <c r="CN40" s="60"/>
      <c r="CO40" s="61"/>
      <c r="CP40" s="62"/>
      <c r="CQ40" s="62"/>
      <c r="CR40" s="62"/>
      <c r="CS40" s="62"/>
      <c r="CU40" s="60">
        <f t="shared" ca="1" si="34"/>
        <v>7.0152253836879286E-3</v>
      </c>
      <c r="CV40" s="61">
        <f t="shared" ca="1" si="35"/>
        <v>100</v>
      </c>
      <c r="CW40" s="62"/>
      <c r="CX40" s="62">
        <v>40</v>
      </c>
      <c r="CY40" s="62">
        <v>3</v>
      </c>
      <c r="CZ40" s="62">
        <v>9</v>
      </c>
      <c r="DB40" s="60">
        <f t="shared" ca="1" si="36"/>
        <v>0.1582874008587104</v>
      </c>
      <c r="DC40" s="61">
        <f t="shared" ca="1" si="37"/>
        <v>69</v>
      </c>
      <c r="DD40" s="62"/>
      <c r="DE40" s="62">
        <v>40</v>
      </c>
      <c r="DF40" s="62">
        <v>3</v>
      </c>
      <c r="DG40" s="62">
        <v>9</v>
      </c>
      <c r="DI40" s="60">
        <f t="shared" ca="1" si="0"/>
        <v>0.47798225272885808</v>
      </c>
      <c r="DJ40" s="61">
        <f t="shared" ca="1" si="1"/>
        <v>39</v>
      </c>
      <c r="DK40" s="62"/>
      <c r="DL40" s="62">
        <v>40</v>
      </c>
      <c r="DM40" s="62">
        <v>5</v>
      </c>
      <c r="DN40" s="62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OKB</v>
      </c>
      <c r="AH41" s="53">
        <f t="shared" ca="1" si="40"/>
        <v>7</v>
      </c>
      <c r="AI41" s="53">
        <f t="shared" ca="1" si="40"/>
        <v>0</v>
      </c>
      <c r="AJ41" s="53">
        <f t="shared" ca="1" si="40"/>
        <v>0</v>
      </c>
      <c r="CG41" s="60"/>
      <c r="CH41" s="61"/>
      <c r="CI41" s="61"/>
      <c r="CJ41" s="62"/>
      <c r="CK41" s="62"/>
      <c r="CL41" s="62"/>
      <c r="CM41" s="62"/>
      <c r="CN41" s="60"/>
      <c r="CO41" s="61"/>
      <c r="CP41" s="62"/>
      <c r="CQ41" s="62"/>
      <c r="CR41" s="62"/>
      <c r="CS41" s="62"/>
      <c r="CU41" s="60">
        <f t="shared" ca="1" si="34"/>
        <v>0.11079011578161868</v>
      </c>
      <c r="CV41" s="61">
        <f t="shared" ca="1" si="35"/>
        <v>90</v>
      </c>
      <c r="CW41" s="62"/>
      <c r="CX41" s="62">
        <v>41</v>
      </c>
      <c r="CY41" s="62">
        <v>4</v>
      </c>
      <c r="CZ41" s="62">
        <v>0</v>
      </c>
      <c r="DB41" s="60">
        <f t="shared" ca="1" si="36"/>
        <v>0.6383742194713119</v>
      </c>
      <c r="DC41" s="61">
        <f t="shared" ca="1" si="37"/>
        <v>30</v>
      </c>
      <c r="DD41" s="62"/>
      <c r="DE41" s="62">
        <v>41</v>
      </c>
      <c r="DF41" s="62">
        <v>4</v>
      </c>
      <c r="DG41" s="62">
        <v>0</v>
      </c>
      <c r="DI41" s="60">
        <f t="shared" ca="1" si="0"/>
        <v>0.63162259486835892</v>
      </c>
      <c r="DJ41" s="61">
        <f t="shared" ca="1" si="1"/>
        <v>28</v>
      </c>
      <c r="DK41" s="62"/>
      <c r="DL41" s="62">
        <v>41</v>
      </c>
      <c r="DM41" s="62">
        <v>5</v>
      </c>
      <c r="DN41" s="62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2</v>
      </c>
      <c r="AI42" s="53">
        <f t="shared" ca="1" si="40"/>
        <v>9</v>
      </c>
      <c r="AJ42" s="53">
        <f t="shared" ca="1" si="40"/>
        <v>7</v>
      </c>
      <c r="CG42" s="60"/>
      <c r="CH42" s="61"/>
      <c r="CI42" s="61"/>
      <c r="CJ42" s="62"/>
      <c r="CK42" s="62"/>
      <c r="CL42" s="62"/>
      <c r="CM42" s="62"/>
      <c r="CN42" s="60"/>
      <c r="CO42" s="61"/>
      <c r="CP42" s="62"/>
      <c r="CQ42" s="62"/>
      <c r="CR42" s="62"/>
      <c r="CS42" s="62"/>
      <c r="CU42" s="60">
        <f t="shared" ca="1" si="34"/>
        <v>0.60626453347149578</v>
      </c>
      <c r="CV42" s="61">
        <f t="shared" ca="1" si="35"/>
        <v>36</v>
      </c>
      <c r="CW42" s="62"/>
      <c r="CX42" s="62">
        <v>42</v>
      </c>
      <c r="CY42" s="62">
        <v>4</v>
      </c>
      <c r="CZ42" s="62">
        <v>1</v>
      </c>
      <c r="DB42" s="60">
        <f t="shared" ca="1" si="36"/>
        <v>0.21599240088770899</v>
      </c>
      <c r="DC42" s="61">
        <f t="shared" ca="1" si="37"/>
        <v>61</v>
      </c>
      <c r="DD42" s="62"/>
      <c r="DE42" s="62">
        <v>42</v>
      </c>
      <c r="DF42" s="62">
        <v>4</v>
      </c>
      <c r="DG42" s="62">
        <v>1</v>
      </c>
      <c r="DI42" s="60">
        <f t="shared" ca="1" si="0"/>
        <v>0.43633676512624642</v>
      </c>
      <c r="DJ42" s="61">
        <f t="shared" ca="1" si="1"/>
        <v>43</v>
      </c>
      <c r="DK42" s="62"/>
      <c r="DL42" s="62">
        <v>42</v>
      </c>
      <c r="DM42" s="62">
        <v>5</v>
      </c>
      <c r="DN42" s="62">
        <v>6</v>
      </c>
    </row>
    <row r="43" spans="1:118" ht="48.95" customHeight="1" thickBot="1" x14ac:dyDescent="0.3">
      <c r="A43" s="26"/>
      <c r="B43" s="86" t="str">
        <f ca="1">B12</f>
        <v>6.903－4.497＝</v>
      </c>
      <c r="C43" s="87"/>
      <c r="D43" s="87"/>
      <c r="E43" s="87"/>
      <c r="F43" s="87"/>
      <c r="G43" s="87"/>
      <c r="H43" s="88">
        <f ca="1">H12</f>
        <v>2.4060000000000001</v>
      </c>
      <c r="I43" s="88"/>
      <c r="J43" s="89"/>
      <c r="K43" s="9"/>
      <c r="L43" s="26"/>
      <c r="M43" s="86" t="str">
        <f ca="1">M12</f>
        <v>9.377－2.734＝</v>
      </c>
      <c r="N43" s="87"/>
      <c r="O43" s="87"/>
      <c r="P43" s="87"/>
      <c r="Q43" s="87"/>
      <c r="R43" s="87"/>
      <c r="S43" s="88">
        <f ca="1">S12</f>
        <v>6.6429999999999998</v>
      </c>
      <c r="T43" s="88"/>
      <c r="U43" s="89"/>
      <c r="V43" s="9"/>
      <c r="AF43" s="1" t="s">
        <v>40</v>
      </c>
      <c r="AG43" s="1" t="str">
        <f t="shared" ca="1" si="41"/>
        <v>NO</v>
      </c>
      <c r="AH43" s="53">
        <f t="shared" ca="1" si="40"/>
        <v>0</v>
      </c>
      <c r="AI43" s="53">
        <f t="shared" ca="1" si="40"/>
        <v>8</v>
      </c>
      <c r="AJ43" s="53">
        <f t="shared" ca="1" si="40"/>
        <v>4</v>
      </c>
      <c r="CG43" s="60"/>
      <c r="CH43" s="61"/>
      <c r="CI43" s="61"/>
      <c r="CJ43" s="62"/>
      <c r="CK43" s="62"/>
      <c r="CL43" s="62"/>
      <c r="CM43" s="62"/>
      <c r="CN43" s="60"/>
      <c r="CO43" s="61"/>
      <c r="CP43" s="62"/>
      <c r="CQ43" s="62"/>
      <c r="CR43" s="62"/>
      <c r="CS43" s="62"/>
      <c r="CU43" s="60">
        <f t="shared" ca="1" si="34"/>
        <v>0.75159776888387397</v>
      </c>
      <c r="CV43" s="61">
        <f t="shared" ca="1" si="35"/>
        <v>20</v>
      </c>
      <c r="CW43" s="62"/>
      <c r="CX43" s="62">
        <v>43</v>
      </c>
      <c r="CY43" s="62">
        <v>4</v>
      </c>
      <c r="CZ43" s="62">
        <v>2</v>
      </c>
      <c r="DB43" s="60">
        <f t="shared" ca="1" si="36"/>
        <v>0.89719412977828206</v>
      </c>
      <c r="DC43" s="61">
        <f t="shared" ca="1" si="37"/>
        <v>9</v>
      </c>
      <c r="DD43" s="62"/>
      <c r="DE43" s="62">
        <v>43</v>
      </c>
      <c r="DF43" s="62">
        <v>4</v>
      </c>
      <c r="DG43" s="62">
        <v>2</v>
      </c>
      <c r="DI43" s="60">
        <f t="shared" ca="1" si="0"/>
        <v>0.2780042313521599</v>
      </c>
      <c r="DJ43" s="61">
        <f t="shared" ca="1" si="1"/>
        <v>56</v>
      </c>
      <c r="DK43" s="62"/>
      <c r="DL43" s="62">
        <v>43</v>
      </c>
      <c r="DM43" s="62">
        <v>5</v>
      </c>
      <c r="DN43" s="62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4</v>
      </c>
      <c r="AI44" s="53">
        <f t="shared" ca="1" si="40"/>
        <v>0</v>
      </c>
      <c r="AJ44" s="53">
        <f t="shared" ca="1" si="40"/>
        <v>7</v>
      </c>
      <c r="CG44" s="60"/>
      <c r="CH44" s="61"/>
      <c r="CI44" s="61"/>
      <c r="CJ44" s="62"/>
      <c r="CK44" s="62"/>
      <c r="CL44" s="62"/>
      <c r="CM44" s="62"/>
      <c r="CN44" s="60"/>
      <c r="CO44" s="61"/>
      <c r="CP44" s="62"/>
      <c r="CQ44" s="62"/>
      <c r="CR44" s="62"/>
      <c r="CS44" s="62"/>
      <c r="CU44" s="60">
        <f t="shared" ca="1" si="34"/>
        <v>0.19198106278924143</v>
      </c>
      <c r="CV44" s="61">
        <f t="shared" ca="1" si="35"/>
        <v>80</v>
      </c>
      <c r="CW44" s="62"/>
      <c r="CX44" s="62">
        <v>44</v>
      </c>
      <c r="CY44" s="62">
        <v>4</v>
      </c>
      <c r="CZ44" s="62">
        <v>3</v>
      </c>
      <c r="DB44" s="60">
        <f t="shared" ca="1" si="36"/>
        <v>0.31046156992476226</v>
      </c>
      <c r="DC44" s="61">
        <f t="shared" ca="1" si="37"/>
        <v>49</v>
      </c>
      <c r="DD44" s="62"/>
      <c r="DE44" s="62">
        <v>44</v>
      </c>
      <c r="DF44" s="62">
        <v>4</v>
      </c>
      <c r="DG44" s="62">
        <v>3</v>
      </c>
      <c r="DI44" s="60">
        <f t="shared" ca="1" si="0"/>
        <v>0.63818340141083274</v>
      </c>
      <c r="DJ44" s="61">
        <f t="shared" ca="1" si="1"/>
        <v>27</v>
      </c>
      <c r="DK44" s="62"/>
      <c r="DL44" s="62">
        <v>44</v>
      </c>
      <c r="DM44" s="62">
        <v>5</v>
      </c>
      <c r="DN44" s="62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6</v>
      </c>
      <c r="F45" s="33" t="str">
        <f t="shared" ca="1" si="46"/>
        <v>.</v>
      </c>
      <c r="G45" s="34">
        <f t="shared" ca="1" si="46"/>
        <v>9</v>
      </c>
      <c r="H45" s="34">
        <f t="shared" ca="1" si="46"/>
        <v>0</v>
      </c>
      <c r="I45" s="34">
        <f t="shared" ca="1" si="46"/>
        <v>3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9</v>
      </c>
      <c r="Q45" s="33" t="str">
        <f t="shared" ca="1" si="47"/>
        <v>.</v>
      </c>
      <c r="R45" s="34">
        <f t="shared" ca="1" si="47"/>
        <v>3</v>
      </c>
      <c r="S45" s="34">
        <f t="shared" ca="1" si="47"/>
        <v>7</v>
      </c>
      <c r="T45" s="34">
        <f t="shared" ca="1" si="47"/>
        <v>7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4</v>
      </c>
      <c r="AI45" s="53">
        <f t="shared" ca="1" si="40"/>
        <v>0</v>
      </c>
      <c r="AJ45" s="53">
        <f t="shared" ca="1" si="40"/>
        <v>7</v>
      </c>
      <c r="CG45" s="60"/>
      <c r="CH45" s="61"/>
      <c r="CI45" s="61"/>
      <c r="CJ45" s="62"/>
      <c r="CK45" s="62"/>
      <c r="CL45" s="62"/>
      <c r="CM45" s="62"/>
      <c r="CN45" s="60"/>
      <c r="CO45" s="61"/>
      <c r="CP45" s="62"/>
      <c r="CQ45" s="62"/>
      <c r="CR45" s="62"/>
      <c r="CS45" s="62"/>
      <c r="CU45" s="60">
        <f t="shared" ca="1" si="34"/>
        <v>0.41706051142221112</v>
      </c>
      <c r="CV45" s="61">
        <f t="shared" ca="1" si="35"/>
        <v>53</v>
      </c>
      <c r="CW45" s="62"/>
      <c r="CX45" s="62">
        <v>45</v>
      </c>
      <c r="CY45" s="62">
        <v>4</v>
      </c>
      <c r="CZ45" s="62">
        <v>4</v>
      </c>
      <c r="DB45" s="60">
        <f t="shared" ca="1" si="36"/>
        <v>0.65146823044105218</v>
      </c>
      <c r="DC45" s="61">
        <f t="shared" ca="1" si="37"/>
        <v>27</v>
      </c>
      <c r="DD45" s="62"/>
      <c r="DE45" s="62">
        <v>45</v>
      </c>
      <c r="DF45" s="62">
        <v>4</v>
      </c>
      <c r="DG45" s="62">
        <v>4</v>
      </c>
      <c r="DI45" s="60">
        <f t="shared" ca="1" si="0"/>
        <v>0.31892012166103612</v>
      </c>
      <c r="DJ45" s="61">
        <f t="shared" ca="1" si="1"/>
        <v>53</v>
      </c>
      <c r="DK45" s="62"/>
      <c r="DL45" s="62">
        <v>45</v>
      </c>
      <c r="DM45" s="62">
        <v>5</v>
      </c>
      <c r="DN45" s="62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4</v>
      </c>
      <c r="F46" s="40" t="str">
        <f t="shared" ca="1" si="48"/>
        <v>.</v>
      </c>
      <c r="G46" s="41">
        <f t="shared" ca="1" si="48"/>
        <v>4</v>
      </c>
      <c r="H46" s="41">
        <f t="shared" ca="1" si="48"/>
        <v>9</v>
      </c>
      <c r="I46" s="41">
        <f t="shared" ca="1" si="48"/>
        <v>7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2</v>
      </c>
      <c r="Q46" s="40" t="str">
        <f t="shared" ca="1" si="49"/>
        <v>.</v>
      </c>
      <c r="R46" s="41">
        <f t="shared" ca="1" si="49"/>
        <v>7</v>
      </c>
      <c r="S46" s="41">
        <f t="shared" ca="1" si="49"/>
        <v>3</v>
      </c>
      <c r="T46" s="41">
        <f t="shared" ca="1" si="49"/>
        <v>4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6</v>
      </c>
      <c r="AI46" s="53">
        <f t="shared" ca="1" si="40"/>
        <v>7</v>
      </c>
      <c r="AJ46" s="53">
        <f t="shared" ca="1" si="40"/>
        <v>1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>
        <f t="shared" ca="1" si="34"/>
        <v>0.35873172414764631</v>
      </c>
      <c r="CV46" s="61">
        <f t="shared" ca="1" si="35"/>
        <v>59</v>
      </c>
      <c r="CW46" s="62"/>
      <c r="CX46" s="62">
        <v>46</v>
      </c>
      <c r="CY46" s="62">
        <v>4</v>
      </c>
      <c r="CZ46" s="62">
        <v>5</v>
      </c>
      <c r="DB46" s="60">
        <f t="shared" ca="1" si="36"/>
        <v>0.17029818838572874</v>
      </c>
      <c r="DC46" s="61">
        <f t="shared" ca="1" si="37"/>
        <v>65</v>
      </c>
      <c r="DD46" s="62"/>
      <c r="DE46" s="62">
        <v>46</v>
      </c>
      <c r="DF46" s="62">
        <v>4</v>
      </c>
      <c r="DG46" s="62">
        <v>5</v>
      </c>
      <c r="DI46" s="60">
        <f t="shared" ca="1" si="0"/>
        <v>0.50668045020622787</v>
      </c>
      <c r="DJ46" s="61">
        <f t="shared" ca="1" si="1"/>
        <v>36</v>
      </c>
      <c r="DK46" s="62"/>
      <c r="DL46" s="62">
        <v>46</v>
      </c>
      <c r="DM46" s="62">
        <v>6</v>
      </c>
      <c r="DN46" s="62">
        <v>1</v>
      </c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2</v>
      </c>
      <c r="F47" s="55" t="str">
        <f t="shared" si="50"/>
        <v>.</v>
      </c>
      <c r="G47" s="56">
        <f t="shared" ca="1" si="50"/>
        <v>4</v>
      </c>
      <c r="H47" s="57">
        <f t="shared" ca="1" si="50"/>
        <v>0</v>
      </c>
      <c r="I47" s="57">
        <f t="shared" ca="1" si="50"/>
        <v>6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6</v>
      </c>
      <c r="Q47" s="55" t="str">
        <f t="shared" si="51"/>
        <v>.</v>
      </c>
      <c r="R47" s="56">
        <f t="shared" ca="1" si="51"/>
        <v>6</v>
      </c>
      <c r="S47" s="57">
        <f t="shared" ca="1" si="51"/>
        <v>4</v>
      </c>
      <c r="T47" s="57">
        <f t="shared" ca="1" si="51"/>
        <v>3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0</v>
      </c>
      <c r="AI47" s="53">
        <f t="shared" ca="1" si="40"/>
        <v>7</v>
      </c>
      <c r="AJ47" s="53">
        <f t="shared" ca="1" si="40"/>
        <v>1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>
        <f t="shared" ca="1" si="34"/>
        <v>0.27196520675416702</v>
      </c>
      <c r="CV47" s="61">
        <f t="shared" ca="1" si="35"/>
        <v>70</v>
      </c>
      <c r="CW47" s="62"/>
      <c r="CX47" s="62">
        <v>47</v>
      </c>
      <c r="CY47" s="62">
        <v>4</v>
      </c>
      <c r="CZ47" s="62">
        <v>6</v>
      </c>
      <c r="DB47" s="60">
        <f t="shared" ca="1" si="36"/>
        <v>0.30026359163331751</v>
      </c>
      <c r="DC47" s="61">
        <f t="shared" ca="1" si="37"/>
        <v>52</v>
      </c>
      <c r="DD47" s="62"/>
      <c r="DE47" s="62">
        <v>47</v>
      </c>
      <c r="DF47" s="62">
        <v>4</v>
      </c>
      <c r="DG47" s="62">
        <v>6</v>
      </c>
      <c r="DI47" s="60">
        <f t="shared" ca="1" si="0"/>
        <v>0.94457877703122983</v>
      </c>
      <c r="DJ47" s="61">
        <f t="shared" ca="1" si="1"/>
        <v>4</v>
      </c>
      <c r="DK47" s="62"/>
      <c r="DL47" s="62">
        <v>47</v>
      </c>
      <c r="DM47" s="62">
        <v>6</v>
      </c>
      <c r="DN47" s="62">
        <v>2</v>
      </c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>
        <f t="shared" ca="1" si="34"/>
        <v>0.17285314176968702</v>
      </c>
      <c r="CV48" s="61">
        <f t="shared" ca="1" si="35"/>
        <v>82</v>
      </c>
      <c r="CW48" s="62"/>
      <c r="CX48" s="62">
        <v>48</v>
      </c>
      <c r="CY48" s="62">
        <v>4</v>
      </c>
      <c r="CZ48" s="62">
        <v>7</v>
      </c>
      <c r="DB48" s="60">
        <f t="shared" ca="1" si="36"/>
        <v>0.16626970300939214</v>
      </c>
      <c r="DC48" s="61">
        <f t="shared" ca="1" si="37"/>
        <v>66</v>
      </c>
      <c r="DD48" s="62"/>
      <c r="DE48" s="62">
        <v>48</v>
      </c>
      <c r="DF48" s="62">
        <v>4</v>
      </c>
      <c r="DG48" s="62">
        <v>7</v>
      </c>
      <c r="DI48" s="60">
        <f t="shared" ca="1" si="0"/>
        <v>0.90916638774095049</v>
      </c>
      <c r="DJ48" s="61">
        <f t="shared" ca="1" si="1"/>
        <v>7</v>
      </c>
      <c r="DK48" s="62"/>
      <c r="DL48" s="62">
        <v>48</v>
      </c>
      <c r="DM48" s="62">
        <v>6</v>
      </c>
      <c r="DN48" s="62">
        <v>3</v>
      </c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>
        <f t="shared" ca="1" si="34"/>
        <v>0.97008416616271997</v>
      </c>
      <c r="CV49" s="61">
        <f t="shared" ca="1" si="35"/>
        <v>5</v>
      </c>
      <c r="CW49" s="62"/>
      <c r="CX49" s="62">
        <v>49</v>
      </c>
      <c r="CY49" s="62">
        <v>4</v>
      </c>
      <c r="CZ49" s="62">
        <v>8</v>
      </c>
      <c r="DB49" s="60">
        <f t="shared" ca="1" si="36"/>
        <v>0.54795839190215789</v>
      </c>
      <c r="DC49" s="61">
        <f t="shared" ca="1" si="37"/>
        <v>35</v>
      </c>
      <c r="DD49" s="62"/>
      <c r="DE49" s="62">
        <v>49</v>
      </c>
      <c r="DF49" s="62">
        <v>4</v>
      </c>
      <c r="DG49" s="62">
        <v>8</v>
      </c>
      <c r="DI49" s="60">
        <f t="shared" ca="1" si="0"/>
        <v>0.54924500984063684</v>
      </c>
      <c r="DJ49" s="61">
        <f t="shared" ca="1" si="1"/>
        <v>33</v>
      </c>
      <c r="DK49" s="62"/>
      <c r="DL49" s="62">
        <v>49</v>
      </c>
      <c r="DM49" s="62">
        <v>6</v>
      </c>
      <c r="DN49" s="62">
        <v>4</v>
      </c>
    </row>
    <row r="50" spans="1:118" ht="48.95" customHeight="1" thickBot="1" x14ac:dyDescent="0.3">
      <c r="A50" s="26"/>
      <c r="B50" s="86" t="str">
        <f ca="1">B19</f>
        <v>8.063－1.171＝</v>
      </c>
      <c r="C50" s="87"/>
      <c r="D50" s="87"/>
      <c r="E50" s="87"/>
      <c r="F50" s="87"/>
      <c r="G50" s="87"/>
      <c r="H50" s="88">
        <f ca="1">H19</f>
        <v>6.8920000000000003</v>
      </c>
      <c r="I50" s="88"/>
      <c r="J50" s="89"/>
      <c r="K50" s="9"/>
      <c r="L50" s="26"/>
      <c r="M50" s="86" t="str">
        <f ca="1">M19</f>
        <v>3.253－1.553＝</v>
      </c>
      <c r="N50" s="87"/>
      <c r="O50" s="87"/>
      <c r="P50" s="87"/>
      <c r="Q50" s="87"/>
      <c r="R50" s="87"/>
      <c r="S50" s="88">
        <f ca="1">S19</f>
        <v>1.7</v>
      </c>
      <c r="T50" s="88"/>
      <c r="U50" s="89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>
        <f t="shared" ca="1" si="34"/>
        <v>0.22111947717452274</v>
      </c>
      <c r="CV50" s="61">
        <f t="shared" ca="1" si="35"/>
        <v>76</v>
      </c>
      <c r="CW50" s="62"/>
      <c r="CX50" s="62">
        <v>50</v>
      </c>
      <c r="CY50" s="62">
        <v>4</v>
      </c>
      <c r="CZ50" s="62">
        <v>9</v>
      </c>
      <c r="DB50" s="60">
        <f t="shared" ca="1" si="36"/>
        <v>0.764388966584858</v>
      </c>
      <c r="DC50" s="61">
        <f t="shared" ca="1" si="37"/>
        <v>20</v>
      </c>
      <c r="DD50" s="62"/>
      <c r="DE50" s="62">
        <v>50</v>
      </c>
      <c r="DF50" s="62">
        <v>4</v>
      </c>
      <c r="DG50" s="62">
        <v>9</v>
      </c>
      <c r="DI50" s="60">
        <f t="shared" ca="1" si="0"/>
        <v>0.95030265131859049</v>
      </c>
      <c r="DJ50" s="61">
        <f t="shared" ca="1" si="1"/>
        <v>3</v>
      </c>
      <c r="DK50" s="62"/>
      <c r="DL50" s="62">
        <v>50</v>
      </c>
      <c r="DM50" s="62">
        <v>6</v>
      </c>
      <c r="DN50" s="62">
        <v>5</v>
      </c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>
        <f t="shared" ca="1" si="34"/>
        <v>0.10517991148822659</v>
      </c>
      <c r="CV51" s="61">
        <f t="shared" ca="1" si="35"/>
        <v>91</v>
      </c>
      <c r="CW51" s="62"/>
      <c r="CX51" s="62">
        <v>51</v>
      </c>
      <c r="CY51" s="62">
        <v>5</v>
      </c>
      <c r="CZ51" s="62">
        <v>0</v>
      </c>
      <c r="DB51" s="60">
        <f t="shared" ca="1" si="36"/>
        <v>0.64646102560495611</v>
      </c>
      <c r="DC51" s="61">
        <f t="shared" ca="1" si="37"/>
        <v>29</v>
      </c>
      <c r="DD51" s="62"/>
      <c r="DE51" s="62">
        <v>51</v>
      </c>
      <c r="DF51" s="62">
        <v>5</v>
      </c>
      <c r="DG51" s="62">
        <v>0</v>
      </c>
      <c r="DI51" s="60">
        <f t="shared" ca="1" si="0"/>
        <v>0.56066050348504459</v>
      </c>
      <c r="DJ51" s="61">
        <f t="shared" ca="1" si="1"/>
        <v>32</v>
      </c>
      <c r="DK51" s="62"/>
      <c r="DL51" s="62">
        <v>51</v>
      </c>
      <c r="DM51" s="62">
        <v>6</v>
      </c>
      <c r="DN51" s="62">
        <v>6</v>
      </c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8</v>
      </c>
      <c r="F52" s="33" t="str">
        <f t="shared" ca="1" si="52"/>
        <v>.</v>
      </c>
      <c r="G52" s="34">
        <f t="shared" ca="1" si="52"/>
        <v>0</v>
      </c>
      <c r="H52" s="34">
        <f t="shared" ca="1" si="52"/>
        <v>6</v>
      </c>
      <c r="I52" s="34">
        <f t="shared" ca="1" si="52"/>
        <v>3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3</v>
      </c>
      <c r="Q52" s="33" t="str">
        <f t="shared" ca="1" si="53"/>
        <v>.</v>
      </c>
      <c r="R52" s="34">
        <f t="shared" ca="1" si="53"/>
        <v>2</v>
      </c>
      <c r="S52" s="34">
        <f t="shared" ca="1" si="53"/>
        <v>5</v>
      </c>
      <c r="T52" s="34">
        <f t="shared" ca="1" si="53"/>
        <v>3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>
        <f t="shared" ca="1" si="34"/>
        <v>0.65138812020280912</v>
      </c>
      <c r="CV52" s="61">
        <f t="shared" ca="1" si="35"/>
        <v>29</v>
      </c>
      <c r="CW52" s="62"/>
      <c r="CX52" s="62">
        <v>52</v>
      </c>
      <c r="CY52" s="62">
        <v>5</v>
      </c>
      <c r="CZ52" s="62">
        <v>1</v>
      </c>
      <c r="DB52" s="60">
        <f t="shared" ca="1" si="36"/>
        <v>0.77823902017000979</v>
      </c>
      <c r="DC52" s="61">
        <f t="shared" ca="1" si="37"/>
        <v>17</v>
      </c>
      <c r="DD52" s="62"/>
      <c r="DE52" s="62">
        <v>52</v>
      </c>
      <c r="DF52" s="62">
        <v>5</v>
      </c>
      <c r="DG52" s="62">
        <v>1</v>
      </c>
      <c r="DI52" s="60">
        <f t="shared" ca="1" si="0"/>
        <v>0.75881740244389928</v>
      </c>
      <c r="DJ52" s="61">
        <f t="shared" ca="1" si="1"/>
        <v>22</v>
      </c>
      <c r="DK52" s="62"/>
      <c r="DL52" s="62">
        <v>52</v>
      </c>
      <c r="DM52" s="62">
        <v>6</v>
      </c>
      <c r="DN52" s="62">
        <v>7</v>
      </c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1</v>
      </c>
      <c r="F53" s="40" t="str">
        <f t="shared" ca="1" si="54"/>
        <v>.</v>
      </c>
      <c r="G53" s="41">
        <f t="shared" ca="1" si="54"/>
        <v>1</v>
      </c>
      <c r="H53" s="41">
        <f t="shared" ca="1" si="54"/>
        <v>7</v>
      </c>
      <c r="I53" s="41">
        <f t="shared" ca="1" si="54"/>
        <v>1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1</v>
      </c>
      <c r="Q53" s="40" t="str">
        <f t="shared" ca="1" si="55"/>
        <v>.</v>
      </c>
      <c r="R53" s="41">
        <f t="shared" ca="1" si="55"/>
        <v>5</v>
      </c>
      <c r="S53" s="41">
        <f t="shared" ca="1" si="55"/>
        <v>5</v>
      </c>
      <c r="T53" s="41">
        <f t="shared" ca="1" si="55"/>
        <v>3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>
        <f t="shared" ca="1" si="34"/>
        <v>0.73529331133360054</v>
      </c>
      <c r="CV53" s="61">
        <f t="shared" ca="1" si="35"/>
        <v>22</v>
      </c>
      <c r="CW53" s="62"/>
      <c r="CX53" s="62">
        <v>53</v>
      </c>
      <c r="CY53" s="62">
        <v>5</v>
      </c>
      <c r="CZ53" s="62">
        <v>2</v>
      </c>
      <c r="DB53" s="60">
        <f t="shared" ca="1" si="36"/>
        <v>0.61623142780115658</v>
      </c>
      <c r="DC53" s="61">
        <f t="shared" ca="1" si="37"/>
        <v>31</v>
      </c>
      <c r="DD53" s="62"/>
      <c r="DE53" s="62">
        <v>53</v>
      </c>
      <c r="DF53" s="62">
        <v>5</v>
      </c>
      <c r="DG53" s="62">
        <v>2</v>
      </c>
      <c r="DI53" s="60">
        <f t="shared" ca="1" si="0"/>
        <v>0.42024315749559238</v>
      </c>
      <c r="DJ53" s="61">
        <f t="shared" ca="1" si="1"/>
        <v>44</v>
      </c>
      <c r="DK53" s="62"/>
      <c r="DL53" s="62">
        <v>53</v>
      </c>
      <c r="DM53" s="62">
        <v>6</v>
      </c>
      <c r="DN53" s="62">
        <v>8</v>
      </c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6</v>
      </c>
      <c r="F54" s="55" t="str">
        <f t="shared" si="56"/>
        <v>.</v>
      </c>
      <c r="G54" s="56">
        <f t="shared" ca="1" si="56"/>
        <v>8</v>
      </c>
      <c r="H54" s="57">
        <f t="shared" ca="1" si="56"/>
        <v>9</v>
      </c>
      <c r="I54" s="57">
        <f t="shared" ca="1" si="56"/>
        <v>2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1</v>
      </c>
      <c r="Q54" s="55" t="str">
        <f t="shared" si="57"/>
        <v>.</v>
      </c>
      <c r="R54" s="56">
        <f t="shared" ca="1" si="57"/>
        <v>7</v>
      </c>
      <c r="S54" s="57">
        <f t="shared" ca="1" si="57"/>
        <v>0</v>
      </c>
      <c r="T54" s="57">
        <f t="shared" ca="1" si="57"/>
        <v>0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>
        <f t="shared" ca="1" si="34"/>
        <v>0.26389104712312073</v>
      </c>
      <c r="CV54" s="61">
        <f t="shared" ca="1" si="35"/>
        <v>73</v>
      </c>
      <c r="CW54" s="62"/>
      <c r="CX54" s="62">
        <v>54</v>
      </c>
      <c r="CY54" s="62">
        <v>5</v>
      </c>
      <c r="CZ54" s="62">
        <v>3</v>
      </c>
      <c r="DB54" s="60">
        <f t="shared" ca="1" si="36"/>
        <v>0.8132003145507164</v>
      </c>
      <c r="DC54" s="61">
        <f t="shared" ca="1" si="37"/>
        <v>16</v>
      </c>
      <c r="DD54" s="62"/>
      <c r="DE54" s="62">
        <v>54</v>
      </c>
      <c r="DF54" s="62">
        <v>5</v>
      </c>
      <c r="DG54" s="62">
        <v>3</v>
      </c>
      <c r="DI54" s="60">
        <f t="shared" ca="1" si="0"/>
        <v>0.58825877119818837</v>
      </c>
      <c r="DJ54" s="61">
        <f t="shared" ca="1" si="1"/>
        <v>29</v>
      </c>
      <c r="DK54" s="62"/>
      <c r="DL54" s="62">
        <v>54</v>
      </c>
      <c r="DM54" s="62">
        <v>6</v>
      </c>
      <c r="DN54" s="62">
        <v>9</v>
      </c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>
        <f t="shared" ca="1" si="34"/>
        <v>0.64228523961176553</v>
      </c>
      <c r="CV55" s="61">
        <f t="shared" ca="1" si="35"/>
        <v>31</v>
      </c>
      <c r="CW55" s="62"/>
      <c r="CX55" s="62">
        <v>55</v>
      </c>
      <c r="CY55" s="62">
        <v>5</v>
      </c>
      <c r="CZ55" s="62">
        <v>4</v>
      </c>
      <c r="DB55" s="60">
        <f t="shared" ca="1" si="36"/>
        <v>0.33777704222256477</v>
      </c>
      <c r="DC55" s="61">
        <f t="shared" ca="1" si="37"/>
        <v>47</v>
      </c>
      <c r="DD55" s="62"/>
      <c r="DE55" s="62">
        <v>55</v>
      </c>
      <c r="DF55" s="62">
        <v>5</v>
      </c>
      <c r="DG55" s="62">
        <v>4</v>
      </c>
      <c r="DI55" s="60">
        <f t="shared" ca="1" si="0"/>
        <v>0.35287671616099858</v>
      </c>
      <c r="DJ55" s="61">
        <f t="shared" ca="1" si="1"/>
        <v>49</v>
      </c>
      <c r="DK55" s="62"/>
      <c r="DL55" s="62">
        <v>55</v>
      </c>
      <c r="DM55" s="62">
        <v>7</v>
      </c>
      <c r="DN55" s="62">
        <v>1</v>
      </c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>
        <f t="shared" ca="1" si="34"/>
        <v>0.1285809410391987</v>
      </c>
      <c r="CV56" s="61">
        <f t="shared" ca="1" si="35"/>
        <v>88</v>
      </c>
      <c r="CW56" s="62"/>
      <c r="CX56" s="62">
        <v>56</v>
      </c>
      <c r="CY56" s="62">
        <v>5</v>
      </c>
      <c r="CZ56" s="62">
        <v>5</v>
      </c>
      <c r="DB56" s="60">
        <f t="shared" ca="1" si="36"/>
        <v>0.82059901504086397</v>
      </c>
      <c r="DC56" s="61">
        <f t="shared" ca="1" si="37"/>
        <v>14</v>
      </c>
      <c r="DD56" s="62"/>
      <c r="DE56" s="62">
        <v>56</v>
      </c>
      <c r="DF56" s="62">
        <v>5</v>
      </c>
      <c r="DG56" s="62">
        <v>5</v>
      </c>
      <c r="DI56" s="60">
        <f t="shared" ca="1" si="0"/>
        <v>0.88373315098306704</v>
      </c>
      <c r="DJ56" s="61">
        <f t="shared" ca="1" si="1"/>
        <v>13</v>
      </c>
      <c r="DK56" s="62"/>
      <c r="DL56" s="62">
        <v>56</v>
      </c>
      <c r="DM56" s="62">
        <v>7</v>
      </c>
      <c r="DN56" s="62">
        <v>2</v>
      </c>
    </row>
    <row r="57" spans="1:118" ht="48.95" customHeight="1" thickBot="1" x14ac:dyDescent="0.3">
      <c r="A57" s="26"/>
      <c r="B57" s="86" t="str">
        <f ca="1">B26</f>
        <v>5.703－3.406＝</v>
      </c>
      <c r="C57" s="87"/>
      <c r="D57" s="87"/>
      <c r="E57" s="87"/>
      <c r="F57" s="87"/>
      <c r="G57" s="87"/>
      <c r="H57" s="88">
        <f ca="1">H26</f>
        <v>2.2970000000000002</v>
      </c>
      <c r="I57" s="88"/>
      <c r="J57" s="89"/>
      <c r="K57" s="9"/>
      <c r="L57" s="26"/>
      <c r="M57" s="86" t="str">
        <f ca="1">M26</f>
        <v>9.725－1.641＝</v>
      </c>
      <c r="N57" s="87"/>
      <c r="O57" s="87"/>
      <c r="P57" s="87"/>
      <c r="Q57" s="87"/>
      <c r="R57" s="87"/>
      <c r="S57" s="88">
        <f ca="1">S26</f>
        <v>8.0839999999999996</v>
      </c>
      <c r="T57" s="88"/>
      <c r="U57" s="89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>
        <f t="shared" ca="1" si="34"/>
        <v>3.065285614559321E-2</v>
      </c>
      <c r="CV57" s="61">
        <f t="shared" ca="1" si="35"/>
        <v>97</v>
      </c>
      <c r="CW57" s="62"/>
      <c r="CX57" s="62">
        <v>57</v>
      </c>
      <c r="CY57" s="62">
        <v>5</v>
      </c>
      <c r="CZ57" s="62">
        <v>6</v>
      </c>
      <c r="DB57" s="60">
        <f t="shared" ca="1" si="36"/>
        <v>0.18078534004277347</v>
      </c>
      <c r="DC57" s="61">
        <f t="shared" ca="1" si="37"/>
        <v>64</v>
      </c>
      <c r="DD57" s="62"/>
      <c r="DE57" s="62">
        <v>57</v>
      </c>
      <c r="DF57" s="62">
        <v>5</v>
      </c>
      <c r="DG57" s="62">
        <v>6</v>
      </c>
      <c r="DI57" s="60">
        <f t="shared" ca="1" si="0"/>
        <v>0.48250663941889238</v>
      </c>
      <c r="DJ57" s="61">
        <f t="shared" ca="1" si="1"/>
        <v>38</v>
      </c>
      <c r="DK57" s="62"/>
      <c r="DL57" s="62">
        <v>57</v>
      </c>
      <c r="DM57" s="62">
        <v>7</v>
      </c>
      <c r="DN57" s="62">
        <v>3</v>
      </c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>
        <f t="shared" ca="1" si="34"/>
        <v>0.45115057623389487</v>
      </c>
      <c r="CV58" s="61">
        <f t="shared" ca="1" si="35"/>
        <v>51</v>
      </c>
      <c r="CW58" s="62"/>
      <c r="CX58" s="62">
        <v>58</v>
      </c>
      <c r="CY58" s="62">
        <v>5</v>
      </c>
      <c r="CZ58" s="62">
        <v>7</v>
      </c>
      <c r="DB58" s="60">
        <f t="shared" ca="1" si="36"/>
        <v>0.57364620848266079</v>
      </c>
      <c r="DC58" s="61">
        <f t="shared" ca="1" si="37"/>
        <v>32</v>
      </c>
      <c r="DD58" s="62"/>
      <c r="DE58" s="62">
        <v>58</v>
      </c>
      <c r="DF58" s="62">
        <v>5</v>
      </c>
      <c r="DG58" s="62">
        <v>7</v>
      </c>
      <c r="DI58" s="60">
        <f t="shared" ca="1" si="0"/>
        <v>0.32071526750034296</v>
      </c>
      <c r="DJ58" s="61">
        <f t="shared" ca="1" si="1"/>
        <v>52</v>
      </c>
      <c r="DK58" s="62"/>
      <c r="DL58" s="62">
        <v>58</v>
      </c>
      <c r="DM58" s="62">
        <v>7</v>
      </c>
      <c r="DN58" s="62">
        <v>4</v>
      </c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5</v>
      </c>
      <c r="F59" s="33" t="str">
        <f t="shared" ca="1" si="58"/>
        <v>.</v>
      </c>
      <c r="G59" s="34">
        <f t="shared" ca="1" si="58"/>
        <v>7</v>
      </c>
      <c r="H59" s="34">
        <f t="shared" ca="1" si="58"/>
        <v>0</v>
      </c>
      <c r="I59" s="34">
        <f t="shared" ca="1" si="58"/>
        <v>3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9</v>
      </c>
      <c r="Q59" s="33" t="str">
        <f t="shared" ca="1" si="59"/>
        <v>.</v>
      </c>
      <c r="R59" s="34">
        <f t="shared" ca="1" si="59"/>
        <v>7</v>
      </c>
      <c r="S59" s="34">
        <f t="shared" ca="1" si="59"/>
        <v>2</v>
      </c>
      <c r="T59" s="34">
        <f t="shared" ca="1" si="59"/>
        <v>5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>
        <f t="shared" ca="1" si="34"/>
        <v>0.7266954919551083</v>
      </c>
      <c r="CV59" s="61">
        <f t="shared" ca="1" si="35"/>
        <v>23</v>
      </c>
      <c r="CW59" s="62"/>
      <c r="CX59" s="62">
        <v>59</v>
      </c>
      <c r="CY59" s="62">
        <v>5</v>
      </c>
      <c r="CZ59" s="62">
        <v>8</v>
      </c>
      <c r="DB59" s="60">
        <f t="shared" ca="1" si="36"/>
        <v>0.71881095413202256</v>
      </c>
      <c r="DC59" s="61">
        <f t="shared" ca="1" si="37"/>
        <v>24</v>
      </c>
      <c r="DD59" s="62"/>
      <c r="DE59" s="62">
        <v>59</v>
      </c>
      <c r="DF59" s="62">
        <v>5</v>
      </c>
      <c r="DG59" s="62">
        <v>8</v>
      </c>
      <c r="DI59" s="60">
        <f t="shared" ca="1" si="0"/>
        <v>0.33410381196611127</v>
      </c>
      <c r="DJ59" s="61">
        <f t="shared" ca="1" si="1"/>
        <v>50</v>
      </c>
      <c r="DK59" s="62"/>
      <c r="DL59" s="62">
        <v>59</v>
      </c>
      <c r="DM59" s="62">
        <v>7</v>
      </c>
      <c r="DN59" s="62">
        <v>5</v>
      </c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3</v>
      </c>
      <c r="F60" s="40" t="str">
        <f t="shared" ca="1" si="60"/>
        <v>.</v>
      </c>
      <c r="G60" s="41">
        <f t="shared" ca="1" si="60"/>
        <v>4</v>
      </c>
      <c r="H60" s="41">
        <f t="shared" ca="1" si="60"/>
        <v>0</v>
      </c>
      <c r="I60" s="41">
        <f t="shared" ca="1" si="60"/>
        <v>6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1</v>
      </c>
      <c r="Q60" s="40" t="str">
        <f t="shared" ca="1" si="61"/>
        <v>.</v>
      </c>
      <c r="R60" s="41">
        <f t="shared" ca="1" si="61"/>
        <v>6</v>
      </c>
      <c r="S60" s="41">
        <f t="shared" ca="1" si="61"/>
        <v>4</v>
      </c>
      <c r="T60" s="41">
        <f t="shared" ca="1" si="61"/>
        <v>1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>
        <f t="shared" ca="1" si="34"/>
        <v>0.26671627518158292</v>
      </c>
      <c r="CV60" s="61">
        <f t="shared" ca="1" si="35"/>
        <v>72</v>
      </c>
      <c r="CW60" s="62"/>
      <c r="CX60" s="62">
        <v>60</v>
      </c>
      <c r="CY60" s="62">
        <v>5</v>
      </c>
      <c r="CZ60" s="62">
        <v>9</v>
      </c>
      <c r="DB60" s="60">
        <f t="shared" ca="1" si="36"/>
        <v>0.12134310314711094</v>
      </c>
      <c r="DC60" s="61">
        <f t="shared" ca="1" si="37"/>
        <v>72</v>
      </c>
      <c r="DD60" s="62"/>
      <c r="DE60" s="62">
        <v>60</v>
      </c>
      <c r="DF60" s="62">
        <v>5</v>
      </c>
      <c r="DG60" s="62">
        <v>9</v>
      </c>
      <c r="DI60" s="60">
        <f t="shared" ca="1" si="0"/>
        <v>0.74539197280058489</v>
      </c>
      <c r="DJ60" s="61">
        <f t="shared" ca="1" si="1"/>
        <v>23</v>
      </c>
      <c r="DK60" s="62"/>
      <c r="DL60" s="62">
        <v>60</v>
      </c>
      <c r="DM60" s="62">
        <v>7</v>
      </c>
      <c r="DN60" s="62">
        <v>6</v>
      </c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2</v>
      </c>
      <c r="F61" s="55" t="str">
        <f t="shared" si="62"/>
        <v>.</v>
      </c>
      <c r="G61" s="56">
        <f t="shared" ca="1" si="62"/>
        <v>2</v>
      </c>
      <c r="H61" s="57">
        <f t="shared" ca="1" si="62"/>
        <v>9</v>
      </c>
      <c r="I61" s="57">
        <f t="shared" ca="1" si="62"/>
        <v>7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8</v>
      </c>
      <c r="Q61" s="55" t="str">
        <f t="shared" si="63"/>
        <v>.</v>
      </c>
      <c r="R61" s="56">
        <f t="shared" ca="1" si="63"/>
        <v>0</v>
      </c>
      <c r="S61" s="57">
        <f t="shared" ca="1" si="63"/>
        <v>8</v>
      </c>
      <c r="T61" s="57">
        <f t="shared" ca="1" si="63"/>
        <v>4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>
        <f t="shared" ca="1" si="34"/>
        <v>4.1543125543198611E-2</v>
      </c>
      <c r="CV61" s="61">
        <f t="shared" ca="1" si="35"/>
        <v>96</v>
      </c>
      <c r="CW61" s="62"/>
      <c r="CX61" s="62">
        <v>61</v>
      </c>
      <c r="CY61" s="62">
        <v>6</v>
      </c>
      <c r="CZ61" s="62">
        <v>0</v>
      </c>
      <c r="DB61" s="60">
        <f t="shared" ca="1" si="36"/>
        <v>0.64688389684387215</v>
      </c>
      <c r="DC61" s="61">
        <f t="shared" ca="1" si="37"/>
        <v>28</v>
      </c>
      <c r="DD61" s="62"/>
      <c r="DE61" s="62">
        <v>61</v>
      </c>
      <c r="DF61" s="62">
        <v>6</v>
      </c>
      <c r="DG61" s="62">
        <v>0</v>
      </c>
      <c r="DI61" s="60">
        <f t="shared" ca="1" si="0"/>
        <v>0.9686780584644451</v>
      </c>
      <c r="DJ61" s="61">
        <f t="shared" ca="1" si="1"/>
        <v>1</v>
      </c>
      <c r="DK61" s="62"/>
      <c r="DL61" s="62">
        <v>61</v>
      </c>
      <c r="DM61" s="62">
        <v>7</v>
      </c>
      <c r="DN61" s="62">
        <v>7</v>
      </c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>
        <f t="shared" ca="1" si="34"/>
        <v>0.69524458531702382</v>
      </c>
      <c r="CV62" s="61">
        <f t="shared" ca="1" si="35"/>
        <v>25</v>
      </c>
      <c r="CW62" s="62"/>
      <c r="CX62" s="62">
        <v>62</v>
      </c>
      <c r="CY62" s="62">
        <v>6</v>
      </c>
      <c r="CZ62" s="62">
        <v>1</v>
      </c>
      <c r="DB62" s="60">
        <f t="shared" ca="1" si="36"/>
        <v>0.25135717858320683</v>
      </c>
      <c r="DC62" s="61">
        <f t="shared" ca="1" si="37"/>
        <v>58</v>
      </c>
      <c r="DD62" s="62"/>
      <c r="DE62" s="62">
        <v>62</v>
      </c>
      <c r="DF62" s="62">
        <v>6</v>
      </c>
      <c r="DG62" s="62">
        <v>1</v>
      </c>
      <c r="DI62" s="60">
        <f t="shared" ca="1" si="0"/>
        <v>0.85416491886949297</v>
      </c>
      <c r="DJ62" s="61">
        <f t="shared" ca="1" si="1"/>
        <v>15</v>
      </c>
      <c r="DK62" s="62"/>
      <c r="DL62" s="62">
        <v>62</v>
      </c>
      <c r="DM62" s="62">
        <v>7</v>
      </c>
      <c r="DN62" s="62">
        <v>8</v>
      </c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>
        <f t="shared" ca="1" si="34"/>
        <v>0.92439446290982052</v>
      </c>
      <c r="CV63" s="61">
        <f t="shared" ca="1" si="35"/>
        <v>7</v>
      </c>
      <c r="CX63" s="62">
        <v>63</v>
      </c>
      <c r="CY63" s="62">
        <v>6</v>
      </c>
      <c r="CZ63" s="62">
        <v>2</v>
      </c>
      <c r="DB63" s="60">
        <f t="shared" ca="1" si="36"/>
        <v>0.86338128300475447</v>
      </c>
      <c r="DC63" s="61">
        <f t="shared" ca="1" si="37"/>
        <v>12</v>
      </c>
      <c r="DE63" s="62">
        <v>63</v>
      </c>
      <c r="DF63" s="62">
        <v>6</v>
      </c>
      <c r="DG63" s="62">
        <v>2</v>
      </c>
      <c r="DI63" s="60">
        <f t="shared" ca="1" si="0"/>
        <v>0.45406783657498317</v>
      </c>
      <c r="DJ63" s="61">
        <f t="shared" ca="1" si="1"/>
        <v>41</v>
      </c>
      <c r="DL63" s="62">
        <v>63</v>
      </c>
      <c r="DM63" s="62">
        <v>7</v>
      </c>
      <c r="DN63" s="62">
        <v>9</v>
      </c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>
        <f t="shared" ca="1" si="34"/>
        <v>0.33198578296187276</v>
      </c>
      <c r="CV64" s="61">
        <f t="shared" ca="1" si="35"/>
        <v>62</v>
      </c>
      <c r="CX64" s="62">
        <v>64</v>
      </c>
      <c r="CY64" s="62">
        <v>6</v>
      </c>
      <c r="CZ64" s="62">
        <v>3</v>
      </c>
      <c r="DB64" s="60">
        <f t="shared" ca="1" si="36"/>
        <v>0.46501730233084015</v>
      </c>
      <c r="DC64" s="61">
        <f t="shared" ca="1" si="37"/>
        <v>42</v>
      </c>
      <c r="DE64" s="62">
        <v>64</v>
      </c>
      <c r="DF64" s="62">
        <v>6</v>
      </c>
      <c r="DG64" s="62">
        <v>3</v>
      </c>
      <c r="DI64" s="60">
        <f t="shared" ca="1" si="0"/>
        <v>0.85396360961909934</v>
      </c>
      <c r="DJ64" s="61">
        <f t="shared" ca="1" si="1"/>
        <v>16</v>
      </c>
      <c r="DL64" s="62">
        <v>64</v>
      </c>
      <c r="DM64" s="62">
        <v>8</v>
      </c>
      <c r="DN64" s="62">
        <v>1</v>
      </c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>
        <f t="shared" ca="1" si="34"/>
        <v>7.4129936080416625E-2</v>
      </c>
      <c r="CV65" s="61">
        <f t="shared" ca="1" si="35"/>
        <v>93</v>
      </c>
      <c r="CX65" s="62">
        <v>65</v>
      </c>
      <c r="CY65" s="62">
        <v>6</v>
      </c>
      <c r="CZ65" s="62">
        <v>4</v>
      </c>
      <c r="DB65" s="60">
        <f t="shared" ca="1" si="36"/>
        <v>0.72969160589897697</v>
      </c>
      <c r="DC65" s="61">
        <f t="shared" ca="1" si="37"/>
        <v>23</v>
      </c>
      <c r="DE65" s="62">
        <v>65</v>
      </c>
      <c r="DF65" s="62">
        <v>6</v>
      </c>
      <c r="DG65" s="62">
        <v>4</v>
      </c>
      <c r="DI65" s="60">
        <f t="shared" ca="1" si="0"/>
        <v>0.37571801001329019</v>
      </c>
      <c r="DJ65" s="61">
        <f t="shared" ref="DJ65:DJ80" ca="1" si="64">RANK(DI65,$DI$1:$DI$100,)</f>
        <v>45</v>
      </c>
      <c r="DL65" s="62">
        <v>65</v>
      </c>
      <c r="DM65" s="62">
        <v>8</v>
      </c>
      <c r="DN65" s="62">
        <v>2</v>
      </c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>
        <f t="shared" ref="CU66:CU100" ca="1" si="65">RAND()</f>
        <v>0.70547698633168077</v>
      </c>
      <c r="CV66" s="61">
        <f t="shared" ref="CV66:CV100" ca="1" si="66">RANK(CU66,$CU$1:$CU$100,)</f>
        <v>24</v>
      </c>
      <c r="CX66" s="62">
        <v>66</v>
      </c>
      <c r="CY66" s="62">
        <v>6</v>
      </c>
      <c r="CZ66" s="62">
        <v>5</v>
      </c>
      <c r="DB66" s="60">
        <f t="shared" ref="DB66:DB81" ca="1" si="67">RAND()</f>
        <v>0.3531453348170529</v>
      </c>
      <c r="DC66" s="61">
        <f t="shared" ref="DC66:DC81" ca="1" si="68">RANK(DB66,$DB$1:$DB$100,)</f>
        <v>46</v>
      </c>
      <c r="DE66" s="62">
        <v>66</v>
      </c>
      <c r="DF66" s="62">
        <v>6</v>
      </c>
      <c r="DG66" s="62">
        <v>5</v>
      </c>
      <c r="DI66" s="60">
        <f t="shared" ref="DI66:DI80" ca="1" si="69">RAND()</f>
        <v>0.27721037027813811</v>
      </c>
      <c r="DJ66" s="61">
        <f t="shared" ca="1" si="64"/>
        <v>57</v>
      </c>
      <c r="DL66" s="62">
        <v>66</v>
      </c>
      <c r="DM66" s="62">
        <v>8</v>
      </c>
      <c r="DN66" s="62">
        <v>3</v>
      </c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>
        <f t="shared" ca="1" si="65"/>
        <v>0.6681535846092117</v>
      </c>
      <c r="CV67" s="61">
        <f t="shared" ca="1" si="66"/>
        <v>27</v>
      </c>
      <c r="CX67" s="62">
        <v>67</v>
      </c>
      <c r="CY67" s="62">
        <v>6</v>
      </c>
      <c r="CZ67" s="62">
        <v>6</v>
      </c>
      <c r="DB67" s="60">
        <f t="shared" ca="1" si="67"/>
        <v>0.76899560141256096</v>
      </c>
      <c r="DC67" s="61">
        <f t="shared" ca="1" si="68"/>
        <v>19</v>
      </c>
      <c r="DE67" s="62">
        <v>67</v>
      </c>
      <c r="DF67" s="62">
        <v>6</v>
      </c>
      <c r="DG67" s="62">
        <v>6</v>
      </c>
      <c r="DI67" s="60">
        <f t="shared" ca="1" si="69"/>
        <v>0.35462149094682338</v>
      </c>
      <c r="DJ67" s="61">
        <f t="shared" ca="1" si="64"/>
        <v>48</v>
      </c>
      <c r="DL67" s="62">
        <v>67</v>
      </c>
      <c r="DM67" s="62">
        <v>8</v>
      </c>
      <c r="DN67" s="62">
        <v>4</v>
      </c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>
        <f t="shared" ca="1" si="65"/>
        <v>0.92235066509415753</v>
      </c>
      <c r="CV68" s="61">
        <f t="shared" ca="1" si="66"/>
        <v>8</v>
      </c>
      <c r="CX68" s="62">
        <v>68</v>
      </c>
      <c r="CY68" s="62">
        <v>6</v>
      </c>
      <c r="CZ68" s="62">
        <v>7</v>
      </c>
      <c r="DB68" s="60">
        <f t="shared" ca="1" si="67"/>
        <v>0.18294186671345702</v>
      </c>
      <c r="DC68" s="61">
        <f t="shared" ca="1" si="68"/>
        <v>63</v>
      </c>
      <c r="DE68" s="62">
        <v>68</v>
      </c>
      <c r="DF68" s="62">
        <v>6</v>
      </c>
      <c r="DG68" s="62">
        <v>7</v>
      </c>
      <c r="DI68" s="60">
        <f t="shared" ca="1" si="69"/>
        <v>0.17388958869268645</v>
      </c>
      <c r="DJ68" s="61">
        <f t="shared" ca="1" si="64"/>
        <v>67</v>
      </c>
      <c r="DL68" s="62">
        <v>68</v>
      </c>
      <c r="DM68" s="62">
        <v>8</v>
      </c>
      <c r="DN68" s="62">
        <v>5</v>
      </c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>
        <f t="shared" ca="1" si="65"/>
        <v>0.78204127367934217</v>
      </c>
      <c r="CV69" s="61">
        <f t="shared" ca="1" si="66"/>
        <v>18</v>
      </c>
      <c r="CX69" s="62">
        <v>69</v>
      </c>
      <c r="CY69" s="62">
        <v>6</v>
      </c>
      <c r="CZ69" s="62">
        <v>8</v>
      </c>
      <c r="DB69" s="60">
        <f t="shared" ca="1" si="67"/>
        <v>0.81460999861058281</v>
      </c>
      <c r="DC69" s="61">
        <f t="shared" ca="1" si="68"/>
        <v>15</v>
      </c>
      <c r="DE69" s="62">
        <v>69</v>
      </c>
      <c r="DF69" s="62">
        <v>6</v>
      </c>
      <c r="DG69" s="62">
        <v>8</v>
      </c>
      <c r="DI69" s="60">
        <f t="shared" ca="1" si="69"/>
        <v>0.11920840323348825</v>
      </c>
      <c r="DJ69" s="61">
        <f t="shared" ca="1" si="64"/>
        <v>73</v>
      </c>
      <c r="DL69" s="62">
        <v>69</v>
      </c>
      <c r="DM69" s="62">
        <v>8</v>
      </c>
      <c r="DN69" s="62">
        <v>6</v>
      </c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>
        <f t="shared" ca="1" si="65"/>
        <v>0.26751512965558899</v>
      </c>
      <c r="CV70" s="61">
        <f t="shared" ca="1" si="66"/>
        <v>71</v>
      </c>
      <c r="CX70" s="62">
        <v>70</v>
      </c>
      <c r="CY70" s="62">
        <v>6</v>
      </c>
      <c r="CZ70" s="62">
        <v>9</v>
      </c>
      <c r="DB70" s="60">
        <f t="shared" ca="1" si="67"/>
        <v>0.73657468454727426</v>
      </c>
      <c r="DC70" s="61">
        <f t="shared" ca="1" si="68"/>
        <v>21</v>
      </c>
      <c r="DE70" s="62">
        <v>70</v>
      </c>
      <c r="DF70" s="62">
        <v>6</v>
      </c>
      <c r="DG70" s="62">
        <v>9</v>
      </c>
      <c r="DI70" s="60">
        <f t="shared" ca="1" si="69"/>
        <v>9.8911542018873089E-2</v>
      </c>
      <c r="DJ70" s="61">
        <f t="shared" ca="1" si="64"/>
        <v>78</v>
      </c>
      <c r="DL70" s="62">
        <v>70</v>
      </c>
      <c r="DM70" s="62">
        <v>8</v>
      </c>
      <c r="DN70" s="62">
        <v>7</v>
      </c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>
        <f t="shared" ca="1" si="65"/>
        <v>0.62903269272364637</v>
      </c>
      <c r="CV71" s="61">
        <f t="shared" ca="1" si="66"/>
        <v>34</v>
      </c>
      <c r="CX71" s="62">
        <v>71</v>
      </c>
      <c r="CY71" s="62">
        <v>7</v>
      </c>
      <c r="CZ71" s="62">
        <v>0</v>
      </c>
      <c r="DB71" s="60">
        <f t="shared" ca="1" si="67"/>
        <v>0.29213408113730843</v>
      </c>
      <c r="DC71" s="61">
        <f t="shared" ca="1" si="68"/>
        <v>53</v>
      </c>
      <c r="DE71" s="62">
        <v>71</v>
      </c>
      <c r="DF71" s="62">
        <v>7</v>
      </c>
      <c r="DG71" s="62">
        <v>0</v>
      </c>
      <c r="DI71" s="60">
        <f t="shared" ca="1" si="69"/>
        <v>0.9022460030181586</v>
      </c>
      <c r="DJ71" s="61">
        <f t="shared" ca="1" si="64"/>
        <v>9</v>
      </c>
      <c r="DL71" s="62">
        <v>71</v>
      </c>
      <c r="DM71" s="62">
        <v>8</v>
      </c>
      <c r="DN71" s="62">
        <v>8</v>
      </c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>
        <f t="shared" ca="1" si="65"/>
        <v>0.30029192517184344</v>
      </c>
      <c r="CV72" s="61">
        <f t="shared" ca="1" si="66"/>
        <v>64</v>
      </c>
      <c r="CX72" s="62">
        <v>72</v>
      </c>
      <c r="CY72" s="62">
        <v>7</v>
      </c>
      <c r="CZ72" s="62">
        <v>1</v>
      </c>
      <c r="DB72" s="60">
        <f t="shared" ca="1" si="67"/>
        <v>0.40382929129516254</v>
      </c>
      <c r="DC72" s="61">
        <f t="shared" ca="1" si="68"/>
        <v>45</v>
      </c>
      <c r="DE72" s="62">
        <v>72</v>
      </c>
      <c r="DF72" s="62">
        <v>7</v>
      </c>
      <c r="DG72" s="62">
        <v>1</v>
      </c>
      <c r="DI72" s="60">
        <f t="shared" ca="1" si="69"/>
        <v>0.19957254446184813</v>
      </c>
      <c r="DJ72" s="61">
        <f t="shared" ca="1" si="64"/>
        <v>65</v>
      </c>
      <c r="DL72" s="62">
        <v>72</v>
      </c>
      <c r="DM72" s="62">
        <v>8</v>
      </c>
      <c r="DN72" s="62">
        <v>9</v>
      </c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>
        <f t="shared" ca="1" si="65"/>
        <v>0.55654294896319589</v>
      </c>
      <c r="CV73" s="61">
        <f t="shared" ca="1" si="66"/>
        <v>39</v>
      </c>
      <c r="CX73" s="62">
        <v>73</v>
      </c>
      <c r="CY73" s="62">
        <v>7</v>
      </c>
      <c r="CZ73" s="62">
        <v>2</v>
      </c>
      <c r="DB73" s="60">
        <f t="shared" ca="1" si="67"/>
        <v>5.7111763178857133E-2</v>
      </c>
      <c r="DC73" s="61">
        <f t="shared" ca="1" si="68"/>
        <v>78</v>
      </c>
      <c r="DE73" s="62">
        <v>73</v>
      </c>
      <c r="DF73" s="62">
        <v>7</v>
      </c>
      <c r="DG73" s="62">
        <v>2</v>
      </c>
      <c r="DI73" s="60">
        <f t="shared" ca="1" si="69"/>
        <v>0.11080131829473239</v>
      </c>
      <c r="DJ73" s="61">
        <f t="shared" ca="1" si="64"/>
        <v>75</v>
      </c>
      <c r="DL73" s="62">
        <v>73</v>
      </c>
      <c r="DM73" s="62">
        <v>9</v>
      </c>
      <c r="DN73" s="62">
        <v>1</v>
      </c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>
        <f t="shared" ca="1" si="65"/>
        <v>0.90155613924309319</v>
      </c>
      <c r="CV74" s="61">
        <f t="shared" ca="1" si="66"/>
        <v>10</v>
      </c>
      <c r="CX74" s="62">
        <v>74</v>
      </c>
      <c r="CY74" s="62">
        <v>7</v>
      </c>
      <c r="CZ74" s="62">
        <v>3</v>
      </c>
      <c r="DB74" s="60">
        <f t="shared" ca="1" si="67"/>
        <v>0.28178680403596756</v>
      </c>
      <c r="DC74" s="61">
        <f t="shared" ca="1" si="68"/>
        <v>54</v>
      </c>
      <c r="DE74" s="62">
        <v>74</v>
      </c>
      <c r="DF74" s="62">
        <v>7</v>
      </c>
      <c r="DG74" s="62">
        <v>3</v>
      </c>
      <c r="DI74" s="60">
        <f t="shared" ca="1" si="69"/>
        <v>0.24600623568429136</v>
      </c>
      <c r="DJ74" s="61">
        <f t="shared" ca="1" si="64"/>
        <v>59</v>
      </c>
      <c r="DL74" s="62">
        <v>74</v>
      </c>
      <c r="DM74" s="62">
        <v>9</v>
      </c>
      <c r="DN74" s="62">
        <v>2</v>
      </c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>
        <f t="shared" ca="1" si="65"/>
        <v>0.37568357985271306</v>
      </c>
      <c r="CV75" s="61">
        <f t="shared" ca="1" si="66"/>
        <v>58</v>
      </c>
      <c r="CX75" s="62">
        <v>75</v>
      </c>
      <c r="CY75" s="62">
        <v>7</v>
      </c>
      <c r="CZ75" s="62">
        <v>4</v>
      </c>
      <c r="DB75" s="60">
        <f t="shared" ca="1" si="67"/>
        <v>0.73202714361449173</v>
      </c>
      <c r="DC75" s="61">
        <f t="shared" ca="1" si="68"/>
        <v>22</v>
      </c>
      <c r="DE75" s="62">
        <v>75</v>
      </c>
      <c r="DF75" s="62">
        <v>7</v>
      </c>
      <c r="DG75" s="62">
        <v>4</v>
      </c>
      <c r="DI75" s="60">
        <f t="shared" ca="1" si="69"/>
        <v>0.512120591341373</v>
      </c>
      <c r="DJ75" s="61">
        <f t="shared" ca="1" si="64"/>
        <v>35</v>
      </c>
      <c r="DL75" s="62">
        <v>75</v>
      </c>
      <c r="DM75" s="62">
        <v>9</v>
      </c>
      <c r="DN75" s="62">
        <v>3</v>
      </c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>
        <f t="shared" ca="1" si="65"/>
        <v>0.80565800481796934</v>
      </c>
      <c r="CV76" s="61">
        <f t="shared" ca="1" si="66"/>
        <v>16</v>
      </c>
      <c r="CX76" s="62">
        <v>76</v>
      </c>
      <c r="CY76" s="62">
        <v>7</v>
      </c>
      <c r="CZ76" s="62">
        <v>5</v>
      </c>
      <c r="DB76" s="60">
        <f t="shared" ca="1" si="67"/>
        <v>9.9092594132625167E-2</v>
      </c>
      <c r="DC76" s="61">
        <f t="shared" ca="1" si="68"/>
        <v>73</v>
      </c>
      <c r="DE76" s="62">
        <v>76</v>
      </c>
      <c r="DF76" s="62">
        <v>7</v>
      </c>
      <c r="DG76" s="62">
        <v>5</v>
      </c>
      <c r="DI76" s="60">
        <f t="shared" ca="1" si="69"/>
        <v>0.89129834291391885</v>
      </c>
      <c r="DJ76" s="61">
        <f t="shared" ca="1" si="64"/>
        <v>12</v>
      </c>
      <c r="DL76" s="62">
        <v>76</v>
      </c>
      <c r="DM76" s="62">
        <v>9</v>
      </c>
      <c r="DN76" s="62">
        <v>4</v>
      </c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>
        <f t="shared" ca="1" si="65"/>
        <v>0.78897859218218702</v>
      </c>
      <c r="CV77" s="61">
        <f t="shared" ca="1" si="66"/>
        <v>17</v>
      </c>
      <c r="CX77" s="62">
        <v>77</v>
      </c>
      <c r="CY77" s="62">
        <v>7</v>
      </c>
      <c r="CZ77" s="62">
        <v>6</v>
      </c>
      <c r="DB77" s="60">
        <f t="shared" ca="1" si="67"/>
        <v>0.89982630069657499</v>
      </c>
      <c r="DC77" s="61">
        <f t="shared" ca="1" si="68"/>
        <v>8</v>
      </c>
      <c r="DE77" s="62">
        <v>77</v>
      </c>
      <c r="DF77" s="62">
        <v>7</v>
      </c>
      <c r="DG77" s="62">
        <v>6</v>
      </c>
      <c r="DI77" s="60">
        <f t="shared" ca="1" si="69"/>
        <v>0.90189425462367367</v>
      </c>
      <c r="DJ77" s="61">
        <f t="shared" ca="1" si="64"/>
        <v>10</v>
      </c>
      <c r="DL77" s="62">
        <v>77</v>
      </c>
      <c r="DM77" s="62">
        <v>9</v>
      </c>
      <c r="DN77" s="62">
        <v>5</v>
      </c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>
        <f t="shared" ca="1" si="65"/>
        <v>0.43994800297708359</v>
      </c>
      <c r="CV78" s="61">
        <f t="shared" ca="1" si="66"/>
        <v>52</v>
      </c>
      <c r="CX78" s="62">
        <v>78</v>
      </c>
      <c r="CY78" s="62">
        <v>7</v>
      </c>
      <c r="CZ78" s="62">
        <v>7</v>
      </c>
      <c r="DB78" s="60">
        <f t="shared" ca="1" si="67"/>
        <v>0.82974636806711277</v>
      </c>
      <c r="DC78" s="61">
        <f t="shared" ca="1" si="68"/>
        <v>13</v>
      </c>
      <c r="DE78" s="62">
        <v>78</v>
      </c>
      <c r="DF78" s="62">
        <v>7</v>
      </c>
      <c r="DG78" s="62">
        <v>7</v>
      </c>
      <c r="DI78" s="60">
        <f t="shared" ca="1" si="69"/>
        <v>0.11050732347638403</v>
      </c>
      <c r="DJ78" s="61">
        <f t="shared" ca="1" si="64"/>
        <v>76</v>
      </c>
      <c r="DL78" s="62">
        <v>78</v>
      </c>
      <c r="DM78" s="62">
        <v>9</v>
      </c>
      <c r="DN78" s="62">
        <v>6</v>
      </c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>
        <f t="shared" ca="1" si="65"/>
        <v>0.49555640829880077</v>
      </c>
      <c r="CV79" s="61">
        <f t="shared" ca="1" si="66"/>
        <v>46</v>
      </c>
      <c r="CX79" s="62">
        <v>79</v>
      </c>
      <c r="CY79" s="62">
        <v>7</v>
      </c>
      <c r="CZ79" s="62">
        <v>8</v>
      </c>
      <c r="DB79" s="60">
        <f t="shared" ca="1" si="67"/>
        <v>0.31003527596490776</v>
      </c>
      <c r="DC79" s="61">
        <f t="shared" ca="1" si="68"/>
        <v>51</v>
      </c>
      <c r="DE79" s="62">
        <v>79</v>
      </c>
      <c r="DF79" s="62">
        <v>7</v>
      </c>
      <c r="DG79" s="62">
        <v>8</v>
      </c>
      <c r="DI79" s="60">
        <f t="shared" ca="1" si="69"/>
        <v>0.86324624521571713</v>
      </c>
      <c r="DJ79" s="61">
        <f t="shared" ca="1" si="64"/>
        <v>14</v>
      </c>
      <c r="DL79" s="62">
        <v>79</v>
      </c>
      <c r="DM79" s="62">
        <v>9</v>
      </c>
      <c r="DN79" s="62">
        <v>7</v>
      </c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>
        <f t="shared" ca="1" si="65"/>
        <v>2.0136448225496428E-2</v>
      </c>
      <c r="CV80" s="61">
        <f t="shared" ca="1" si="66"/>
        <v>98</v>
      </c>
      <c r="CX80" s="62">
        <v>80</v>
      </c>
      <c r="CY80" s="62">
        <v>7</v>
      </c>
      <c r="CZ80" s="62">
        <v>9</v>
      </c>
      <c r="DB80" s="60">
        <f t="shared" ca="1" si="67"/>
        <v>0.22749999421053724</v>
      </c>
      <c r="DC80" s="61">
        <f t="shared" ca="1" si="68"/>
        <v>60</v>
      </c>
      <c r="DE80" s="62">
        <v>80</v>
      </c>
      <c r="DF80" s="62">
        <v>7</v>
      </c>
      <c r="DG80" s="62">
        <v>9</v>
      </c>
      <c r="DI80" s="60">
        <f t="shared" ca="1" si="69"/>
        <v>0.16594743240605958</v>
      </c>
      <c r="DJ80" s="61">
        <f t="shared" ca="1" si="64"/>
        <v>69</v>
      </c>
      <c r="DL80" s="62">
        <v>80</v>
      </c>
      <c r="DM80" s="62">
        <v>9</v>
      </c>
      <c r="DN80" s="62">
        <v>8</v>
      </c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>
        <f t="shared" ca="1" si="65"/>
        <v>0.94140765556735106</v>
      </c>
      <c r="CV81" s="61">
        <f t="shared" ca="1" si="66"/>
        <v>6</v>
      </c>
      <c r="CX81" s="62">
        <v>81</v>
      </c>
      <c r="CY81" s="62">
        <v>8</v>
      </c>
      <c r="CZ81" s="62">
        <v>0</v>
      </c>
      <c r="DB81" s="60">
        <f t="shared" ca="1" si="67"/>
        <v>0.54813987347644533</v>
      </c>
      <c r="DC81" s="61">
        <f t="shared" ca="1" si="68"/>
        <v>34</v>
      </c>
      <c r="DE81" s="62">
        <v>81</v>
      </c>
      <c r="DF81" s="62">
        <v>8</v>
      </c>
      <c r="DG81" s="62">
        <v>0</v>
      </c>
      <c r="DI81" s="60"/>
      <c r="DJ81" s="61"/>
      <c r="DL81" s="62"/>
      <c r="DM81" s="62">
        <v>9</v>
      </c>
      <c r="DN81" s="62">
        <v>9</v>
      </c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>
        <f t="shared" ca="1" si="65"/>
        <v>0.99404192703399075</v>
      </c>
      <c r="CV82" s="61">
        <f t="shared" ca="1" si="66"/>
        <v>1</v>
      </c>
      <c r="CX82" s="62">
        <v>82</v>
      </c>
      <c r="CY82" s="62">
        <v>8</v>
      </c>
      <c r="CZ82" s="62">
        <v>1</v>
      </c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>
        <f t="shared" ca="1" si="65"/>
        <v>0.60870607088216366</v>
      </c>
      <c r="CV83" s="61">
        <f t="shared" ca="1" si="66"/>
        <v>35</v>
      </c>
      <c r="CX83" s="62">
        <v>83</v>
      </c>
      <c r="CY83" s="62">
        <v>8</v>
      </c>
      <c r="CZ83" s="62">
        <v>2</v>
      </c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>
        <f t="shared" ca="1" si="65"/>
        <v>0.51154694044508342</v>
      </c>
      <c r="CV84" s="61">
        <f t="shared" ca="1" si="66"/>
        <v>45</v>
      </c>
      <c r="CX84" s="62">
        <v>84</v>
      </c>
      <c r="CY84" s="62">
        <v>8</v>
      </c>
      <c r="CZ84" s="62">
        <v>3</v>
      </c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>
        <f t="shared" ca="1" si="65"/>
        <v>0.52284191886117215</v>
      </c>
      <c r="CV85" s="61">
        <f t="shared" ca="1" si="66"/>
        <v>44</v>
      </c>
      <c r="CX85" s="62">
        <v>85</v>
      </c>
      <c r="CY85" s="62">
        <v>8</v>
      </c>
      <c r="CZ85" s="62">
        <v>4</v>
      </c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>
        <f t="shared" ca="1" si="65"/>
        <v>0.88052602088684551</v>
      </c>
      <c r="CV86" s="61">
        <f t="shared" ca="1" si="66"/>
        <v>12</v>
      </c>
      <c r="CX86" s="62">
        <v>86</v>
      </c>
      <c r="CY86" s="62">
        <v>8</v>
      </c>
      <c r="CZ86" s="62">
        <v>5</v>
      </c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>
        <f t="shared" ca="1" si="65"/>
        <v>0.14322398701481642</v>
      </c>
      <c r="CV87" s="61">
        <f t="shared" ca="1" si="66"/>
        <v>86</v>
      </c>
      <c r="CX87" s="62">
        <v>87</v>
      </c>
      <c r="CY87" s="62">
        <v>8</v>
      </c>
      <c r="CZ87" s="62">
        <v>6</v>
      </c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>
        <f t="shared" ca="1" si="65"/>
        <v>0.35331631742214342</v>
      </c>
      <c r="CV88" s="61">
        <f t="shared" ca="1" si="66"/>
        <v>60</v>
      </c>
      <c r="CX88" s="62">
        <v>88</v>
      </c>
      <c r="CY88" s="62">
        <v>8</v>
      </c>
      <c r="CZ88" s="62">
        <v>7</v>
      </c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>
        <f t="shared" ca="1" si="65"/>
        <v>0.84184560438954237</v>
      </c>
      <c r="CV89" s="61">
        <f t="shared" ca="1" si="66"/>
        <v>14</v>
      </c>
      <c r="CX89" s="62">
        <v>89</v>
      </c>
      <c r="CY89" s="62">
        <v>8</v>
      </c>
      <c r="CZ89" s="62">
        <v>8</v>
      </c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>
        <f t="shared" ca="1" si="65"/>
        <v>0.45480861446806298</v>
      </c>
      <c r="CV90" s="61">
        <f t="shared" ca="1" si="66"/>
        <v>50</v>
      </c>
      <c r="CX90" s="62">
        <v>90</v>
      </c>
      <c r="CY90" s="62">
        <v>8</v>
      </c>
      <c r="CZ90" s="62">
        <v>9</v>
      </c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R91" s="62"/>
      <c r="CS91" s="62"/>
      <c r="CU91" s="60">
        <f t="shared" ca="1" si="65"/>
        <v>0.65826909169877401</v>
      </c>
      <c r="CV91" s="61">
        <f t="shared" ca="1" si="66"/>
        <v>28</v>
      </c>
      <c r="CX91" s="62">
        <v>91</v>
      </c>
      <c r="CY91" s="62">
        <v>9</v>
      </c>
      <c r="CZ91" s="62">
        <v>0</v>
      </c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U92" s="60">
        <f t="shared" ca="1" si="65"/>
        <v>0.83902832519344495</v>
      </c>
      <c r="CV92" s="61">
        <f t="shared" ca="1" si="66"/>
        <v>15</v>
      </c>
      <c r="CX92" s="62">
        <v>92</v>
      </c>
      <c r="CY92" s="62">
        <v>9</v>
      </c>
      <c r="CZ92" s="62">
        <v>1</v>
      </c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U93" s="60">
        <f t="shared" ca="1" si="65"/>
        <v>0.53694290612095719</v>
      </c>
      <c r="CV93" s="61">
        <f t="shared" ca="1" si="66"/>
        <v>40</v>
      </c>
      <c r="CX93" s="62">
        <v>93</v>
      </c>
      <c r="CY93" s="62">
        <v>9</v>
      </c>
      <c r="CZ93" s="62">
        <v>2</v>
      </c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U94" s="60">
        <f t="shared" ca="1" si="65"/>
        <v>0.98605979340979177</v>
      </c>
      <c r="CV94" s="61">
        <f t="shared" ca="1" si="66"/>
        <v>3</v>
      </c>
      <c r="CX94" s="62">
        <v>94</v>
      </c>
      <c r="CY94" s="62">
        <v>9</v>
      </c>
      <c r="CZ94" s="62">
        <v>3</v>
      </c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U95" s="60">
        <f t="shared" ca="1" si="65"/>
        <v>0.27243894265828794</v>
      </c>
      <c r="CV95" s="61">
        <f t="shared" ca="1" si="66"/>
        <v>69</v>
      </c>
      <c r="CX95" s="62">
        <v>95</v>
      </c>
      <c r="CY95" s="62">
        <v>9</v>
      </c>
      <c r="CZ95" s="62">
        <v>4</v>
      </c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U96" s="60">
        <f t="shared" ca="1" si="65"/>
        <v>0.28780782726722209</v>
      </c>
      <c r="CV96" s="61">
        <f t="shared" ca="1" si="66"/>
        <v>66</v>
      </c>
      <c r="CX96" s="62">
        <v>96</v>
      </c>
      <c r="CY96" s="62">
        <v>9</v>
      </c>
      <c r="CZ96" s="62">
        <v>5</v>
      </c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U97" s="60">
        <f t="shared" ca="1" si="65"/>
        <v>0.63820939691101952</v>
      </c>
      <c r="CV97" s="61">
        <f t="shared" ca="1" si="66"/>
        <v>32</v>
      </c>
      <c r="CX97" s="62">
        <v>97</v>
      </c>
      <c r="CY97" s="62">
        <v>9</v>
      </c>
      <c r="CZ97" s="62">
        <v>6</v>
      </c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U98" s="60">
        <f t="shared" ca="1" si="65"/>
        <v>0.48352473743558178</v>
      </c>
      <c r="CV98" s="61">
        <f t="shared" ca="1" si="66"/>
        <v>49</v>
      </c>
      <c r="CX98" s="62">
        <v>98</v>
      </c>
      <c r="CY98" s="62">
        <v>9</v>
      </c>
      <c r="CZ98" s="62">
        <v>7</v>
      </c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U99" s="60">
        <f t="shared" ca="1" si="65"/>
        <v>1.0815513201102189E-2</v>
      </c>
      <c r="CV99" s="61">
        <f t="shared" ca="1" si="66"/>
        <v>99</v>
      </c>
      <c r="CX99" s="62">
        <v>99</v>
      </c>
      <c r="CY99" s="62">
        <v>9</v>
      </c>
      <c r="CZ99" s="62">
        <v>8</v>
      </c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U100" s="60">
        <f t="shared" ca="1" si="65"/>
        <v>0.52844130980858817</v>
      </c>
      <c r="CV100" s="61">
        <f t="shared" ca="1" si="66"/>
        <v>42</v>
      </c>
      <c r="CX100" s="62">
        <v>100</v>
      </c>
      <c r="CY100" s="62">
        <v>9</v>
      </c>
      <c r="CZ100" s="62">
        <v>9</v>
      </c>
      <c r="DB100" s="60"/>
      <c r="DC100" s="61"/>
      <c r="DE100" s="62"/>
      <c r="DF100" s="62"/>
      <c r="DG100" s="62"/>
      <c r="DI100" s="60"/>
      <c r="DJ100" s="61"/>
      <c r="DL100" s="62"/>
      <c r="DM100" s="62"/>
      <c r="DN100" s="62"/>
    </row>
    <row r="101" spans="85:118" ht="18.75" x14ac:dyDescent="0.15">
      <c r="CY101" s="62"/>
      <c r="CZ101" s="62"/>
      <c r="DF101" s="62"/>
      <c r="DG101" s="62"/>
      <c r="DM101" s="62"/>
      <c r="DN101" s="62"/>
    </row>
    <row r="102" spans="85:118" ht="18.75" x14ac:dyDescent="0.15"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  <row r="110" spans="85:118" ht="18.75" x14ac:dyDescent="0.15">
      <c r="CY110" s="62"/>
      <c r="CZ110" s="62"/>
      <c r="DF110" s="62"/>
      <c r="DG110" s="62"/>
    </row>
    <row r="111" spans="85:118" ht="18.75" x14ac:dyDescent="0.15">
      <c r="CY111" s="62"/>
      <c r="CZ111" s="62"/>
      <c r="DF111" s="62"/>
      <c r="DG111" s="62"/>
    </row>
    <row r="112" spans="85:118" ht="18.75" x14ac:dyDescent="0.15">
      <c r="CY112" s="62"/>
      <c r="CZ112" s="62"/>
      <c r="DF112" s="62"/>
      <c r="DG112" s="62"/>
    </row>
    <row r="113" spans="103:111" ht="18.75" x14ac:dyDescent="0.15">
      <c r="CY113" s="62"/>
      <c r="CZ113" s="62"/>
      <c r="DF113" s="62"/>
      <c r="DG113" s="62"/>
    </row>
    <row r="114" spans="103:111" ht="18.75" x14ac:dyDescent="0.15">
      <c r="CY114" s="62"/>
      <c r="CZ114" s="62"/>
      <c r="DF114" s="62"/>
      <c r="DG114" s="62"/>
    </row>
    <row r="115" spans="103:111" ht="18.75" x14ac:dyDescent="0.15">
      <c r="CY115" s="62"/>
      <c r="CZ115" s="62"/>
      <c r="DF115" s="62"/>
      <c r="DG115" s="62"/>
    </row>
    <row r="116" spans="103:111" ht="18.75" x14ac:dyDescent="0.15">
      <c r="CY116" s="62"/>
      <c r="CZ116" s="62"/>
      <c r="DF116" s="62"/>
      <c r="DG116" s="62"/>
    </row>
    <row r="117" spans="103:111" ht="18.75" x14ac:dyDescent="0.15">
      <c r="CY117" s="62"/>
      <c r="CZ117" s="62"/>
      <c r="DF117" s="62"/>
      <c r="DG117" s="62"/>
    </row>
    <row r="118" spans="103:111" ht="18.75" x14ac:dyDescent="0.15">
      <c r="CY118" s="62"/>
      <c r="CZ118" s="62"/>
      <c r="DF118" s="62"/>
      <c r="DG118" s="62"/>
    </row>
    <row r="119" spans="103:111" ht="18.75" x14ac:dyDescent="0.15">
      <c r="CY119" s="62"/>
      <c r="CZ119" s="62"/>
      <c r="DF119" s="62"/>
      <c r="DG119" s="62"/>
    </row>
    <row r="120" spans="103:111" ht="18.75" x14ac:dyDescent="0.15">
      <c r="CY120" s="62"/>
      <c r="CZ120" s="62"/>
      <c r="DF120" s="62"/>
      <c r="DG120" s="62"/>
    </row>
  </sheetData>
  <sheetProtection algorithmName="SHA-512" hashValue="pWDDXu4fCJ/CGC4N0PDuF8o+27hLAM/l3VYvLHHpKBDCpiG6JaGOGcK6ZvBbZ4XOzC3ApXqZv9RC+MflbSYNlw==" saltValue="+Kb8vXADrYqnwHfLI/H9vQ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435">
      <formula>I38=0</formula>
    </cfRule>
  </conditionalFormatting>
  <conditionalFormatting sqref="I39">
    <cfRule type="expression" dxfId="159" priority="434">
      <formula>I39=0</formula>
    </cfRule>
  </conditionalFormatting>
  <conditionalFormatting sqref="H38">
    <cfRule type="expression" dxfId="158" priority="433">
      <formula>AND(H38=0,I38=0)</formula>
    </cfRule>
  </conditionalFormatting>
  <conditionalFormatting sqref="H39">
    <cfRule type="expression" dxfId="157" priority="432">
      <formula>AND(H39=0,I39=0)</formula>
    </cfRule>
  </conditionalFormatting>
  <conditionalFormatting sqref="G38">
    <cfRule type="expression" dxfId="156" priority="431">
      <formula>AND(G38=0,H38=0,I38=0)</formula>
    </cfRule>
  </conditionalFormatting>
  <conditionalFormatting sqref="G39">
    <cfRule type="expression" dxfId="155" priority="430">
      <formula>AND(G39=0,H39=0,I39=0)</formula>
    </cfRule>
  </conditionalFormatting>
  <conditionalFormatting sqref="D38">
    <cfRule type="expression" dxfId="154" priority="429">
      <formula>D38=0</formula>
    </cfRule>
  </conditionalFormatting>
  <conditionalFormatting sqref="D39">
    <cfRule type="expression" dxfId="153" priority="428">
      <formula>D39=0</formula>
    </cfRule>
  </conditionalFormatting>
  <conditionalFormatting sqref="D40">
    <cfRule type="expression" dxfId="152" priority="427">
      <formula>D40=0</formula>
    </cfRule>
  </conditionalFormatting>
  <conditionalFormatting sqref="C39">
    <cfRule type="expression" dxfId="151" priority="426">
      <formula>C39=""</formula>
    </cfRule>
  </conditionalFormatting>
  <conditionalFormatting sqref="AM15:AM26">
    <cfRule type="expression" dxfId="150" priority="275">
      <formula>$AQ15="NO"</formula>
    </cfRule>
  </conditionalFormatting>
  <conditionalFormatting sqref="T38">
    <cfRule type="expression" dxfId="149" priority="204">
      <formula>T38=0</formula>
    </cfRule>
  </conditionalFormatting>
  <conditionalFormatting sqref="T39">
    <cfRule type="expression" dxfId="148" priority="203">
      <formula>T39=0</formula>
    </cfRule>
  </conditionalFormatting>
  <conditionalFormatting sqref="S38">
    <cfRule type="expression" dxfId="147" priority="202">
      <formula>AND(S38=0,T38=0)</formula>
    </cfRule>
  </conditionalFormatting>
  <conditionalFormatting sqref="S39">
    <cfRule type="expression" dxfId="146" priority="201">
      <formula>AND(S39=0,T39=0)</formula>
    </cfRule>
  </conditionalFormatting>
  <conditionalFormatting sqref="R38">
    <cfRule type="expression" dxfId="145" priority="200">
      <formula>AND(R38=0,S38=0,T38=0)</formula>
    </cfRule>
  </conditionalFormatting>
  <conditionalFormatting sqref="R39">
    <cfRule type="expression" dxfId="144" priority="199">
      <formula>AND(R39=0,S39=0,T39=0)</formula>
    </cfRule>
  </conditionalFormatting>
  <conditionalFormatting sqref="O38">
    <cfRule type="expression" dxfId="143" priority="198">
      <formula>O38=0</formula>
    </cfRule>
  </conditionalFormatting>
  <conditionalFormatting sqref="O39">
    <cfRule type="expression" dxfId="142" priority="197">
      <formula>O39=0</formula>
    </cfRule>
  </conditionalFormatting>
  <conditionalFormatting sqref="O40">
    <cfRule type="expression" dxfId="141" priority="196">
      <formula>O40=0</formula>
    </cfRule>
  </conditionalFormatting>
  <conditionalFormatting sqref="N39">
    <cfRule type="expression" dxfId="140" priority="195">
      <formula>N39=""</formula>
    </cfRule>
  </conditionalFormatting>
  <conditionalFormatting sqref="I45">
    <cfRule type="expression" dxfId="139" priority="194">
      <formula>I45=0</formula>
    </cfRule>
  </conditionalFormatting>
  <conditionalFormatting sqref="I46">
    <cfRule type="expression" dxfId="138" priority="193">
      <formula>I46=0</formula>
    </cfRule>
  </conditionalFormatting>
  <conditionalFormatting sqref="H45">
    <cfRule type="expression" dxfId="137" priority="192">
      <formula>AND(H45=0,I45=0)</formula>
    </cfRule>
  </conditionalFormatting>
  <conditionalFormatting sqref="H46">
    <cfRule type="expression" dxfId="136" priority="191">
      <formula>AND(H46=0,I46=0)</formula>
    </cfRule>
  </conditionalFormatting>
  <conditionalFormatting sqref="G45">
    <cfRule type="expression" dxfId="135" priority="190">
      <formula>AND(G45=0,H45=0,I45=0)</formula>
    </cfRule>
  </conditionalFormatting>
  <conditionalFormatting sqref="G46">
    <cfRule type="expression" dxfId="134" priority="189">
      <formula>AND(G46=0,H46=0,I46=0)</formula>
    </cfRule>
  </conditionalFormatting>
  <conditionalFormatting sqref="D45">
    <cfRule type="expression" dxfId="133" priority="188">
      <formula>D45=0</formula>
    </cfRule>
  </conditionalFormatting>
  <conditionalFormatting sqref="D46">
    <cfRule type="expression" dxfId="132" priority="187">
      <formula>D46=0</formula>
    </cfRule>
  </conditionalFormatting>
  <conditionalFormatting sqref="D47">
    <cfRule type="expression" dxfId="131" priority="186">
      <formula>D47=0</formula>
    </cfRule>
  </conditionalFormatting>
  <conditionalFormatting sqref="C46">
    <cfRule type="expression" dxfId="130" priority="185">
      <formula>C46=""</formula>
    </cfRule>
  </conditionalFormatting>
  <conditionalFormatting sqref="T45">
    <cfRule type="expression" dxfId="129" priority="184">
      <formula>T45=0</formula>
    </cfRule>
  </conditionalFormatting>
  <conditionalFormatting sqref="T46">
    <cfRule type="expression" dxfId="128" priority="183">
      <formula>T46=0</formula>
    </cfRule>
  </conditionalFormatting>
  <conditionalFormatting sqref="S45">
    <cfRule type="expression" dxfId="127" priority="182">
      <formula>AND(S45=0,T45=0)</formula>
    </cfRule>
  </conditionalFormatting>
  <conditionalFormatting sqref="S46">
    <cfRule type="expression" dxfId="126" priority="181">
      <formula>AND(S46=0,T46=0)</formula>
    </cfRule>
  </conditionalFormatting>
  <conditionalFormatting sqref="R45">
    <cfRule type="expression" dxfId="125" priority="180">
      <formula>AND(R45=0,S45=0,T45=0)</formula>
    </cfRule>
  </conditionalFormatting>
  <conditionalFormatting sqref="R46">
    <cfRule type="expression" dxfId="124" priority="179">
      <formula>AND(R46=0,S46=0,T46=0)</formula>
    </cfRule>
  </conditionalFormatting>
  <conditionalFormatting sqref="O45">
    <cfRule type="expression" dxfId="123" priority="178">
      <formula>O45=0</formula>
    </cfRule>
  </conditionalFormatting>
  <conditionalFormatting sqref="O46">
    <cfRule type="expression" dxfId="122" priority="177">
      <formula>O46=0</formula>
    </cfRule>
  </conditionalFormatting>
  <conditionalFormatting sqref="O47">
    <cfRule type="expression" dxfId="121" priority="176">
      <formula>O47=0</formula>
    </cfRule>
  </conditionalFormatting>
  <conditionalFormatting sqref="N46">
    <cfRule type="expression" dxfId="120" priority="175">
      <formula>N46=""</formula>
    </cfRule>
  </conditionalFormatting>
  <conditionalFormatting sqref="I52">
    <cfRule type="expression" dxfId="119" priority="174">
      <formula>I52=0</formula>
    </cfRule>
  </conditionalFormatting>
  <conditionalFormatting sqref="I53">
    <cfRule type="expression" dxfId="118" priority="173">
      <formula>I53=0</formula>
    </cfRule>
  </conditionalFormatting>
  <conditionalFormatting sqref="H52">
    <cfRule type="expression" dxfId="117" priority="172">
      <formula>AND(H52=0,I52=0)</formula>
    </cfRule>
  </conditionalFormatting>
  <conditionalFormatting sqref="H53">
    <cfRule type="expression" dxfId="116" priority="171">
      <formula>AND(H53=0,I53=0)</formula>
    </cfRule>
  </conditionalFormatting>
  <conditionalFormatting sqref="G52">
    <cfRule type="expression" dxfId="115" priority="170">
      <formula>AND(G52=0,H52=0,I52=0)</formula>
    </cfRule>
  </conditionalFormatting>
  <conditionalFormatting sqref="G53">
    <cfRule type="expression" dxfId="114" priority="169">
      <formula>AND(G53=0,H53=0,I53=0)</formula>
    </cfRule>
  </conditionalFormatting>
  <conditionalFormatting sqref="D52">
    <cfRule type="expression" dxfId="113" priority="168">
      <formula>D52=0</formula>
    </cfRule>
  </conditionalFormatting>
  <conditionalFormatting sqref="D53">
    <cfRule type="expression" dxfId="112" priority="167">
      <formula>D53=0</formula>
    </cfRule>
  </conditionalFormatting>
  <conditionalFormatting sqref="D54">
    <cfRule type="expression" dxfId="111" priority="166">
      <formula>D54=0</formula>
    </cfRule>
  </conditionalFormatting>
  <conditionalFormatting sqref="C53">
    <cfRule type="expression" dxfId="110" priority="165">
      <formula>C53=""</formula>
    </cfRule>
  </conditionalFormatting>
  <conditionalFormatting sqref="T52">
    <cfRule type="expression" dxfId="109" priority="164">
      <formula>T52=0</formula>
    </cfRule>
  </conditionalFormatting>
  <conditionalFormatting sqref="T53">
    <cfRule type="expression" dxfId="108" priority="163">
      <formula>T53=0</formula>
    </cfRule>
  </conditionalFormatting>
  <conditionalFormatting sqref="S52">
    <cfRule type="expression" dxfId="107" priority="162">
      <formula>AND(S52=0,T52=0)</formula>
    </cfRule>
  </conditionalFormatting>
  <conditionalFormatting sqref="S53">
    <cfRule type="expression" dxfId="106" priority="161">
      <formula>AND(S53=0,T53=0)</formula>
    </cfRule>
  </conditionalFormatting>
  <conditionalFormatting sqref="R52">
    <cfRule type="expression" dxfId="105" priority="160">
      <formula>AND(R52=0,S52=0,T52=0)</formula>
    </cfRule>
  </conditionalFormatting>
  <conditionalFormatting sqref="R53">
    <cfRule type="expression" dxfId="104" priority="159">
      <formula>AND(R53=0,S53=0,T53=0)</formula>
    </cfRule>
  </conditionalFormatting>
  <conditionalFormatting sqref="O52">
    <cfRule type="expression" dxfId="103" priority="158">
      <formula>O52=0</formula>
    </cfRule>
  </conditionalFormatting>
  <conditionalFormatting sqref="O53">
    <cfRule type="expression" dxfId="102" priority="157">
      <formula>O53=0</formula>
    </cfRule>
  </conditionalFormatting>
  <conditionalFormatting sqref="O54">
    <cfRule type="expression" dxfId="101" priority="156">
      <formula>O54=0</formula>
    </cfRule>
  </conditionalFormatting>
  <conditionalFormatting sqref="N53">
    <cfRule type="expression" dxfId="100" priority="155">
      <formula>N53=""</formula>
    </cfRule>
  </conditionalFormatting>
  <conditionalFormatting sqref="I59">
    <cfRule type="expression" dxfId="99" priority="154">
      <formula>I59=0</formula>
    </cfRule>
  </conditionalFormatting>
  <conditionalFormatting sqref="I60">
    <cfRule type="expression" dxfId="98" priority="153">
      <formula>I60=0</formula>
    </cfRule>
  </conditionalFormatting>
  <conditionalFormatting sqref="H59">
    <cfRule type="expression" dxfId="97" priority="152">
      <formula>AND(H59=0,I59=0)</formula>
    </cfRule>
  </conditionalFormatting>
  <conditionalFormatting sqref="H60">
    <cfRule type="expression" dxfId="96" priority="151">
      <formula>AND(H60=0,I60=0)</formula>
    </cfRule>
  </conditionalFormatting>
  <conditionalFormatting sqref="G59">
    <cfRule type="expression" dxfId="95" priority="150">
      <formula>AND(G59=0,H59=0,I59=0)</formula>
    </cfRule>
  </conditionalFormatting>
  <conditionalFormatting sqref="G60">
    <cfRule type="expression" dxfId="94" priority="149">
      <formula>AND(G60=0,H60=0,I60=0)</formula>
    </cfRule>
  </conditionalFormatting>
  <conditionalFormatting sqref="D59">
    <cfRule type="expression" dxfId="93" priority="148">
      <formula>D59=0</formula>
    </cfRule>
  </conditionalFormatting>
  <conditionalFormatting sqref="D60">
    <cfRule type="expression" dxfId="92" priority="147">
      <formula>D60=0</formula>
    </cfRule>
  </conditionalFormatting>
  <conditionalFormatting sqref="D61">
    <cfRule type="expression" dxfId="91" priority="146">
      <formula>D61=0</formula>
    </cfRule>
  </conditionalFormatting>
  <conditionalFormatting sqref="C60">
    <cfRule type="expression" dxfId="90" priority="145">
      <formula>C60=""</formula>
    </cfRule>
  </conditionalFormatting>
  <conditionalFormatting sqref="T59">
    <cfRule type="expression" dxfId="89" priority="144">
      <formula>T59=0</formula>
    </cfRule>
  </conditionalFormatting>
  <conditionalFormatting sqref="T60">
    <cfRule type="expression" dxfId="88" priority="143">
      <formula>T60=0</formula>
    </cfRule>
  </conditionalFormatting>
  <conditionalFormatting sqref="S59">
    <cfRule type="expression" dxfId="87" priority="142">
      <formula>AND(S59=0,T59=0)</formula>
    </cfRule>
  </conditionalFormatting>
  <conditionalFormatting sqref="S60">
    <cfRule type="expression" dxfId="86" priority="141">
      <formula>AND(S60=0,T60=0)</formula>
    </cfRule>
  </conditionalFormatting>
  <conditionalFormatting sqref="R59">
    <cfRule type="expression" dxfId="85" priority="140">
      <formula>AND(R59=0,S59=0,T59=0)</formula>
    </cfRule>
  </conditionalFormatting>
  <conditionalFormatting sqref="R60">
    <cfRule type="expression" dxfId="84" priority="139">
      <formula>AND(R60=0,S60=0,T60=0)</formula>
    </cfRule>
  </conditionalFormatting>
  <conditionalFormatting sqref="O59">
    <cfRule type="expression" dxfId="83" priority="138">
      <formula>O59=0</formula>
    </cfRule>
  </conditionalFormatting>
  <conditionalFormatting sqref="O60">
    <cfRule type="expression" dxfId="82" priority="137">
      <formula>O60=0</formula>
    </cfRule>
  </conditionalFormatting>
  <conditionalFormatting sqref="O61">
    <cfRule type="expression" dxfId="81" priority="136">
      <formula>O61=0</formula>
    </cfRule>
  </conditionalFormatting>
  <conditionalFormatting sqref="N60">
    <cfRule type="expression" dxfId="80" priority="135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⑦(1.111)－(1.111)ミックス</vt:lpstr>
      <vt:lpstr>NO</vt:lpstr>
      <vt:lpstr>OKA</vt:lpstr>
      <vt:lpstr>OKB</vt:lpstr>
      <vt:lpstr>OKC</vt:lpstr>
      <vt:lpstr>'⑦(1.111)－(1.111)ミックス'!Print_Area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2024-03-30T15:14:52Z</dcterms:modified>
</cp:coreProperties>
</file>