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workbookProtection workbookAlgorithmName="SHA-512" workbookHashValue="GpRxVBuPn5xjh3r6vfR6ADrps/oNGoJSEwhspxv6kMBCb4ECcq2MBVUWUYYNs/A/OGvhouJRpNr5oDPNfHU+8Q==" workbookSaltValue="6zHqyi6ol9yqrOD1nrm/ow==" workbookSpinCount="100000" lockStructure="1"/>
  <bookViews>
    <workbookView xWindow="0" yWindow="0" windowWidth="14025" windowHeight="6165"/>
  </bookViews>
  <sheets>
    <sheet name="①(0.111)くり下がりなし" sheetId="1" r:id="rId1"/>
    <sheet name="②(1.111)－(0.111)くり下がりなし" sheetId="2" r:id="rId2"/>
    <sheet name="③(1.111)－(0.111)くり下がり" sheetId="3" r:id="rId3"/>
    <sheet name="④(1.111)－(0.111)ミックス" sheetId="4" r:id="rId4"/>
    <sheet name="⑤(1.111)－(1.111)くり下がりなし" sheetId="5" r:id="rId5"/>
    <sheet name="⑥(1.111)－(1.111)くり下がり" sheetId="6" r:id="rId6"/>
    <sheet name="⑦(1.111)－(1.111)ミックス" sheetId="7" r:id="rId7"/>
    <sheet name="⑧(1.111)－(1.111)連続くり下がり" sheetId="8" r:id="rId8"/>
    <sheet name="⑨(1)－(1.111)くり下がり" sheetId="9" r:id="rId9"/>
    <sheet name="⑩(11.111)－(1.111)ミックス" sheetId="10" r:id="rId10"/>
    <sheet name="⑪(11.111)－(1.111) 差整数" sheetId="11" r:id="rId11"/>
    <sheet name="⑫オールミックス" sheetId="12" r:id="rId12"/>
  </sheets>
  <definedNames>
    <definedName name="go" localSheetId="0">INDIRECT('①(0.111)くり下がりなし'!$AG$40)</definedName>
    <definedName name="go" localSheetId="1">INDIRECT('②(1.111)－(0.111)くり下がりなし'!$AG$40)</definedName>
    <definedName name="go" localSheetId="2">INDIRECT('③(1.111)－(0.111)くり下がり'!$AG$40)</definedName>
    <definedName name="go" localSheetId="3">INDIRECT('④(1.111)－(0.111)ミックス'!$AG$40)</definedName>
    <definedName name="go" localSheetId="4">INDIRECT('⑤(1.111)－(1.111)くり下がりなし'!$AG$40)</definedName>
    <definedName name="go" localSheetId="5">INDIRECT('⑥(1.111)－(1.111)くり下がり'!$AG$40)</definedName>
    <definedName name="go" localSheetId="6">INDIRECT('⑦(1.111)－(1.111)ミックス'!$AG$40)</definedName>
    <definedName name="go" localSheetId="7">INDIRECT('⑧(1.111)－(1.111)連続くり下がり'!$AG$40)</definedName>
    <definedName name="go" localSheetId="8">INDIRECT('⑨(1)－(1.111)くり下がり'!$AG$40)</definedName>
    <definedName name="go" localSheetId="9">INDIRECT('⑩(11.111)－(1.111)ミックス'!$AG$40)</definedName>
    <definedName name="go" localSheetId="10">INDIRECT('⑪(11.111)－(1.111) 差整数'!$AG$40)</definedName>
    <definedName name="go" localSheetId="11">INDIRECT(⑫オールミックス!$AG$40)</definedName>
    <definedName name="hati" localSheetId="0">INDIRECT('①(0.111)くり下がりなし'!$AG$43)</definedName>
    <definedName name="hati" localSheetId="1">INDIRECT('②(1.111)－(0.111)くり下がりなし'!$AG$43)</definedName>
    <definedName name="hati" localSheetId="2">INDIRECT('③(1.111)－(0.111)くり下がり'!$AG$43)</definedName>
    <definedName name="hati" localSheetId="3">INDIRECT('④(1.111)－(0.111)ミックス'!$AG$43)</definedName>
    <definedName name="hati" localSheetId="4">INDIRECT('⑤(1.111)－(1.111)くり下がりなし'!$AG$43)</definedName>
    <definedName name="hati" localSheetId="5">INDIRECT('⑥(1.111)－(1.111)くり下がり'!$AG$43)</definedName>
    <definedName name="hati" localSheetId="6">INDIRECT('⑦(1.111)－(1.111)ミックス'!$AG$43)</definedName>
    <definedName name="hati" localSheetId="7">INDIRECT('⑧(1.111)－(1.111)連続くり下がり'!$AG$43)</definedName>
    <definedName name="hati" localSheetId="8">INDIRECT('⑨(1)－(1.111)くり下がり'!$AG$43)</definedName>
    <definedName name="hati" localSheetId="9">INDIRECT('⑩(11.111)－(1.111)ミックス'!$AG$43)</definedName>
    <definedName name="hati" localSheetId="10">INDIRECT('⑪(11.111)－(1.111) 差整数'!$AG$43)</definedName>
    <definedName name="hati" localSheetId="11">INDIRECT(⑫オールミックス!$AG$43)</definedName>
    <definedName name="iti" localSheetId="0">INDIRECT('①(0.111)くり下がりなし'!$AG$36)</definedName>
    <definedName name="iti" localSheetId="1">INDIRECT('②(1.111)－(0.111)くり下がりなし'!$AG$36)</definedName>
    <definedName name="iti" localSheetId="2">INDIRECT('③(1.111)－(0.111)くり下がり'!$AG$36)</definedName>
    <definedName name="iti" localSheetId="3">INDIRECT('④(1.111)－(0.111)ミックス'!$AG$36)</definedName>
    <definedName name="iti" localSheetId="4">INDIRECT('⑤(1.111)－(1.111)くり下がりなし'!$AG$36)</definedName>
    <definedName name="iti" localSheetId="5">INDIRECT('⑥(1.111)－(1.111)くり下がり'!$AG$36)</definedName>
    <definedName name="iti" localSheetId="6">INDIRECT('⑦(1.111)－(1.111)ミックス'!$AG$36)</definedName>
    <definedName name="iti" localSheetId="7">INDIRECT('⑧(1.111)－(1.111)連続くり下がり'!$AG$36)</definedName>
    <definedName name="iti" localSheetId="8">INDIRECT('⑨(1)－(1.111)くり下がり'!$AG$36)</definedName>
    <definedName name="iti" localSheetId="9">INDIRECT('⑩(11.111)－(1.111)ミックス'!$AG$36)</definedName>
    <definedName name="iti" localSheetId="10">INDIRECT('⑪(11.111)－(1.111) 差整数'!$AG$36)</definedName>
    <definedName name="iti" localSheetId="11">INDIRECT(⑫オールミックス!$AG$36)</definedName>
    <definedName name="nana" localSheetId="0">INDIRECT('①(0.111)くり下がりなし'!$AG$42)</definedName>
    <definedName name="nana" localSheetId="1">INDIRECT('②(1.111)－(0.111)くり下がりなし'!$AG$42)</definedName>
    <definedName name="nana" localSheetId="2">INDIRECT('③(1.111)－(0.111)くり下がり'!$AG$42)</definedName>
    <definedName name="nana" localSheetId="3">INDIRECT('④(1.111)－(0.111)ミックス'!$AG$42)</definedName>
    <definedName name="nana" localSheetId="4">INDIRECT('⑤(1.111)－(1.111)くり下がりなし'!$AG$42)</definedName>
    <definedName name="nana" localSheetId="5">INDIRECT('⑥(1.111)－(1.111)くり下がり'!$AG$42)</definedName>
    <definedName name="nana" localSheetId="6">INDIRECT('⑦(1.111)－(1.111)ミックス'!$AG$42)</definedName>
    <definedName name="nana" localSheetId="7">INDIRECT('⑧(1.111)－(1.111)連続くり下がり'!$AG$42)</definedName>
    <definedName name="nana" localSheetId="8">INDIRECT('⑨(1)－(1.111)くり下がり'!$AG$42)</definedName>
    <definedName name="nana" localSheetId="9">INDIRECT('⑩(11.111)－(1.111)ミックス'!$AG$42)</definedName>
    <definedName name="nana" localSheetId="10">INDIRECT('⑪(11.111)－(1.111) 差整数'!$AG$42)</definedName>
    <definedName name="nana" localSheetId="11">INDIRECT(⑫オールミックス!$AG$42)</definedName>
    <definedName name="ni" localSheetId="0">INDIRECT('①(0.111)くり下がりなし'!$AG$37)</definedName>
    <definedName name="ni" localSheetId="1">INDIRECT('②(1.111)－(0.111)くり下がりなし'!$AG$37)</definedName>
    <definedName name="ni" localSheetId="2">INDIRECT('③(1.111)－(0.111)くり下がり'!$AG$37)</definedName>
    <definedName name="ni" localSheetId="3">INDIRECT('④(1.111)－(0.111)ミックス'!$AG$37)</definedName>
    <definedName name="ni" localSheetId="4">INDIRECT('⑤(1.111)－(1.111)くり下がりなし'!$AG$37)</definedName>
    <definedName name="ni" localSheetId="5">INDIRECT('⑥(1.111)－(1.111)くり下がり'!$AG$37)</definedName>
    <definedName name="ni" localSheetId="6">INDIRECT('⑦(1.111)－(1.111)ミックス'!$AG$37)</definedName>
    <definedName name="ni" localSheetId="7">INDIRECT('⑧(1.111)－(1.111)連続くり下がり'!$AG$37)</definedName>
    <definedName name="ni" localSheetId="8">INDIRECT('⑨(1)－(1.111)くり下がり'!$AG$37)</definedName>
    <definedName name="ni" localSheetId="9">INDIRECT('⑩(11.111)－(1.111)ミックス'!$AG$37)</definedName>
    <definedName name="ni" localSheetId="10">INDIRECT('⑪(11.111)－(1.111) 差整数'!$AG$37)</definedName>
    <definedName name="ni" localSheetId="11">INDIRECT(⑫オールミックス!$AG$37)</definedName>
    <definedName name="NO" localSheetId="1">'②(1.111)－(0.111)くり下がりなし'!$X$40</definedName>
    <definedName name="NO" localSheetId="2">'③(1.111)－(0.111)くり下がり'!$X$40</definedName>
    <definedName name="NO" localSheetId="3">'④(1.111)－(0.111)ミックス'!$X$40</definedName>
    <definedName name="NO" localSheetId="4">'⑤(1.111)－(1.111)くり下がりなし'!$X$40</definedName>
    <definedName name="NO" localSheetId="5">'⑥(1.111)－(1.111)くり下がり'!$X$40</definedName>
    <definedName name="NO" localSheetId="6">'⑦(1.111)－(1.111)ミックス'!$X$40</definedName>
    <definedName name="NO" localSheetId="7">'⑧(1.111)－(1.111)連続くり下がり'!$X$40</definedName>
    <definedName name="NO" localSheetId="8">'⑨(1)－(1.111)くり下がり'!$X$40</definedName>
    <definedName name="NO" localSheetId="9">'⑩(11.111)－(1.111)ミックス'!$X$40</definedName>
    <definedName name="NO" localSheetId="10">'⑪(11.111)－(1.111) 差整数'!$X$40</definedName>
    <definedName name="NO" localSheetId="11">⑫オールミックス!$X$40</definedName>
    <definedName name="NO">'①(0.111)くり下がりなし'!$X$40</definedName>
    <definedName name="OKA" localSheetId="1">'②(1.111)－(0.111)くり下がりなし'!$X$45</definedName>
    <definedName name="OKA" localSheetId="2">'③(1.111)－(0.111)くり下がり'!$X$45</definedName>
    <definedName name="OKA" localSheetId="3">'④(1.111)－(0.111)ミックス'!$X$45</definedName>
    <definedName name="OKA" localSheetId="4">'⑤(1.111)－(1.111)くり下がりなし'!$X$45</definedName>
    <definedName name="OKA" localSheetId="5">'⑥(1.111)－(1.111)くり下がり'!$X$45</definedName>
    <definedName name="OKA" localSheetId="6">'⑦(1.111)－(1.111)ミックス'!$X$45</definedName>
    <definedName name="OKA" localSheetId="7">'⑧(1.111)－(1.111)連続くり下がり'!$X$45</definedName>
    <definedName name="OKA" localSheetId="8">'⑨(1)－(1.111)くり下がり'!$X$45</definedName>
    <definedName name="OKA" localSheetId="9">'⑩(11.111)－(1.111)ミックス'!$X$45</definedName>
    <definedName name="OKA" localSheetId="10">'⑪(11.111)－(1.111) 差整数'!$X$45</definedName>
    <definedName name="OKA" localSheetId="11">⑫オールミックス!$X$45</definedName>
    <definedName name="OKA">'①(0.111)くり下がりなし'!$X$45</definedName>
    <definedName name="OKB" localSheetId="1">'②(1.111)－(0.111)くり下がりなし'!$X$46</definedName>
    <definedName name="OKB" localSheetId="2">'③(1.111)－(0.111)くり下がり'!$X$46</definedName>
    <definedName name="OKB" localSheetId="3">'④(1.111)－(0.111)ミックス'!$X$46</definedName>
    <definedName name="OKB" localSheetId="4">'⑤(1.111)－(1.111)くり下がりなし'!$X$46</definedName>
    <definedName name="OKB" localSheetId="5">'⑥(1.111)－(1.111)くり下がり'!$X$46</definedName>
    <definedName name="OKB" localSheetId="6">'⑦(1.111)－(1.111)ミックス'!$X$46</definedName>
    <definedName name="OKB" localSheetId="7">'⑧(1.111)－(1.111)連続くり下がり'!$X$46</definedName>
    <definedName name="OKB" localSheetId="8">'⑨(1)－(1.111)くり下がり'!$X$46</definedName>
    <definedName name="OKB" localSheetId="9">'⑩(11.111)－(1.111)ミックス'!$X$46</definedName>
    <definedName name="OKB" localSheetId="10">'⑪(11.111)－(1.111) 差整数'!$X$46</definedName>
    <definedName name="OKB" localSheetId="11">⑫オールミックス!$X$46</definedName>
    <definedName name="OKB">'①(0.111)くり下がりなし'!$X$46</definedName>
    <definedName name="OKC" localSheetId="1">'②(1.111)－(0.111)くり下がりなし'!$X$47</definedName>
    <definedName name="OKC" localSheetId="2">'③(1.111)－(0.111)くり下がり'!$X$47</definedName>
    <definedName name="OKC" localSheetId="3">'④(1.111)－(0.111)ミックス'!$X$47</definedName>
    <definedName name="OKC" localSheetId="4">'⑤(1.111)－(1.111)くり下がりなし'!$X$47</definedName>
    <definedName name="OKC" localSheetId="5">'⑥(1.111)－(1.111)くり下がり'!$X$47</definedName>
    <definedName name="OKC" localSheetId="6">'⑦(1.111)－(1.111)ミックス'!$X$47</definedName>
    <definedName name="OKC" localSheetId="7">'⑧(1.111)－(1.111)連続くり下がり'!$X$47</definedName>
    <definedName name="OKC" localSheetId="8">'⑨(1)－(1.111)くり下がり'!$X$47</definedName>
    <definedName name="OKC" localSheetId="9">'⑩(11.111)－(1.111)ミックス'!$X$47</definedName>
    <definedName name="OKC" localSheetId="10">'⑪(11.111)－(1.111) 差整数'!$X$47</definedName>
    <definedName name="OKC" localSheetId="11">⑫オールミックス!$X$47</definedName>
    <definedName name="OKC">'①(0.111)くり下がりなし'!$X$47</definedName>
    <definedName name="_xlnm.Print_Area" localSheetId="0">'①(0.111)くり下がりなし'!$A$1:$V$62</definedName>
    <definedName name="_xlnm.Print_Area" localSheetId="1">'②(1.111)－(0.111)くり下がりなし'!$A$1:$V$62</definedName>
    <definedName name="_xlnm.Print_Area" localSheetId="2">'③(1.111)－(0.111)くり下がり'!$A$1:$V$62</definedName>
    <definedName name="_xlnm.Print_Area" localSheetId="3">'④(1.111)－(0.111)ミックス'!$A$1:$V$62</definedName>
    <definedName name="_xlnm.Print_Area" localSheetId="4">'⑤(1.111)－(1.111)くり下がりなし'!$A$1:$V$62</definedName>
    <definedName name="_xlnm.Print_Area" localSheetId="5">'⑥(1.111)－(1.111)くり下がり'!$A$1:$V$62</definedName>
    <definedName name="_xlnm.Print_Area" localSheetId="6">'⑦(1.111)－(1.111)ミックス'!$A$1:$V$62</definedName>
    <definedName name="_xlnm.Print_Area" localSheetId="7">'⑧(1.111)－(1.111)連続くり下がり'!$A$1:$V$62</definedName>
    <definedName name="_xlnm.Print_Area" localSheetId="8">'⑨(1)－(1.111)くり下がり'!$A$1:$V$62</definedName>
    <definedName name="_xlnm.Print_Area" localSheetId="9">'⑩(11.111)－(1.111)ミックス'!$A$1:$V$62</definedName>
    <definedName name="_xlnm.Print_Area" localSheetId="10">'⑪(11.111)－(1.111) 差整数'!$A$1:$V$62</definedName>
    <definedName name="_xlnm.Print_Area" localSheetId="11">⑫オールミックス!$A$1:$V$62</definedName>
    <definedName name="roku" localSheetId="0">INDIRECT('①(0.111)くり下がりなし'!$AG$41)</definedName>
    <definedName name="roku" localSheetId="1">INDIRECT('②(1.111)－(0.111)くり下がりなし'!$AG$41)</definedName>
    <definedName name="roku" localSheetId="2">INDIRECT('③(1.111)－(0.111)くり下がり'!$AG$41)</definedName>
    <definedName name="roku" localSheetId="3">INDIRECT('④(1.111)－(0.111)ミックス'!$AG$41)</definedName>
    <definedName name="roku" localSheetId="4">INDIRECT('⑤(1.111)－(1.111)くり下がりなし'!$AG$41)</definedName>
    <definedName name="roku" localSheetId="5">INDIRECT('⑥(1.111)－(1.111)くり下がり'!$AG$41)</definedName>
    <definedName name="roku" localSheetId="6">INDIRECT('⑦(1.111)－(1.111)ミックス'!$AG$41)</definedName>
    <definedName name="roku" localSheetId="7">INDIRECT('⑧(1.111)－(1.111)連続くり下がり'!$AG$41)</definedName>
    <definedName name="roku" localSheetId="8">INDIRECT('⑨(1)－(1.111)くり下がり'!$AG$41)</definedName>
    <definedName name="roku" localSheetId="9">INDIRECT('⑩(11.111)－(1.111)ミックス'!$AG$41)</definedName>
    <definedName name="roku" localSheetId="10">INDIRECT('⑪(11.111)－(1.111) 差整数'!$AG$41)</definedName>
    <definedName name="roku" localSheetId="11">INDIRECT(⑫オールミックス!$AG$41)</definedName>
    <definedName name="san" localSheetId="0">INDIRECT('①(0.111)くり下がりなし'!$AG$38)</definedName>
    <definedName name="san" localSheetId="1">INDIRECT('②(1.111)－(0.111)くり下がりなし'!$AG$38)</definedName>
    <definedName name="san" localSheetId="2">INDIRECT('③(1.111)－(0.111)くり下がり'!$AG$38)</definedName>
    <definedName name="san" localSheetId="3">INDIRECT('④(1.111)－(0.111)ミックス'!$AG$38)</definedName>
    <definedName name="san" localSheetId="4">INDIRECT('⑤(1.111)－(1.111)くり下がりなし'!$AG$38)</definedName>
    <definedName name="san" localSheetId="5">INDIRECT('⑥(1.111)－(1.111)くり下がり'!$AG$38)</definedName>
    <definedName name="san" localSheetId="6">INDIRECT('⑦(1.111)－(1.111)ミックス'!$AG$38)</definedName>
    <definedName name="san" localSheetId="7">INDIRECT('⑧(1.111)－(1.111)連続くり下がり'!$AG$38)</definedName>
    <definedName name="san" localSheetId="8">INDIRECT('⑨(1)－(1.111)くり下がり'!$AG$38)</definedName>
    <definedName name="san" localSheetId="9">INDIRECT('⑩(11.111)－(1.111)ミックス'!$AG$38)</definedName>
    <definedName name="san" localSheetId="10">INDIRECT('⑪(11.111)－(1.111) 差整数'!$AG$38)</definedName>
    <definedName name="san" localSheetId="11">INDIRECT(⑫オールミックス!$AG$38)</definedName>
    <definedName name="si" localSheetId="0">INDIRECT('①(0.111)くり下がりなし'!$AG$39)</definedName>
    <definedName name="si" localSheetId="1">INDIRECT('②(1.111)－(0.111)くり下がりなし'!$AG$39)</definedName>
    <definedName name="si" localSheetId="2">INDIRECT('③(1.111)－(0.111)くり下がり'!$AG$39)</definedName>
    <definedName name="si" localSheetId="3">INDIRECT('④(1.111)－(0.111)ミックス'!$AG$39)</definedName>
    <definedName name="si" localSheetId="4">INDIRECT('⑤(1.111)－(1.111)くり下がりなし'!$AG$39)</definedName>
    <definedName name="si" localSheetId="5">INDIRECT('⑥(1.111)－(1.111)くり下がり'!$AG$39)</definedName>
    <definedName name="si" localSheetId="6">INDIRECT('⑦(1.111)－(1.111)ミックス'!$AG$39)</definedName>
    <definedName name="si" localSheetId="7">INDIRECT('⑧(1.111)－(1.111)連続くり下がり'!$AG$39)</definedName>
    <definedName name="si" localSheetId="8">INDIRECT('⑨(1)－(1.111)くり下がり'!$AG$39)</definedName>
    <definedName name="si" localSheetId="9">INDIRECT('⑩(11.111)－(1.111)ミックス'!$AG$39)</definedName>
    <definedName name="si" localSheetId="10">INDIRECT('⑪(11.111)－(1.111) 差整数'!$AG$39)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00" i="12" l="1"/>
  <c r="DL200" i="12"/>
  <c r="DE200" i="12"/>
  <c r="CX200" i="12"/>
  <c r="DS199" i="12"/>
  <c r="DL199" i="12"/>
  <c r="DE199" i="12"/>
  <c r="CX199" i="12"/>
  <c r="DS198" i="12"/>
  <c r="DL198" i="12"/>
  <c r="DE198" i="12"/>
  <c r="CX198" i="12"/>
  <c r="DS197" i="12"/>
  <c r="DL197" i="12"/>
  <c r="DE197" i="12"/>
  <c r="CX197" i="12"/>
  <c r="DS196" i="12"/>
  <c r="DL196" i="12"/>
  <c r="DE196" i="12"/>
  <c r="CX196" i="12"/>
  <c r="DS195" i="12"/>
  <c r="DL195" i="12"/>
  <c r="DE195" i="12"/>
  <c r="CX195" i="12"/>
  <c r="DS194" i="12"/>
  <c r="DL194" i="12"/>
  <c r="DE194" i="12"/>
  <c r="CX194" i="12"/>
  <c r="DS193" i="12"/>
  <c r="DL193" i="12"/>
  <c r="DE193" i="12"/>
  <c r="CX193" i="12"/>
  <c r="DS192" i="12"/>
  <c r="DL192" i="12"/>
  <c r="DE192" i="12"/>
  <c r="CX192" i="12"/>
  <c r="DS191" i="12"/>
  <c r="DL191" i="12"/>
  <c r="DE191" i="12"/>
  <c r="CX191" i="12"/>
  <c r="DS190" i="12"/>
  <c r="DL190" i="12"/>
  <c r="DE190" i="12"/>
  <c r="CX190" i="12"/>
  <c r="DS189" i="12"/>
  <c r="DL189" i="12"/>
  <c r="DE189" i="12"/>
  <c r="CX189" i="12"/>
  <c r="DS188" i="12"/>
  <c r="DL188" i="12"/>
  <c r="DE188" i="12"/>
  <c r="CX188" i="12"/>
  <c r="DS187" i="12"/>
  <c r="DL187" i="12"/>
  <c r="DE187" i="12"/>
  <c r="CX187" i="12"/>
  <c r="DS186" i="12"/>
  <c r="DL186" i="12"/>
  <c r="DE186" i="12"/>
  <c r="CX186" i="12"/>
  <c r="DS185" i="12"/>
  <c r="DL185" i="12"/>
  <c r="DE185" i="12"/>
  <c r="CX185" i="12"/>
  <c r="DS184" i="12"/>
  <c r="DL184" i="12"/>
  <c r="DE184" i="12"/>
  <c r="CX184" i="12"/>
  <c r="DS183" i="12"/>
  <c r="DL183" i="12"/>
  <c r="DE183" i="12"/>
  <c r="CX183" i="12"/>
  <c r="DS182" i="12"/>
  <c r="DL182" i="12"/>
  <c r="DE182" i="12"/>
  <c r="CX182" i="12"/>
  <c r="DS181" i="12"/>
  <c r="DL181" i="12"/>
  <c r="DE181" i="12"/>
  <c r="CX181" i="12"/>
  <c r="DS180" i="12"/>
  <c r="DL180" i="12"/>
  <c r="DE180" i="12"/>
  <c r="CX180" i="12"/>
  <c r="DS179" i="12"/>
  <c r="DL179" i="12"/>
  <c r="DE179" i="12"/>
  <c r="CX179" i="12"/>
  <c r="DS178" i="12"/>
  <c r="DL178" i="12"/>
  <c r="DE178" i="12"/>
  <c r="CX178" i="12"/>
  <c r="DS177" i="12"/>
  <c r="DL177" i="12"/>
  <c r="DE177" i="12"/>
  <c r="CX177" i="12"/>
  <c r="DS176" i="12"/>
  <c r="DL176" i="12"/>
  <c r="DE176" i="12"/>
  <c r="CX176" i="12"/>
  <c r="DS175" i="12"/>
  <c r="DL175" i="12"/>
  <c r="DE175" i="12"/>
  <c r="CX175" i="12"/>
  <c r="DS174" i="12"/>
  <c r="DL174" i="12"/>
  <c r="DE174" i="12"/>
  <c r="CX174" i="12"/>
  <c r="DS173" i="12"/>
  <c r="DL173" i="12"/>
  <c r="DE173" i="12"/>
  <c r="CX173" i="12"/>
  <c r="DS172" i="12"/>
  <c r="DL172" i="12"/>
  <c r="DE172" i="12"/>
  <c r="CX172" i="12"/>
  <c r="DS171" i="12"/>
  <c r="DL171" i="12"/>
  <c r="DE171" i="12"/>
  <c r="CX171" i="12"/>
  <c r="DS170" i="12"/>
  <c r="DL170" i="12"/>
  <c r="DE170" i="12"/>
  <c r="CX170" i="12"/>
  <c r="DS169" i="12"/>
  <c r="DL169" i="12"/>
  <c r="DE169" i="12"/>
  <c r="CX169" i="12"/>
  <c r="DS168" i="12"/>
  <c r="DL168" i="12"/>
  <c r="DE168" i="12"/>
  <c r="CX168" i="12"/>
  <c r="DS167" i="12"/>
  <c r="DL167" i="12"/>
  <c r="DE167" i="12"/>
  <c r="CX167" i="12"/>
  <c r="DS166" i="12"/>
  <c r="DL166" i="12"/>
  <c r="DE166" i="12"/>
  <c r="CX166" i="12"/>
  <c r="DS165" i="12"/>
  <c r="DL165" i="12"/>
  <c r="DE165" i="12"/>
  <c r="CX165" i="12"/>
  <c r="DS164" i="12"/>
  <c r="DL164" i="12"/>
  <c r="DE164" i="12"/>
  <c r="CX164" i="12"/>
  <c r="DS163" i="12"/>
  <c r="DL163" i="12"/>
  <c r="DE163" i="12"/>
  <c r="CX163" i="12"/>
  <c r="DS162" i="12"/>
  <c r="DL162" i="12"/>
  <c r="DE162" i="12"/>
  <c r="CX162" i="12"/>
  <c r="DS161" i="12"/>
  <c r="DL161" i="12"/>
  <c r="DE161" i="12"/>
  <c r="CX161" i="12"/>
  <c r="DS160" i="12"/>
  <c r="DL160" i="12"/>
  <c r="DE160" i="12"/>
  <c r="CX160" i="12"/>
  <c r="DS159" i="12"/>
  <c r="DL159" i="12"/>
  <c r="DE159" i="12"/>
  <c r="CX159" i="12"/>
  <c r="DS158" i="12"/>
  <c r="DL158" i="12"/>
  <c r="DE158" i="12"/>
  <c r="CX158" i="12"/>
  <c r="DS157" i="12"/>
  <c r="DL157" i="12"/>
  <c r="DE157" i="12"/>
  <c r="CX157" i="12"/>
  <c r="DS156" i="12"/>
  <c r="DL156" i="12"/>
  <c r="DE156" i="12"/>
  <c r="CX156" i="12"/>
  <c r="DS155" i="12"/>
  <c r="DL155" i="12"/>
  <c r="DE155" i="12"/>
  <c r="CX155" i="12"/>
  <c r="DS154" i="12"/>
  <c r="DL154" i="12"/>
  <c r="DE154" i="12"/>
  <c r="CX154" i="12"/>
  <c r="DS153" i="12"/>
  <c r="DL153" i="12"/>
  <c r="DE153" i="12"/>
  <c r="CX153" i="12"/>
  <c r="DS152" i="12"/>
  <c r="DL152" i="12"/>
  <c r="DE152" i="12"/>
  <c r="CX152" i="12"/>
  <c r="DS151" i="12"/>
  <c r="DL151" i="12"/>
  <c r="DE151" i="12"/>
  <c r="CX151" i="12"/>
  <c r="DS150" i="12"/>
  <c r="DL150" i="12"/>
  <c r="DE150" i="12"/>
  <c r="CX150" i="12"/>
  <c r="DS149" i="12"/>
  <c r="DL149" i="12"/>
  <c r="DE149" i="12"/>
  <c r="CX149" i="12"/>
  <c r="DS148" i="12"/>
  <c r="DL148" i="12"/>
  <c r="DE148" i="12"/>
  <c r="CX148" i="12"/>
  <c r="DS147" i="12"/>
  <c r="DL147" i="12"/>
  <c r="DE147" i="12"/>
  <c r="CX147" i="12"/>
  <c r="DS146" i="12"/>
  <c r="DL146" i="12"/>
  <c r="DE146" i="12"/>
  <c r="CX146" i="12"/>
  <c r="DS145" i="12"/>
  <c r="DL145" i="12"/>
  <c r="DE145" i="12"/>
  <c r="CX145" i="12"/>
  <c r="DS144" i="12"/>
  <c r="DL144" i="12"/>
  <c r="DE144" i="12"/>
  <c r="CX144" i="12"/>
  <c r="DS143" i="12"/>
  <c r="DL143" i="12"/>
  <c r="DE143" i="12"/>
  <c r="CX143" i="12"/>
  <c r="DS142" i="12"/>
  <c r="DL142" i="12"/>
  <c r="DE142" i="12"/>
  <c r="CX142" i="12"/>
  <c r="DS141" i="12"/>
  <c r="DL141" i="12"/>
  <c r="DE141" i="12"/>
  <c r="CX141" i="12"/>
  <c r="DS140" i="12"/>
  <c r="DL140" i="12"/>
  <c r="DE140" i="12"/>
  <c r="CX140" i="12"/>
  <c r="DS139" i="12"/>
  <c r="DL139" i="12"/>
  <c r="DE139" i="12"/>
  <c r="CX139" i="12"/>
  <c r="DS138" i="12"/>
  <c r="DL138" i="12"/>
  <c r="DE138" i="12"/>
  <c r="CX138" i="12"/>
  <c r="DS137" i="12"/>
  <c r="DL137" i="12"/>
  <c r="DE137" i="12"/>
  <c r="CX137" i="12"/>
  <c r="DS136" i="12"/>
  <c r="DL136" i="12"/>
  <c r="DE136" i="12"/>
  <c r="CX136" i="12"/>
  <c r="DS135" i="12"/>
  <c r="DL135" i="12"/>
  <c r="DE135" i="12"/>
  <c r="CX135" i="12"/>
  <c r="DS134" i="12"/>
  <c r="DL134" i="12"/>
  <c r="DE134" i="12"/>
  <c r="CX134" i="12"/>
  <c r="DS133" i="12"/>
  <c r="DL133" i="12"/>
  <c r="DE133" i="12"/>
  <c r="CX133" i="12"/>
  <c r="DS132" i="12"/>
  <c r="DL132" i="12"/>
  <c r="DE132" i="12"/>
  <c r="CX132" i="12"/>
  <c r="DS131" i="12"/>
  <c r="DL131" i="12"/>
  <c r="DE131" i="12"/>
  <c r="CX131" i="12"/>
  <c r="DS130" i="12"/>
  <c r="DL130" i="12"/>
  <c r="DE130" i="12"/>
  <c r="CX130" i="12"/>
  <c r="DS129" i="12"/>
  <c r="DL129" i="12"/>
  <c r="DE129" i="12"/>
  <c r="CX129" i="12"/>
  <c r="DS128" i="12"/>
  <c r="DL128" i="12"/>
  <c r="DE128" i="12"/>
  <c r="CX128" i="12"/>
  <c r="DS127" i="12"/>
  <c r="DL127" i="12"/>
  <c r="DE127" i="12"/>
  <c r="CX127" i="12"/>
  <c r="DS126" i="12"/>
  <c r="DL126" i="12"/>
  <c r="DE126" i="12"/>
  <c r="CX126" i="12"/>
  <c r="DS125" i="12"/>
  <c r="DL125" i="12"/>
  <c r="DE125" i="12"/>
  <c r="CX125" i="12"/>
  <c r="DS124" i="12"/>
  <c r="DL124" i="12"/>
  <c r="DE124" i="12"/>
  <c r="CX124" i="12"/>
  <c r="DS123" i="12"/>
  <c r="DL123" i="12"/>
  <c r="DE123" i="12"/>
  <c r="CX123" i="12"/>
  <c r="DS122" i="12"/>
  <c r="DL122" i="12"/>
  <c r="DE122" i="12"/>
  <c r="CX122" i="12"/>
  <c r="DS121" i="12"/>
  <c r="DL121" i="12"/>
  <c r="DE121" i="12"/>
  <c r="CX121" i="12"/>
  <c r="DS120" i="12"/>
  <c r="DL120" i="12"/>
  <c r="DE120" i="12"/>
  <c r="CX120" i="12"/>
  <c r="DS119" i="12"/>
  <c r="DL119" i="12"/>
  <c r="DE119" i="12"/>
  <c r="CX119" i="12"/>
  <c r="DS118" i="12"/>
  <c r="DL118" i="12"/>
  <c r="DE118" i="12"/>
  <c r="CX118" i="12"/>
  <c r="DS117" i="12"/>
  <c r="DL117" i="12"/>
  <c r="DE117" i="12"/>
  <c r="CX117" i="12"/>
  <c r="DS116" i="12"/>
  <c r="DL116" i="12"/>
  <c r="DE116" i="12"/>
  <c r="CX116" i="12"/>
  <c r="DS115" i="12"/>
  <c r="DL115" i="12"/>
  <c r="DE115" i="12"/>
  <c r="CX115" i="12"/>
  <c r="DS114" i="12"/>
  <c r="DL114" i="12"/>
  <c r="DE114" i="12"/>
  <c r="CX114" i="12"/>
  <c r="DS113" i="12"/>
  <c r="DL113" i="12"/>
  <c r="DE113" i="12"/>
  <c r="CX113" i="12"/>
  <c r="DS112" i="12"/>
  <c r="DL112" i="12"/>
  <c r="DE112" i="12"/>
  <c r="CX112" i="12"/>
  <c r="DS111" i="12"/>
  <c r="DL111" i="12"/>
  <c r="DE111" i="12"/>
  <c r="CX111" i="12"/>
  <c r="DS110" i="12"/>
  <c r="DL110" i="12"/>
  <c r="DE110" i="12"/>
  <c r="CX110" i="12"/>
  <c r="DS109" i="12"/>
  <c r="DL109" i="12"/>
  <c r="DE109" i="12"/>
  <c r="CX109" i="12"/>
  <c r="DS108" i="12"/>
  <c r="DL108" i="12"/>
  <c r="DE108" i="12"/>
  <c r="CX108" i="12"/>
  <c r="DS107" i="12"/>
  <c r="DL107" i="12"/>
  <c r="DE107" i="12"/>
  <c r="CX107" i="12"/>
  <c r="DS106" i="12"/>
  <c r="DL106" i="12"/>
  <c r="DE106" i="12"/>
  <c r="CX106" i="12"/>
  <c r="DS105" i="12"/>
  <c r="DL105" i="12"/>
  <c r="DE105" i="12"/>
  <c r="CX105" i="12"/>
  <c r="DS104" i="12"/>
  <c r="DL104" i="12"/>
  <c r="DE104" i="12"/>
  <c r="CX104" i="12"/>
  <c r="DS103" i="12"/>
  <c r="DL103" i="12"/>
  <c r="DE103" i="12"/>
  <c r="CX103" i="12"/>
  <c r="DS102" i="12"/>
  <c r="DL102" i="12"/>
  <c r="DE102" i="12"/>
  <c r="CX102" i="12"/>
  <c r="DS101" i="12"/>
  <c r="DL101" i="12"/>
  <c r="DE101" i="12"/>
  <c r="CX101" i="12"/>
  <c r="DS100" i="12"/>
  <c r="DL100" i="12"/>
  <c r="DE100" i="12"/>
  <c r="CX100" i="12"/>
  <c r="DS99" i="12"/>
  <c r="DL99" i="12"/>
  <c r="DE99" i="12"/>
  <c r="CX99" i="12"/>
  <c r="DS98" i="12"/>
  <c r="DL98" i="12"/>
  <c r="DE98" i="12"/>
  <c r="CX98" i="12"/>
  <c r="DS97" i="12"/>
  <c r="DL97" i="12"/>
  <c r="DE97" i="12"/>
  <c r="CX97" i="12"/>
  <c r="DS96" i="12"/>
  <c r="DL96" i="12"/>
  <c r="DE96" i="12"/>
  <c r="CX96" i="12"/>
  <c r="DS95" i="12"/>
  <c r="DL95" i="12"/>
  <c r="DE95" i="12"/>
  <c r="CX95" i="12"/>
  <c r="DS94" i="12"/>
  <c r="DL94" i="12"/>
  <c r="DE94" i="12"/>
  <c r="CX94" i="12"/>
  <c r="DS93" i="12"/>
  <c r="DL93" i="12"/>
  <c r="DE93" i="12"/>
  <c r="CX93" i="12"/>
  <c r="DS92" i="12"/>
  <c r="DL92" i="12"/>
  <c r="DE92" i="12"/>
  <c r="CX92" i="12"/>
  <c r="DS91" i="12"/>
  <c r="DL91" i="12"/>
  <c r="DE91" i="12"/>
  <c r="CX91" i="12"/>
  <c r="DS90" i="12"/>
  <c r="DL90" i="12"/>
  <c r="DE90" i="12"/>
  <c r="CX90" i="12"/>
  <c r="DS89" i="12"/>
  <c r="DL89" i="12"/>
  <c r="DE89" i="12"/>
  <c r="CX89" i="12"/>
  <c r="DS88" i="12"/>
  <c r="DL88" i="12"/>
  <c r="DE88" i="12"/>
  <c r="CX88" i="12"/>
  <c r="DS87" i="12"/>
  <c r="DL87" i="12"/>
  <c r="DE87" i="12"/>
  <c r="CX87" i="12"/>
  <c r="DS86" i="12"/>
  <c r="DL86" i="12"/>
  <c r="DE86" i="12"/>
  <c r="CX86" i="12"/>
  <c r="DS85" i="12"/>
  <c r="DL85" i="12"/>
  <c r="DE85" i="12"/>
  <c r="CX85" i="12"/>
  <c r="DS84" i="12"/>
  <c r="DL84" i="12"/>
  <c r="DE84" i="12"/>
  <c r="CX84" i="12"/>
  <c r="DS83" i="12"/>
  <c r="DL83" i="12"/>
  <c r="DE83" i="12"/>
  <c r="CX83" i="12"/>
  <c r="DS82" i="12"/>
  <c r="DL82" i="12"/>
  <c r="DE82" i="12"/>
  <c r="CX82" i="12"/>
  <c r="DS81" i="12"/>
  <c r="DL81" i="12"/>
  <c r="DE81" i="12"/>
  <c r="CX81" i="12"/>
  <c r="DS80" i="12"/>
  <c r="DL80" i="12"/>
  <c r="DE80" i="12"/>
  <c r="CX80" i="12"/>
  <c r="DS79" i="12"/>
  <c r="DL79" i="12"/>
  <c r="DE79" i="12"/>
  <c r="CX79" i="12"/>
  <c r="DS78" i="12"/>
  <c r="DL78" i="12"/>
  <c r="DE78" i="12"/>
  <c r="CX78" i="12"/>
  <c r="DS77" i="12"/>
  <c r="DL77" i="12"/>
  <c r="DE77" i="12"/>
  <c r="CX77" i="12"/>
  <c r="DS76" i="12"/>
  <c r="DL76" i="12"/>
  <c r="DE76" i="12"/>
  <c r="CX76" i="12"/>
  <c r="DS75" i="12"/>
  <c r="DL75" i="12"/>
  <c r="DE75" i="12"/>
  <c r="CX75" i="12"/>
  <c r="DS74" i="12"/>
  <c r="DL74" i="12"/>
  <c r="DE74" i="12"/>
  <c r="CX74" i="12"/>
  <c r="DS73" i="12"/>
  <c r="DL73" i="12"/>
  <c r="DE73" i="12"/>
  <c r="CX73" i="12"/>
  <c r="DS72" i="12"/>
  <c r="DL72" i="12"/>
  <c r="DE72" i="12"/>
  <c r="CX72" i="12"/>
  <c r="DS71" i="12"/>
  <c r="DL71" i="12"/>
  <c r="DE71" i="12"/>
  <c r="CX71" i="12"/>
  <c r="DS70" i="12"/>
  <c r="DL70" i="12"/>
  <c r="DE70" i="12"/>
  <c r="CX70" i="12"/>
  <c r="DS69" i="12"/>
  <c r="DL69" i="12"/>
  <c r="DE69" i="12"/>
  <c r="CX69" i="12"/>
  <c r="DS68" i="12"/>
  <c r="DL68" i="12"/>
  <c r="DE68" i="12"/>
  <c r="CX68" i="12"/>
  <c r="DS67" i="12"/>
  <c r="DL67" i="12"/>
  <c r="DE67" i="12"/>
  <c r="CX67" i="12"/>
  <c r="DS66" i="12"/>
  <c r="DL66" i="12"/>
  <c r="DE66" i="12"/>
  <c r="CX66" i="12"/>
  <c r="DS65" i="12"/>
  <c r="DL65" i="12"/>
  <c r="DE65" i="12"/>
  <c r="CX65" i="12"/>
  <c r="DS64" i="12"/>
  <c r="DL64" i="12"/>
  <c r="DE64" i="12"/>
  <c r="CX64" i="12"/>
  <c r="DS63" i="12"/>
  <c r="DL63" i="12"/>
  <c r="DE63" i="12"/>
  <c r="CX63" i="12"/>
  <c r="DS62" i="12"/>
  <c r="DL62" i="12"/>
  <c r="DE62" i="12"/>
  <c r="CX62" i="12"/>
  <c r="DS61" i="12"/>
  <c r="DL61" i="12"/>
  <c r="DE61" i="12"/>
  <c r="CX61" i="12"/>
  <c r="DS60" i="12"/>
  <c r="DL60" i="12"/>
  <c r="DE60" i="12"/>
  <c r="CX60" i="12"/>
  <c r="DS59" i="12"/>
  <c r="DL59" i="12"/>
  <c r="DE59" i="12"/>
  <c r="CX59" i="12"/>
  <c r="DS58" i="12"/>
  <c r="DL58" i="12"/>
  <c r="DE58" i="12"/>
  <c r="CX58" i="12"/>
  <c r="DS57" i="12"/>
  <c r="DL57" i="12"/>
  <c r="DE57" i="12"/>
  <c r="CX57" i="12"/>
  <c r="DS56" i="12"/>
  <c r="DL56" i="12"/>
  <c r="DE56" i="12"/>
  <c r="CX56" i="12"/>
  <c r="DS55" i="12"/>
  <c r="DL55" i="12"/>
  <c r="DE55" i="12"/>
  <c r="CX55" i="12"/>
  <c r="DS54" i="12"/>
  <c r="DL54" i="12"/>
  <c r="DE54" i="12"/>
  <c r="CX54" i="12"/>
  <c r="DS53" i="12"/>
  <c r="DL53" i="12"/>
  <c r="DE53" i="12"/>
  <c r="CX53" i="12"/>
  <c r="DS52" i="12"/>
  <c r="DL52" i="12"/>
  <c r="DE52" i="12"/>
  <c r="CX52" i="12"/>
  <c r="DS51" i="12"/>
  <c r="DL51" i="12"/>
  <c r="DE51" i="12"/>
  <c r="CX51" i="12"/>
  <c r="DS50" i="12"/>
  <c r="DL50" i="12"/>
  <c r="DE50" i="12"/>
  <c r="CX50" i="12"/>
  <c r="DS49" i="12"/>
  <c r="DL49" i="12"/>
  <c r="DE49" i="12"/>
  <c r="CX49" i="12"/>
  <c r="DS48" i="12"/>
  <c r="DL48" i="12"/>
  <c r="DE48" i="12"/>
  <c r="CX48" i="12"/>
  <c r="DS47" i="12"/>
  <c r="DL47" i="12"/>
  <c r="DE47" i="12"/>
  <c r="CX47" i="12"/>
  <c r="Q47" i="12"/>
  <c r="DS46" i="12"/>
  <c r="DL46" i="12"/>
  <c r="DE46" i="12"/>
  <c r="CX46" i="12"/>
  <c r="DS45" i="12"/>
  <c r="DL45" i="12"/>
  <c r="DE45" i="12"/>
  <c r="CX45" i="12"/>
  <c r="DS44" i="12"/>
  <c r="DL44" i="12"/>
  <c r="DE44" i="12"/>
  <c r="CX44" i="12"/>
  <c r="DS43" i="12"/>
  <c r="DL43" i="12"/>
  <c r="DE43" i="12"/>
  <c r="CX43" i="12"/>
  <c r="DS42" i="12"/>
  <c r="DL42" i="12"/>
  <c r="DE42" i="12"/>
  <c r="CX42" i="12"/>
  <c r="DS41" i="12"/>
  <c r="DL41" i="12"/>
  <c r="DE41" i="12"/>
  <c r="CX41" i="12"/>
  <c r="DS40" i="12"/>
  <c r="DL40" i="12"/>
  <c r="DE40" i="12"/>
  <c r="CX40" i="12"/>
  <c r="DS39" i="12"/>
  <c r="DL39" i="12"/>
  <c r="DE39" i="12"/>
  <c r="CX39" i="12"/>
  <c r="DS38" i="12"/>
  <c r="DL38" i="12"/>
  <c r="DE38" i="12"/>
  <c r="CX38" i="12"/>
  <c r="DS37" i="12"/>
  <c r="DL37" i="12"/>
  <c r="DE37" i="12"/>
  <c r="CX37" i="12"/>
  <c r="DS36" i="12"/>
  <c r="DL36" i="12"/>
  <c r="DE36" i="12"/>
  <c r="CX36" i="12"/>
  <c r="DS35" i="12"/>
  <c r="DL35" i="12"/>
  <c r="DE35" i="12"/>
  <c r="CX35" i="12"/>
  <c r="DS34" i="12"/>
  <c r="DL34" i="12"/>
  <c r="DE34" i="12"/>
  <c r="CX34" i="12"/>
  <c r="DS33" i="12"/>
  <c r="DL33" i="12"/>
  <c r="DE33" i="12"/>
  <c r="CX33" i="12"/>
  <c r="G33" i="12"/>
  <c r="A33" i="12"/>
  <c r="DS32" i="12"/>
  <c r="DL32" i="12"/>
  <c r="DE32" i="12"/>
  <c r="CX32" i="12"/>
  <c r="CQ32" i="12"/>
  <c r="T32" i="12"/>
  <c r="A32" i="12"/>
  <c r="DS31" i="12"/>
  <c r="DL31" i="12"/>
  <c r="DE31" i="12"/>
  <c r="CX31" i="12"/>
  <c r="CQ31" i="12"/>
  <c r="DS30" i="12"/>
  <c r="DL30" i="12"/>
  <c r="DE30" i="12"/>
  <c r="CX30" i="12"/>
  <c r="CQ30" i="12"/>
  <c r="Q30" i="12"/>
  <c r="Q61" i="12" s="1"/>
  <c r="F30" i="12"/>
  <c r="F61" i="12" s="1"/>
  <c r="DS29" i="12"/>
  <c r="DL29" i="12"/>
  <c r="DE29" i="12"/>
  <c r="CX29" i="12"/>
  <c r="CQ29" i="12"/>
  <c r="DS28" i="12"/>
  <c r="DL28" i="12"/>
  <c r="DE28" i="12"/>
  <c r="CX28" i="12"/>
  <c r="CQ28" i="12"/>
  <c r="DS27" i="12"/>
  <c r="DL27" i="12"/>
  <c r="DE27" i="12"/>
  <c r="CX27" i="12"/>
  <c r="CQ27" i="12"/>
  <c r="DS26" i="12"/>
  <c r="DL26" i="12"/>
  <c r="DE26" i="12"/>
  <c r="CX26" i="12"/>
  <c r="CQ26" i="12"/>
  <c r="DS25" i="12"/>
  <c r="DL25" i="12"/>
  <c r="DE25" i="12"/>
  <c r="CX25" i="12"/>
  <c r="CQ25" i="12"/>
  <c r="DS24" i="12"/>
  <c r="DL24" i="12"/>
  <c r="DE24" i="12"/>
  <c r="CX24" i="12"/>
  <c r="CQ24" i="12"/>
  <c r="DS23" i="12"/>
  <c r="DL23" i="12"/>
  <c r="DE23" i="12"/>
  <c r="CX23" i="12"/>
  <c r="CQ23" i="12"/>
  <c r="Q23" i="12"/>
  <c r="Q54" i="12" s="1"/>
  <c r="F23" i="12"/>
  <c r="F54" i="12" s="1"/>
  <c r="DS22" i="12"/>
  <c r="DL22" i="12"/>
  <c r="DE22" i="12"/>
  <c r="CX22" i="12"/>
  <c r="CQ22" i="12"/>
  <c r="DS21" i="12"/>
  <c r="DL21" i="12"/>
  <c r="DE21" i="12"/>
  <c r="CX21" i="12"/>
  <c r="CQ21" i="12"/>
  <c r="DS20" i="12"/>
  <c r="DL20" i="12"/>
  <c r="DE20" i="12"/>
  <c r="CX20" i="12"/>
  <c r="CQ20" i="12"/>
  <c r="DS19" i="12"/>
  <c r="DL19" i="12"/>
  <c r="DE19" i="12"/>
  <c r="CX19" i="12"/>
  <c r="CQ19" i="12"/>
  <c r="DS18" i="12"/>
  <c r="DL18" i="12"/>
  <c r="DE18" i="12"/>
  <c r="CX18" i="12"/>
  <c r="CQ18" i="12"/>
  <c r="DS17" i="12"/>
  <c r="DL17" i="12"/>
  <c r="DE17" i="12"/>
  <c r="CX17" i="12"/>
  <c r="CQ17" i="12"/>
  <c r="DS16" i="12"/>
  <c r="DL16" i="12"/>
  <c r="DE16" i="12"/>
  <c r="CX16" i="12"/>
  <c r="CQ16" i="12"/>
  <c r="Q16" i="12"/>
  <c r="F16" i="12"/>
  <c r="F47" i="12" s="1"/>
  <c r="DS15" i="12"/>
  <c r="DL15" i="12"/>
  <c r="DE15" i="12"/>
  <c r="CX15" i="12"/>
  <c r="CQ15" i="12"/>
  <c r="DS14" i="12"/>
  <c r="DL14" i="12"/>
  <c r="DE14" i="12"/>
  <c r="CX14" i="12"/>
  <c r="CQ14" i="12"/>
  <c r="DS13" i="12"/>
  <c r="DL13" i="12"/>
  <c r="DE13" i="12"/>
  <c r="CX13" i="12"/>
  <c r="CQ13" i="12"/>
  <c r="DS12" i="12"/>
  <c r="DL12" i="12"/>
  <c r="DE12" i="12"/>
  <c r="CX12" i="12"/>
  <c r="CQ12" i="12"/>
  <c r="DS11" i="12"/>
  <c r="DL11" i="12"/>
  <c r="DE11" i="12"/>
  <c r="CX11" i="12"/>
  <c r="CQ11" i="12"/>
  <c r="DS10" i="12"/>
  <c r="DL10" i="12"/>
  <c r="DE10" i="12"/>
  <c r="CX10" i="12"/>
  <c r="CQ10" i="12"/>
  <c r="DS9" i="12"/>
  <c r="DL9" i="12"/>
  <c r="DE9" i="12"/>
  <c r="CX9" i="12"/>
  <c r="CQ9" i="12"/>
  <c r="Q9" i="12"/>
  <c r="Q40" i="12" s="1"/>
  <c r="F9" i="12"/>
  <c r="F40" i="12" s="1"/>
  <c r="DS8" i="12"/>
  <c r="DL8" i="12"/>
  <c r="DE8" i="12"/>
  <c r="CX8" i="12"/>
  <c r="CQ8" i="12"/>
  <c r="DS7" i="12"/>
  <c r="DL7" i="12"/>
  <c r="DE7" i="12"/>
  <c r="CX7" i="12"/>
  <c r="CQ7" i="12"/>
  <c r="DS6" i="12"/>
  <c r="DL6" i="12"/>
  <c r="DE6" i="12"/>
  <c r="CX6" i="12"/>
  <c r="CQ6" i="12"/>
  <c r="DS5" i="12"/>
  <c r="DL5" i="12"/>
  <c r="DE5" i="12"/>
  <c r="CX5" i="12"/>
  <c r="CQ5" i="12"/>
  <c r="DS4" i="12"/>
  <c r="DL4" i="12"/>
  <c r="DE4" i="12"/>
  <c r="DF4" i="12" s="1"/>
  <c r="CX4" i="12"/>
  <c r="CQ4" i="12"/>
  <c r="DS3" i="12"/>
  <c r="DL3" i="12"/>
  <c r="DM3" i="12" s="1"/>
  <c r="DE3" i="12"/>
  <c r="CX3" i="12"/>
  <c r="CQ3" i="12"/>
  <c r="DS2" i="12"/>
  <c r="DT23" i="12" s="1"/>
  <c r="DL2" i="12"/>
  <c r="DE2" i="12"/>
  <c r="CX2" i="12"/>
  <c r="CQ2" i="12"/>
  <c r="CR9" i="12" s="1"/>
  <c r="DS1" i="12"/>
  <c r="DL1" i="12"/>
  <c r="DE1" i="12"/>
  <c r="CX1" i="12"/>
  <c r="CY19" i="12" s="1"/>
  <c r="CQ1" i="12"/>
  <c r="CN100" i="11"/>
  <c r="CN99" i="11"/>
  <c r="CN98" i="11"/>
  <c r="CN97" i="11"/>
  <c r="CN96" i="11"/>
  <c r="CN95" i="11"/>
  <c r="CN94" i="11"/>
  <c r="CN93" i="11"/>
  <c r="CN92" i="11"/>
  <c r="CN91" i="11"/>
  <c r="CN90" i="11"/>
  <c r="CN89" i="11"/>
  <c r="CN88" i="11"/>
  <c r="CN87" i="11"/>
  <c r="CN86" i="11"/>
  <c r="CN85" i="11"/>
  <c r="CN84" i="11"/>
  <c r="CN83" i="11"/>
  <c r="CN82" i="11"/>
  <c r="CN81" i="11"/>
  <c r="CN80" i="11"/>
  <c r="CN79" i="11"/>
  <c r="CN78" i="11"/>
  <c r="CN77" i="11"/>
  <c r="CN76" i="11"/>
  <c r="CN75" i="11"/>
  <c r="CN74" i="11"/>
  <c r="CN73" i="11"/>
  <c r="CN72" i="11"/>
  <c r="CN71" i="11"/>
  <c r="CN70" i="11"/>
  <c r="CN69" i="11"/>
  <c r="CN68" i="11"/>
  <c r="CN67" i="11"/>
  <c r="CN66" i="11"/>
  <c r="CN65" i="11"/>
  <c r="CN64" i="11"/>
  <c r="CN63" i="11"/>
  <c r="CN62" i="11"/>
  <c r="CN61" i="11"/>
  <c r="CN60" i="11"/>
  <c r="CN59" i="11"/>
  <c r="CN58" i="11"/>
  <c r="CN57" i="11"/>
  <c r="CN56" i="11"/>
  <c r="CN55" i="11"/>
  <c r="CN54" i="11"/>
  <c r="Q54" i="11"/>
  <c r="CN53" i="11"/>
  <c r="CN52" i="11"/>
  <c r="CN51" i="11"/>
  <c r="CN50" i="11"/>
  <c r="CN49" i="11"/>
  <c r="CN48" i="11"/>
  <c r="CN47" i="11"/>
  <c r="Q47" i="11"/>
  <c r="CN46" i="11"/>
  <c r="CN45" i="11"/>
  <c r="CN44" i="11"/>
  <c r="CN43" i="11"/>
  <c r="CN42" i="11"/>
  <c r="CN41" i="11"/>
  <c r="CN40" i="11"/>
  <c r="CN39" i="11"/>
  <c r="CN38" i="11"/>
  <c r="CN37" i="11"/>
  <c r="CN36" i="11"/>
  <c r="CN35" i="11"/>
  <c r="CN34" i="11"/>
  <c r="CN33" i="11"/>
  <c r="G33" i="11"/>
  <c r="A33" i="11"/>
  <c r="CN32" i="11"/>
  <c r="T32" i="11"/>
  <c r="A32" i="11"/>
  <c r="CN31" i="11"/>
  <c r="CN30" i="11"/>
  <c r="Q30" i="11"/>
  <c r="Q61" i="11" s="1"/>
  <c r="F30" i="11"/>
  <c r="F61" i="11" s="1"/>
  <c r="CN29" i="11"/>
  <c r="CN28" i="11"/>
  <c r="CN27" i="11"/>
  <c r="CN26" i="11"/>
  <c r="CN25" i="11"/>
  <c r="CN24" i="11"/>
  <c r="CN23" i="11"/>
  <c r="Q23" i="11"/>
  <c r="F23" i="11"/>
  <c r="F54" i="11" s="1"/>
  <c r="CN22" i="11"/>
  <c r="CN21" i="11"/>
  <c r="CN20" i="11"/>
  <c r="CN19" i="11"/>
  <c r="DI18" i="11"/>
  <c r="DB18" i="11"/>
  <c r="CU18" i="11"/>
  <c r="CN18" i="11"/>
  <c r="CG18" i="11"/>
  <c r="DI17" i="11"/>
  <c r="DB17" i="11"/>
  <c r="CU17" i="11"/>
  <c r="CN17" i="11"/>
  <c r="CG17" i="11"/>
  <c r="DI16" i="11"/>
  <c r="DB16" i="11"/>
  <c r="CU16" i="11"/>
  <c r="CN16" i="11"/>
  <c r="CG16" i="11"/>
  <c r="Q16" i="11"/>
  <c r="F16" i="11"/>
  <c r="F47" i="11" s="1"/>
  <c r="DI15" i="11"/>
  <c r="DB15" i="11"/>
  <c r="CU15" i="11"/>
  <c r="CN15" i="11"/>
  <c r="CG15" i="11"/>
  <c r="DI14" i="11"/>
  <c r="DB14" i="11"/>
  <c r="CU14" i="11"/>
  <c r="CN14" i="11"/>
  <c r="CG14" i="11"/>
  <c r="DI13" i="11"/>
  <c r="DB13" i="11"/>
  <c r="CU13" i="11"/>
  <c r="CN13" i="11"/>
  <c r="CG13" i="11"/>
  <c r="DI12" i="11"/>
  <c r="DB12" i="11"/>
  <c r="CU12" i="11"/>
  <c r="CN12" i="11"/>
  <c r="CG12" i="11"/>
  <c r="DI11" i="11"/>
  <c r="DB11" i="11"/>
  <c r="CU11" i="11"/>
  <c r="CN11" i="11"/>
  <c r="CG11" i="11"/>
  <c r="DI10" i="11"/>
  <c r="DB10" i="11"/>
  <c r="CU10" i="11"/>
  <c r="CN10" i="11"/>
  <c r="CG10" i="11"/>
  <c r="DI9" i="11"/>
  <c r="DB9" i="11"/>
  <c r="CU9" i="11"/>
  <c r="CN9" i="11"/>
  <c r="CG9" i="11"/>
  <c r="Q9" i="11"/>
  <c r="Q40" i="11" s="1"/>
  <c r="F9" i="11"/>
  <c r="F40" i="11" s="1"/>
  <c r="DI8" i="11"/>
  <c r="DB8" i="11"/>
  <c r="CU8" i="11"/>
  <c r="CN8" i="11"/>
  <c r="CG8" i="11"/>
  <c r="DI7" i="11"/>
  <c r="DB7" i="11"/>
  <c r="CU7" i="11"/>
  <c r="CN7" i="11"/>
  <c r="CG7" i="11"/>
  <c r="DI6" i="11"/>
  <c r="DB6" i="11"/>
  <c r="CU6" i="11"/>
  <c r="CN6" i="11"/>
  <c r="CG6" i="11"/>
  <c r="DI5" i="11"/>
  <c r="DB5" i="11"/>
  <c r="CU5" i="11"/>
  <c r="CN5" i="11"/>
  <c r="CG5" i="11"/>
  <c r="DI4" i="11"/>
  <c r="DB4" i="11"/>
  <c r="CU4" i="11"/>
  <c r="CN4" i="11"/>
  <c r="CG4" i="11"/>
  <c r="DI3" i="11"/>
  <c r="DB3" i="11"/>
  <c r="CU3" i="11"/>
  <c r="CN3" i="11"/>
  <c r="CG3" i="11"/>
  <c r="DI2" i="11"/>
  <c r="DB2" i="11"/>
  <c r="CU2" i="11"/>
  <c r="CN2" i="11"/>
  <c r="CG2" i="11"/>
  <c r="DI1" i="11"/>
  <c r="DB1" i="11"/>
  <c r="DC1" i="11" s="1"/>
  <c r="CU1" i="11"/>
  <c r="CN1" i="11"/>
  <c r="CG1" i="11"/>
  <c r="CU100" i="10"/>
  <c r="CN100" i="10"/>
  <c r="CU99" i="10"/>
  <c r="CN99" i="10"/>
  <c r="CU98" i="10"/>
  <c r="CN98" i="10"/>
  <c r="CU97" i="10"/>
  <c r="CN97" i="10"/>
  <c r="CU96" i="10"/>
  <c r="CN96" i="10"/>
  <c r="CU95" i="10"/>
  <c r="CN95" i="10"/>
  <c r="CU94" i="10"/>
  <c r="CN94" i="10"/>
  <c r="CU93" i="10"/>
  <c r="CN93" i="10"/>
  <c r="CU92" i="10"/>
  <c r="CN92" i="10"/>
  <c r="CU91" i="10"/>
  <c r="CN91" i="10"/>
  <c r="CU90" i="10"/>
  <c r="CN90" i="10"/>
  <c r="CU89" i="10"/>
  <c r="CN89" i="10"/>
  <c r="CU88" i="10"/>
  <c r="CN88" i="10"/>
  <c r="CU87" i="10"/>
  <c r="CN87" i="10"/>
  <c r="CU86" i="10"/>
  <c r="CN86" i="10"/>
  <c r="CU85" i="10"/>
  <c r="CN85" i="10"/>
  <c r="CU84" i="10"/>
  <c r="CN84" i="10"/>
  <c r="CU83" i="10"/>
  <c r="CN83" i="10"/>
  <c r="CU82" i="10"/>
  <c r="CN82" i="10"/>
  <c r="DI81" i="10"/>
  <c r="DB81" i="10"/>
  <c r="CU81" i="10"/>
  <c r="CN81" i="10"/>
  <c r="DI80" i="10"/>
  <c r="DB80" i="10"/>
  <c r="CU80" i="10"/>
  <c r="CN80" i="10"/>
  <c r="DI79" i="10"/>
  <c r="DB79" i="10"/>
  <c r="CU79" i="10"/>
  <c r="CN79" i="10"/>
  <c r="DI78" i="10"/>
  <c r="DB78" i="10"/>
  <c r="CU78" i="10"/>
  <c r="CN78" i="10"/>
  <c r="DI77" i="10"/>
  <c r="DB77" i="10"/>
  <c r="CU77" i="10"/>
  <c r="CN77" i="10"/>
  <c r="DI76" i="10"/>
  <c r="DB76" i="10"/>
  <c r="CU76" i="10"/>
  <c r="CN76" i="10"/>
  <c r="DI75" i="10"/>
  <c r="DB75" i="10"/>
  <c r="CU75" i="10"/>
  <c r="CN75" i="10"/>
  <c r="DI74" i="10"/>
  <c r="DB74" i="10"/>
  <c r="CU74" i="10"/>
  <c r="CN74" i="10"/>
  <c r="DI73" i="10"/>
  <c r="DB73" i="10"/>
  <c r="CU73" i="10"/>
  <c r="CN73" i="10"/>
  <c r="DI72" i="10"/>
  <c r="DB72" i="10"/>
  <c r="CU72" i="10"/>
  <c r="CN72" i="10"/>
  <c r="DI71" i="10"/>
  <c r="DB71" i="10"/>
  <c r="CU71" i="10"/>
  <c r="CN71" i="10"/>
  <c r="DI70" i="10"/>
  <c r="DB70" i="10"/>
  <c r="CU70" i="10"/>
  <c r="CN70" i="10"/>
  <c r="DI69" i="10"/>
  <c r="DB69" i="10"/>
  <c r="CU69" i="10"/>
  <c r="CN69" i="10"/>
  <c r="DI68" i="10"/>
  <c r="DB68" i="10"/>
  <c r="CU68" i="10"/>
  <c r="CN68" i="10"/>
  <c r="DI67" i="10"/>
  <c r="DB67" i="10"/>
  <c r="CU67" i="10"/>
  <c r="CN67" i="10"/>
  <c r="DI66" i="10"/>
  <c r="DB66" i="10"/>
  <c r="CU66" i="10"/>
  <c r="CN66" i="10"/>
  <c r="DI65" i="10"/>
  <c r="DB65" i="10"/>
  <c r="CU65" i="10"/>
  <c r="CN65" i="10"/>
  <c r="DI64" i="10"/>
  <c r="DB64" i="10"/>
  <c r="CU64" i="10"/>
  <c r="CN64" i="10"/>
  <c r="DI63" i="10"/>
  <c r="DB63" i="10"/>
  <c r="CU63" i="10"/>
  <c r="CN63" i="10"/>
  <c r="DI62" i="10"/>
  <c r="DB62" i="10"/>
  <c r="CU62" i="10"/>
  <c r="CN62" i="10"/>
  <c r="DI61" i="10"/>
  <c r="DB61" i="10"/>
  <c r="CU61" i="10"/>
  <c r="CN61" i="10"/>
  <c r="DI60" i="10"/>
  <c r="DB60" i="10"/>
  <c r="CU60" i="10"/>
  <c r="CN60" i="10"/>
  <c r="DI59" i="10"/>
  <c r="DB59" i="10"/>
  <c r="CU59" i="10"/>
  <c r="CN59" i="10"/>
  <c r="DI58" i="10"/>
  <c r="DB58" i="10"/>
  <c r="CU58" i="10"/>
  <c r="CN58" i="10"/>
  <c r="DI57" i="10"/>
  <c r="DB57" i="10"/>
  <c r="CU57" i="10"/>
  <c r="CN57" i="10"/>
  <c r="DI56" i="10"/>
  <c r="DB56" i="10"/>
  <c r="CU56" i="10"/>
  <c r="CN56" i="10"/>
  <c r="DI55" i="10"/>
  <c r="DB55" i="10"/>
  <c r="CU55" i="10"/>
  <c r="CN55" i="10"/>
  <c r="DI54" i="10"/>
  <c r="DB54" i="10"/>
  <c r="CU54" i="10"/>
  <c r="CN54" i="10"/>
  <c r="DI53" i="10"/>
  <c r="DB53" i="10"/>
  <c r="CU53" i="10"/>
  <c r="CN53" i="10"/>
  <c r="DI52" i="10"/>
  <c r="DB52" i="10"/>
  <c r="CU52" i="10"/>
  <c r="CN52" i="10"/>
  <c r="DI51" i="10"/>
  <c r="DB51" i="10"/>
  <c r="CU51" i="10"/>
  <c r="CN51" i="10"/>
  <c r="DI50" i="10"/>
  <c r="DB50" i="10"/>
  <c r="CU50" i="10"/>
  <c r="CN50" i="10"/>
  <c r="DI49" i="10"/>
  <c r="DB49" i="10"/>
  <c r="CU49" i="10"/>
  <c r="CN49" i="10"/>
  <c r="DI48" i="10"/>
  <c r="DB48" i="10"/>
  <c r="CU48" i="10"/>
  <c r="CN48" i="10"/>
  <c r="DI47" i="10"/>
  <c r="DB47" i="10"/>
  <c r="CU47" i="10"/>
  <c r="CN47" i="10"/>
  <c r="DI46" i="10"/>
  <c r="DB46" i="10"/>
  <c r="CU46" i="10"/>
  <c r="CN46" i="10"/>
  <c r="DI45" i="10"/>
  <c r="DB45" i="10"/>
  <c r="CU45" i="10"/>
  <c r="CN45" i="10"/>
  <c r="DI44" i="10"/>
  <c r="DB44" i="10"/>
  <c r="CU44" i="10"/>
  <c r="CN44" i="10"/>
  <c r="DI43" i="10"/>
  <c r="DB43" i="10"/>
  <c r="CU43" i="10"/>
  <c r="CN43" i="10"/>
  <c r="DI42" i="10"/>
  <c r="DB42" i="10"/>
  <c r="CU42" i="10"/>
  <c r="CN42" i="10"/>
  <c r="DI41" i="10"/>
  <c r="DB41" i="10"/>
  <c r="CU41" i="10"/>
  <c r="CN41" i="10"/>
  <c r="DI40" i="10"/>
  <c r="DB40" i="10"/>
  <c r="CU40" i="10"/>
  <c r="CN40" i="10"/>
  <c r="Q40" i="10"/>
  <c r="DI39" i="10"/>
  <c r="DB39" i="10"/>
  <c r="CU39" i="10"/>
  <c r="CN39" i="10"/>
  <c r="DI38" i="10"/>
  <c r="DB38" i="10"/>
  <c r="CU38" i="10"/>
  <c r="CN38" i="10"/>
  <c r="DI37" i="10"/>
  <c r="DB37" i="10"/>
  <c r="CU37" i="10"/>
  <c r="CN37" i="10"/>
  <c r="DI36" i="10"/>
  <c r="DB36" i="10"/>
  <c r="CU36" i="10"/>
  <c r="CN36" i="10"/>
  <c r="DI35" i="10"/>
  <c r="DB35" i="10"/>
  <c r="CU35" i="10"/>
  <c r="CN35" i="10"/>
  <c r="DI34" i="10"/>
  <c r="DB34" i="10"/>
  <c r="CU34" i="10"/>
  <c r="CN34" i="10"/>
  <c r="DI33" i="10"/>
  <c r="DB33" i="10"/>
  <c r="CU33" i="10"/>
  <c r="CN33" i="10"/>
  <c r="G33" i="10"/>
  <c r="A33" i="10"/>
  <c r="DI32" i="10"/>
  <c r="DB32" i="10"/>
  <c r="CU32" i="10"/>
  <c r="CN32" i="10"/>
  <c r="T32" i="10"/>
  <c r="A32" i="10"/>
  <c r="DI31" i="10"/>
  <c r="DB31" i="10"/>
  <c r="CU31" i="10"/>
  <c r="CN31" i="10"/>
  <c r="DI30" i="10"/>
  <c r="DB30" i="10"/>
  <c r="CU30" i="10"/>
  <c r="CN30" i="10"/>
  <c r="Q30" i="10"/>
  <c r="Q61" i="10" s="1"/>
  <c r="F30" i="10"/>
  <c r="F61" i="10" s="1"/>
  <c r="DI29" i="10"/>
  <c r="DB29" i="10"/>
  <c r="CU29" i="10"/>
  <c r="CN29" i="10"/>
  <c r="DI28" i="10"/>
  <c r="DB28" i="10"/>
  <c r="CU28" i="10"/>
  <c r="CN28" i="10"/>
  <c r="DI27" i="10"/>
  <c r="DB27" i="10"/>
  <c r="CU27" i="10"/>
  <c r="CN27" i="10"/>
  <c r="DI26" i="10"/>
  <c r="DB26" i="10"/>
  <c r="CU26" i="10"/>
  <c r="CN26" i="10"/>
  <c r="DI25" i="10"/>
  <c r="DB25" i="10"/>
  <c r="CU25" i="10"/>
  <c r="CN25" i="10"/>
  <c r="DI24" i="10"/>
  <c r="DB24" i="10"/>
  <c r="CU24" i="10"/>
  <c r="CN24" i="10"/>
  <c r="DI23" i="10"/>
  <c r="DB23" i="10"/>
  <c r="CU23" i="10"/>
  <c r="CN23" i="10"/>
  <c r="Q23" i="10"/>
  <c r="Q54" i="10" s="1"/>
  <c r="F23" i="10"/>
  <c r="F54" i="10" s="1"/>
  <c r="DI22" i="10"/>
  <c r="DB22" i="10"/>
  <c r="CU22" i="10"/>
  <c r="CN22" i="10"/>
  <c r="DI21" i="10"/>
  <c r="DB21" i="10"/>
  <c r="CU21" i="10"/>
  <c r="CN21" i="10"/>
  <c r="DI20" i="10"/>
  <c r="DB20" i="10"/>
  <c r="CU20" i="10"/>
  <c r="CN20" i="10"/>
  <c r="DI19" i="10"/>
  <c r="DB19" i="10"/>
  <c r="CU19" i="10"/>
  <c r="CN19" i="10"/>
  <c r="DI18" i="10"/>
  <c r="DB18" i="10"/>
  <c r="CU18" i="10"/>
  <c r="CN18" i="10"/>
  <c r="CG18" i="10"/>
  <c r="DI17" i="10"/>
  <c r="DB17" i="10"/>
  <c r="CU17" i="10"/>
  <c r="CN17" i="10"/>
  <c r="CG17" i="10"/>
  <c r="DI16" i="10"/>
  <c r="DB16" i="10"/>
  <c r="CU16" i="10"/>
  <c r="CN16" i="10"/>
  <c r="CG16" i="10"/>
  <c r="Q16" i="10"/>
  <c r="Q47" i="10" s="1"/>
  <c r="F16" i="10"/>
  <c r="F47" i="10" s="1"/>
  <c r="DI15" i="10"/>
  <c r="DB15" i="10"/>
  <c r="CU15" i="10"/>
  <c r="CN15" i="10"/>
  <c r="CG15" i="10"/>
  <c r="DI14" i="10"/>
  <c r="DB14" i="10"/>
  <c r="CU14" i="10"/>
  <c r="CN14" i="10"/>
  <c r="CG14" i="10"/>
  <c r="DI13" i="10"/>
  <c r="DB13" i="10"/>
  <c r="CU13" i="10"/>
  <c r="CN13" i="10"/>
  <c r="CG13" i="10"/>
  <c r="DI12" i="10"/>
  <c r="DB12" i="10"/>
  <c r="CU12" i="10"/>
  <c r="CN12" i="10"/>
  <c r="CG12" i="10"/>
  <c r="DI11" i="10"/>
  <c r="DB11" i="10"/>
  <c r="CU11" i="10"/>
  <c r="CN11" i="10"/>
  <c r="CG11" i="10"/>
  <c r="DI10" i="10"/>
  <c r="DB10" i="10"/>
  <c r="CU10" i="10"/>
  <c r="CN10" i="10"/>
  <c r="CG10" i="10"/>
  <c r="DI9" i="10"/>
  <c r="DB9" i="10"/>
  <c r="CU9" i="10"/>
  <c r="CN9" i="10"/>
  <c r="CG9" i="10"/>
  <c r="Q9" i="10"/>
  <c r="F9" i="10"/>
  <c r="F40" i="10" s="1"/>
  <c r="DI8" i="10"/>
  <c r="DB8" i="10"/>
  <c r="CU8" i="10"/>
  <c r="CN8" i="10"/>
  <c r="CG8" i="10"/>
  <c r="DI7" i="10"/>
  <c r="DB7" i="10"/>
  <c r="CU7" i="10"/>
  <c r="CN7" i="10"/>
  <c r="CG7" i="10"/>
  <c r="DI6" i="10"/>
  <c r="DB6" i="10"/>
  <c r="CU6" i="10"/>
  <c r="CN6" i="10"/>
  <c r="CG6" i="10"/>
  <c r="DI5" i="10"/>
  <c r="DB5" i="10"/>
  <c r="CU5" i="10"/>
  <c r="CN5" i="10"/>
  <c r="CG5" i="10"/>
  <c r="DI4" i="10"/>
  <c r="DB4" i="10"/>
  <c r="CU4" i="10"/>
  <c r="CN4" i="10"/>
  <c r="CG4" i="10"/>
  <c r="DI3" i="10"/>
  <c r="DB3" i="10"/>
  <c r="CU3" i="10"/>
  <c r="CN3" i="10"/>
  <c r="CG3" i="10"/>
  <c r="DI2" i="10"/>
  <c r="DB2" i="10"/>
  <c r="CU2" i="10"/>
  <c r="CN2" i="10"/>
  <c r="CG2" i="10"/>
  <c r="DI1" i="10"/>
  <c r="DB1" i="10"/>
  <c r="CU1" i="10"/>
  <c r="CN1" i="10"/>
  <c r="CG1" i="10"/>
  <c r="Q61" i="9"/>
  <c r="F40" i="9"/>
  <c r="CN36" i="9"/>
  <c r="CN35" i="9"/>
  <c r="CN34" i="9"/>
  <c r="CN33" i="9"/>
  <c r="G33" i="9"/>
  <c r="A33" i="9"/>
  <c r="CN32" i="9"/>
  <c r="T32" i="9"/>
  <c r="A32" i="9"/>
  <c r="CN31" i="9"/>
  <c r="CN30" i="9"/>
  <c r="Q30" i="9"/>
  <c r="F30" i="9"/>
  <c r="F61" i="9" s="1"/>
  <c r="CN29" i="9"/>
  <c r="CN28" i="9"/>
  <c r="CN27" i="9"/>
  <c r="CN26" i="9"/>
  <c r="CN25" i="9"/>
  <c r="CN24" i="9"/>
  <c r="CN23" i="9"/>
  <c r="Q23" i="9"/>
  <c r="Q54" i="9" s="1"/>
  <c r="F23" i="9"/>
  <c r="F54" i="9" s="1"/>
  <c r="CN22" i="9"/>
  <c r="CN21" i="9"/>
  <c r="CN20" i="9"/>
  <c r="CN19" i="9"/>
  <c r="DI18" i="9"/>
  <c r="DB18" i="9"/>
  <c r="CU18" i="9"/>
  <c r="CN18" i="9"/>
  <c r="CG18" i="9"/>
  <c r="DI17" i="9"/>
  <c r="DB17" i="9"/>
  <c r="CU17" i="9"/>
  <c r="CN17" i="9"/>
  <c r="CG17" i="9"/>
  <c r="DI16" i="9"/>
  <c r="DB16" i="9"/>
  <c r="CU16" i="9"/>
  <c r="CN16" i="9"/>
  <c r="CG16" i="9"/>
  <c r="Q16" i="9"/>
  <c r="Q47" i="9" s="1"/>
  <c r="F16" i="9"/>
  <c r="F47" i="9" s="1"/>
  <c r="DI15" i="9"/>
  <c r="DB15" i="9"/>
  <c r="CU15" i="9"/>
  <c r="CN15" i="9"/>
  <c r="CG15" i="9"/>
  <c r="DI14" i="9"/>
  <c r="DB14" i="9"/>
  <c r="CU14" i="9"/>
  <c r="CN14" i="9"/>
  <c r="CG14" i="9"/>
  <c r="DI13" i="9"/>
  <c r="DB13" i="9"/>
  <c r="CU13" i="9"/>
  <c r="CN13" i="9"/>
  <c r="CG13" i="9"/>
  <c r="DI12" i="9"/>
  <c r="DB12" i="9"/>
  <c r="CU12" i="9"/>
  <c r="CN12" i="9"/>
  <c r="CG12" i="9"/>
  <c r="DI11" i="9"/>
  <c r="DB11" i="9"/>
  <c r="CU11" i="9"/>
  <c r="CN11" i="9"/>
  <c r="CG11" i="9"/>
  <c r="DI10" i="9"/>
  <c r="DB10" i="9"/>
  <c r="CU10" i="9"/>
  <c r="CN10" i="9"/>
  <c r="CG10" i="9"/>
  <c r="DI9" i="9"/>
  <c r="DB9" i="9"/>
  <c r="CU9" i="9"/>
  <c r="CN9" i="9"/>
  <c r="CG9" i="9"/>
  <c r="Q9" i="9"/>
  <c r="Q40" i="9" s="1"/>
  <c r="F9" i="9"/>
  <c r="DI8" i="9"/>
  <c r="DB8" i="9"/>
  <c r="CU8" i="9"/>
  <c r="CN8" i="9"/>
  <c r="CG8" i="9"/>
  <c r="DI7" i="9"/>
  <c r="DB7" i="9"/>
  <c r="CU7" i="9"/>
  <c r="CN7" i="9"/>
  <c r="CG7" i="9"/>
  <c r="DI6" i="9"/>
  <c r="DB6" i="9"/>
  <c r="CU6" i="9"/>
  <c r="CN6" i="9"/>
  <c r="CG6" i="9"/>
  <c r="DI5" i="9"/>
  <c r="DB5" i="9"/>
  <c r="CU5" i="9"/>
  <c r="CN5" i="9"/>
  <c r="CG5" i="9"/>
  <c r="DI4" i="9"/>
  <c r="DB4" i="9"/>
  <c r="CU4" i="9"/>
  <c r="CN4" i="9"/>
  <c r="CG4" i="9"/>
  <c r="DI3" i="9"/>
  <c r="DB3" i="9"/>
  <c r="CU3" i="9"/>
  <c r="CN3" i="9"/>
  <c r="CG3" i="9"/>
  <c r="DI2" i="9"/>
  <c r="DB2" i="9"/>
  <c r="CU2" i="9"/>
  <c r="CN2" i="9"/>
  <c r="CG2" i="9"/>
  <c r="DI1" i="9"/>
  <c r="DB1" i="9"/>
  <c r="CU1" i="9"/>
  <c r="CN1" i="9"/>
  <c r="CG1" i="9"/>
  <c r="Q61" i="8"/>
  <c r="Q47" i="8"/>
  <c r="DI37" i="8"/>
  <c r="DI36" i="8"/>
  <c r="CN36" i="8"/>
  <c r="DI35" i="8"/>
  <c r="CN35" i="8"/>
  <c r="DI34" i="8"/>
  <c r="CN34" i="8"/>
  <c r="DI33" i="8"/>
  <c r="CN33" i="8"/>
  <c r="G33" i="8"/>
  <c r="A33" i="8"/>
  <c r="DI32" i="8"/>
  <c r="CN32" i="8"/>
  <c r="T32" i="8"/>
  <c r="A32" i="8"/>
  <c r="DI31" i="8"/>
  <c r="CN31" i="8"/>
  <c r="DI30" i="8"/>
  <c r="CN30" i="8"/>
  <c r="Q30" i="8"/>
  <c r="F30" i="8"/>
  <c r="F61" i="8" s="1"/>
  <c r="DI29" i="8"/>
  <c r="CN29" i="8"/>
  <c r="DI28" i="8"/>
  <c r="CN28" i="8"/>
  <c r="DI27" i="8"/>
  <c r="CN27" i="8"/>
  <c r="DI26" i="8"/>
  <c r="CN26" i="8"/>
  <c r="DI25" i="8"/>
  <c r="CN25" i="8"/>
  <c r="DI24" i="8"/>
  <c r="CN24" i="8"/>
  <c r="DI23" i="8"/>
  <c r="CN23" i="8"/>
  <c r="Q23" i="8"/>
  <c r="Q54" i="8" s="1"/>
  <c r="F23" i="8"/>
  <c r="F54" i="8" s="1"/>
  <c r="DI22" i="8"/>
  <c r="CN22" i="8"/>
  <c r="DI21" i="8"/>
  <c r="CN21" i="8"/>
  <c r="DI20" i="8"/>
  <c r="DB20" i="8"/>
  <c r="CU20" i="8"/>
  <c r="CN20" i="8"/>
  <c r="DI19" i="8"/>
  <c r="DB19" i="8"/>
  <c r="CU19" i="8"/>
  <c r="CN19" i="8"/>
  <c r="DI18" i="8"/>
  <c r="DB18" i="8"/>
  <c r="CU18" i="8"/>
  <c r="CN18" i="8"/>
  <c r="CG18" i="8"/>
  <c r="DI17" i="8"/>
  <c r="DB17" i="8"/>
  <c r="CU17" i="8"/>
  <c r="CN17" i="8"/>
  <c r="CG17" i="8"/>
  <c r="DI16" i="8"/>
  <c r="DB16" i="8"/>
  <c r="CU16" i="8"/>
  <c r="CN16" i="8"/>
  <c r="CG16" i="8"/>
  <c r="Q16" i="8"/>
  <c r="F16" i="8"/>
  <c r="F47" i="8" s="1"/>
  <c r="DI15" i="8"/>
  <c r="DB15" i="8"/>
  <c r="CU15" i="8"/>
  <c r="CN15" i="8"/>
  <c r="CG15" i="8"/>
  <c r="DI14" i="8"/>
  <c r="DB14" i="8"/>
  <c r="CU14" i="8"/>
  <c r="CN14" i="8"/>
  <c r="CG14" i="8"/>
  <c r="DI13" i="8"/>
  <c r="DB13" i="8"/>
  <c r="CU13" i="8"/>
  <c r="CN13" i="8"/>
  <c r="CG13" i="8"/>
  <c r="DI12" i="8"/>
  <c r="DB12" i="8"/>
  <c r="CU12" i="8"/>
  <c r="CN12" i="8"/>
  <c r="CG12" i="8"/>
  <c r="DI11" i="8"/>
  <c r="DB11" i="8"/>
  <c r="CU11" i="8"/>
  <c r="CN11" i="8"/>
  <c r="CG11" i="8"/>
  <c r="DI10" i="8"/>
  <c r="DB10" i="8"/>
  <c r="CU10" i="8"/>
  <c r="CN10" i="8"/>
  <c r="CG10" i="8"/>
  <c r="DI9" i="8"/>
  <c r="DB9" i="8"/>
  <c r="CU9" i="8"/>
  <c r="CN9" i="8"/>
  <c r="CG9" i="8"/>
  <c r="Q9" i="8"/>
  <c r="Q40" i="8" s="1"/>
  <c r="F9" i="8"/>
  <c r="F40" i="8" s="1"/>
  <c r="DI8" i="8"/>
  <c r="DB8" i="8"/>
  <c r="CU8" i="8"/>
  <c r="CN8" i="8"/>
  <c r="CG8" i="8"/>
  <c r="DI7" i="8"/>
  <c r="DB7" i="8"/>
  <c r="CU7" i="8"/>
  <c r="CN7" i="8"/>
  <c r="CG7" i="8"/>
  <c r="DI6" i="8"/>
  <c r="DB6" i="8"/>
  <c r="CU6" i="8"/>
  <c r="CN6" i="8"/>
  <c r="CG6" i="8"/>
  <c r="DI5" i="8"/>
  <c r="DB5" i="8"/>
  <c r="CU5" i="8"/>
  <c r="CN5" i="8"/>
  <c r="CG5" i="8"/>
  <c r="DI4" i="8"/>
  <c r="DB4" i="8"/>
  <c r="CU4" i="8"/>
  <c r="CN4" i="8"/>
  <c r="CG4" i="8"/>
  <c r="DI3" i="8"/>
  <c r="DB3" i="8"/>
  <c r="CU3" i="8"/>
  <c r="CN3" i="8"/>
  <c r="CG3" i="8"/>
  <c r="DI2" i="8"/>
  <c r="DB2" i="8"/>
  <c r="CU2" i="8"/>
  <c r="CN2" i="8"/>
  <c r="CG2" i="8"/>
  <c r="DI1" i="8"/>
  <c r="DB1" i="8"/>
  <c r="CU1" i="8"/>
  <c r="CN1" i="8"/>
  <c r="CG1" i="8"/>
  <c r="CU100" i="7"/>
  <c r="CU99" i="7"/>
  <c r="CU98" i="7"/>
  <c r="CU97" i="7"/>
  <c r="CU96" i="7"/>
  <c r="CU95" i="7"/>
  <c r="CU94" i="7"/>
  <c r="CU93" i="7"/>
  <c r="CU92" i="7"/>
  <c r="CU91" i="7"/>
  <c r="CU90" i="7"/>
  <c r="CU89" i="7"/>
  <c r="CU88" i="7"/>
  <c r="CU87" i="7"/>
  <c r="CU86" i="7"/>
  <c r="CU85" i="7"/>
  <c r="CU84" i="7"/>
  <c r="CU83" i="7"/>
  <c r="CU82" i="7"/>
  <c r="DB81" i="7"/>
  <c r="CU81" i="7"/>
  <c r="DI80" i="7"/>
  <c r="DB80" i="7"/>
  <c r="CU80" i="7"/>
  <c r="DI79" i="7"/>
  <c r="DB79" i="7"/>
  <c r="CU79" i="7"/>
  <c r="DI78" i="7"/>
  <c r="DB78" i="7"/>
  <c r="CU78" i="7"/>
  <c r="DI77" i="7"/>
  <c r="DB77" i="7"/>
  <c r="CU77" i="7"/>
  <c r="DI76" i="7"/>
  <c r="DB76" i="7"/>
  <c r="CU76" i="7"/>
  <c r="DI75" i="7"/>
  <c r="DB75" i="7"/>
  <c r="CU75" i="7"/>
  <c r="DI74" i="7"/>
  <c r="DB74" i="7"/>
  <c r="CU74" i="7"/>
  <c r="DI73" i="7"/>
  <c r="DB73" i="7"/>
  <c r="CU73" i="7"/>
  <c r="DI72" i="7"/>
  <c r="DB72" i="7"/>
  <c r="CU72" i="7"/>
  <c r="DI71" i="7"/>
  <c r="DB71" i="7"/>
  <c r="CU71" i="7"/>
  <c r="DI70" i="7"/>
  <c r="DB70" i="7"/>
  <c r="CU70" i="7"/>
  <c r="DI69" i="7"/>
  <c r="DB69" i="7"/>
  <c r="CU69" i="7"/>
  <c r="DI68" i="7"/>
  <c r="DB68" i="7"/>
  <c r="CU68" i="7"/>
  <c r="DI67" i="7"/>
  <c r="DB67" i="7"/>
  <c r="CU67" i="7"/>
  <c r="DI66" i="7"/>
  <c r="DB66" i="7"/>
  <c r="CU66" i="7"/>
  <c r="DI65" i="7"/>
  <c r="DB65" i="7"/>
  <c r="CU65" i="7"/>
  <c r="DI64" i="7"/>
  <c r="DB64" i="7"/>
  <c r="CU64" i="7"/>
  <c r="DI63" i="7"/>
  <c r="DB63" i="7"/>
  <c r="CU63" i="7"/>
  <c r="DI62" i="7"/>
  <c r="DB62" i="7"/>
  <c r="CU62" i="7"/>
  <c r="DI61" i="7"/>
  <c r="DB61" i="7"/>
  <c r="CU61" i="7"/>
  <c r="DI60" i="7"/>
  <c r="DB60" i="7"/>
  <c r="CU60" i="7"/>
  <c r="DI59" i="7"/>
  <c r="DB59" i="7"/>
  <c r="CU59" i="7"/>
  <c r="DI58" i="7"/>
  <c r="DB58" i="7"/>
  <c r="CU58" i="7"/>
  <c r="DI57" i="7"/>
  <c r="DB57" i="7"/>
  <c r="CU57" i="7"/>
  <c r="DI56" i="7"/>
  <c r="DB56" i="7"/>
  <c r="CU56" i="7"/>
  <c r="DI55" i="7"/>
  <c r="DB55" i="7"/>
  <c r="CU55" i="7"/>
  <c r="DI54" i="7"/>
  <c r="DB54" i="7"/>
  <c r="CU54" i="7"/>
  <c r="DI53" i="7"/>
  <c r="DB53" i="7"/>
  <c r="CU53" i="7"/>
  <c r="DI52" i="7"/>
  <c r="DB52" i="7"/>
  <c r="CU52" i="7"/>
  <c r="DI51" i="7"/>
  <c r="DB51" i="7"/>
  <c r="CU51" i="7"/>
  <c r="DI50" i="7"/>
  <c r="DB50" i="7"/>
  <c r="CU50" i="7"/>
  <c r="DI49" i="7"/>
  <c r="DB49" i="7"/>
  <c r="CU49" i="7"/>
  <c r="DI48" i="7"/>
  <c r="DB48" i="7"/>
  <c r="CU48" i="7"/>
  <c r="DI47" i="7"/>
  <c r="DB47" i="7"/>
  <c r="CU47" i="7"/>
  <c r="DI46" i="7"/>
  <c r="DB46" i="7"/>
  <c r="CU46" i="7"/>
  <c r="DI45" i="7"/>
  <c r="DB45" i="7"/>
  <c r="CU45" i="7"/>
  <c r="DI44" i="7"/>
  <c r="DB44" i="7"/>
  <c r="CU44" i="7"/>
  <c r="DI43" i="7"/>
  <c r="DB43" i="7"/>
  <c r="CU43" i="7"/>
  <c r="DI42" i="7"/>
  <c r="DB42" i="7"/>
  <c r="CU42" i="7"/>
  <c r="DI41" i="7"/>
  <c r="DB41" i="7"/>
  <c r="CU41" i="7"/>
  <c r="DI40" i="7"/>
  <c r="DB40" i="7"/>
  <c r="CU40" i="7"/>
  <c r="DI39" i="7"/>
  <c r="DB39" i="7"/>
  <c r="CU39" i="7"/>
  <c r="DI38" i="7"/>
  <c r="DB38" i="7"/>
  <c r="CU38" i="7"/>
  <c r="DI37" i="7"/>
  <c r="DB37" i="7"/>
  <c r="CU37" i="7"/>
  <c r="DI36" i="7"/>
  <c r="DB36" i="7"/>
  <c r="CU36" i="7"/>
  <c r="CN36" i="7"/>
  <c r="DI35" i="7"/>
  <c r="DB35" i="7"/>
  <c r="CU35" i="7"/>
  <c r="CN35" i="7"/>
  <c r="DI34" i="7"/>
  <c r="DB34" i="7"/>
  <c r="CU34" i="7"/>
  <c r="CN34" i="7"/>
  <c r="DI33" i="7"/>
  <c r="DB33" i="7"/>
  <c r="CU33" i="7"/>
  <c r="CN33" i="7"/>
  <c r="G33" i="7"/>
  <c r="A33" i="7"/>
  <c r="DI32" i="7"/>
  <c r="DB32" i="7"/>
  <c r="CU32" i="7"/>
  <c r="CN32" i="7"/>
  <c r="T32" i="7"/>
  <c r="A32" i="7"/>
  <c r="DI31" i="7"/>
  <c r="DB31" i="7"/>
  <c r="CU31" i="7"/>
  <c r="CN31" i="7"/>
  <c r="DI30" i="7"/>
  <c r="DB30" i="7"/>
  <c r="CU30" i="7"/>
  <c r="CN30" i="7"/>
  <c r="Q30" i="7"/>
  <c r="Q61" i="7" s="1"/>
  <c r="F30" i="7"/>
  <c r="F61" i="7" s="1"/>
  <c r="DI29" i="7"/>
  <c r="DB29" i="7"/>
  <c r="CU29" i="7"/>
  <c r="CN29" i="7"/>
  <c r="DI28" i="7"/>
  <c r="DB28" i="7"/>
  <c r="CU28" i="7"/>
  <c r="CN28" i="7"/>
  <c r="DI27" i="7"/>
  <c r="DB27" i="7"/>
  <c r="CU27" i="7"/>
  <c r="CN27" i="7"/>
  <c r="DI26" i="7"/>
  <c r="DB26" i="7"/>
  <c r="CU26" i="7"/>
  <c r="CN26" i="7"/>
  <c r="DI25" i="7"/>
  <c r="DB25" i="7"/>
  <c r="CU25" i="7"/>
  <c r="CN25" i="7"/>
  <c r="DI24" i="7"/>
  <c r="DB24" i="7"/>
  <c r="CU24" i="7"/>
  <c r="CN24" i="7"/>
  <c r="DI23" i="7"/>
  <c r="DB23" i="7"/>
  <c r="CU23" i="7"/>
  <c r="CN23" i="7"/>
  <c r="Q23" i="7"/>
  <c r="Q54" i="7" s="1"/>
  <c r="F23" i="7"/>
  <c r="F54" i="7" s="1"/>
  <c r="DI22" i="7"/>
  <c r="DB22" i="7"/>
  <c r="CU22" i="7"/>
  <c r="CN22" i="7"/>
  <c r="DI21" i="7"/>
  <c r="DB21" i="7"/>
  <c r="CU21" i="7"/>
  <c r="CN21" i="7"/>
  <c r="DI20" i="7"/>
  <c r="DB20" i="7"/>
  <c r="CU20" i="7"/>
  <c r="CN20" i="7"/>
  <c r="DI19" i="7"/>
  <c r="DB19" i="7"/>
  <c r="CU19" i="7"/>
  <c r="CN19" i="7"/>
  <c r="DI18" i="7"/>
  <c r="DB18" i="7"/>
  <c r="CU18" i="7"/>
  <c r="CN18" i="7"/>
  <c r="CG18" i="7"/>
  <c r="DI17" i="7"/>
  <c r="DB17" i="7"/>
  <c r="CU17" i="7"/>
  <c r="CN17" i="7"/>
  <c r="CG17" i="7"/>
  <c r="DI16" i="7"/>
  <c r="DB16" i="7"/>
  <c r="CU16" i="7"/>
  <c r="CN16" i="7"/>
  <c r="CG16" i="7"/>
  <c r="Q16" i="7"/>
  <c r="Q47" i="7" s="1"/>
  <c r="F16" i="7"/>
  <c r="F47" i="7" s="1"/>
  <c r="DI15" i="7"/>
  <c r="DB15" i="7"/>
  <c r="CU15" i="7"/>
  <c r="CN15" i="7"/>
  <c r="CG15" i="7"/>
  <c r="DI14" i="7"/>
  <c r="DB14" i="7"/>
  <c r="CU14" i="7"/>
  <c r="CN14" i="7"/>
  <c r="CG14" i="7"/>
  <c r="DI13" i="7"/>
  <c r="DB13" i="7"/>
  <c r="CU13" i="7"/>
  <c r="CN13" i="7"/>
  <c r="CG13" i="7"/>
  <c r="DI12" i="7"/>
  <c r="DB12" i="7"/>
  <c r="CU12" i="7"/>
  <c r="CN12" i="7"/>
  <c r="CG12" i="7"/>
  <c r="DI11" i="7"/>
  <c r="DB11" i="7"/>
  <c r="CU11" i="7"/>
  <c r="CN11" i="7"/>
  <c r="CG11" i="7"/>
  <c r="DI10" i="7"/>
  <c r="DB10" i="7"/>
  <c r="CU10" i="7"/>
  <c r="CN10" i="7"/>
  <c r="CG10" i="7"/>
  <c r="DI9" i="7"/>
  <c r="DB9" i="7"/>
  <c r="CU9" i="7"/>
  <c r="CN9" i="7"/>
  <c r="CG9" i="7"/>
  <c r="Q9" i="7"/>
  <c r="Q40" i="7" s="1"/>
  <c r="F9" i="7"/>
  <c r="F40" i="7" s="1"/>
  <c r="DI8" i="7"/>
  <c r="DB8" i="7"/>
  <c r="CU8" i="7"/>
  <c r="CN8" i="7"/>
  <c r="CG8" i="7"/>
  <c r="DI7" i="7"/>
  <c r="DB7" i="7"/>
  <c r="CU7" i="7"/>
  <c r="CN7" i="7"/>
  <c r="CG7" i="7"/>
  <c r="DI6" i="7"/>
  <c r="DB6" i="7"/>
  <c r="CU6" i="7"/>
  <c r="CN6" i="7"/>
  <c r="CG6" i="7"/>
  <c r="DI5" i="7"/>
  <c r="DB5" i="7"/>
  <c r="CU5" i="7"/>
  <c r="CN5" i="7"/>
  <c r="CG5" i="7"/>
  <c r="DI4" i="7"/>
  <c r="DB4" i="7"/>
  <c r="CU4" i="7"/>
  <c r="CN4" i="7"/>
  <c r="CG4" i="7"/>
  <c r="DI3" i="7"/>
  <c r="DB3" i="7"/>
  <c r="CU3" i="7"/>
  <c r="CN3" i="7"/>
  <c r="CG3" i="7"/>
  <c r="DI2" i="7"/>
  <c r="DB2" i="7"/>
  <c r="CU2" i="7"/>
  <c r="CN2" i="7"/>
  <c r="CG2" i="7"/>
  <c r="DI1" i="7"/>
  <c r="DB1" i="7"/>
  <c r="CU1" i="7"/>
  <c r="CN1" i="7"/>
  <c r="CG1" i="7"/>
  <c r="CY5" i="12" l="1"/>
  <c r="DM7" i="12"/>
  <c r="CH7" i="12" s="1"/>
  <c r="CO3" i="9"/>
  <c r="BO3" i="9" s="1"/>
  <c r="CY2" i="12"/>
  <c r="BX2" i="12" s="1"/>
  <c r="BS2" i="12" s="1"/>
  <c r="DT3" i="12"/>
  <c r="DF5" i="12"/>
  <c r="CD5" i="12" s="1"/>
  <c r="DM8" i="12"/>
  <c r="CI8" i="12" s="1"/>
  <c r="CV16" i="11"/>
  <c r="CO5" i="11"/>
  <c r="CH18" i="11"/>
  <c r="DM96" i="12"/>
  <c r="DF27" i="12"/>
  <c r="CY3" i="12"/>
  <c r="CR4" i="12"/>
  <c r="BO4" i="12" s="1"/>
  <c r="BJ4" i="12" s="1"/>
  <c r="DT4" i="12"/>
  <c r="CM4" i="12" s="1"/>
  <c r="DM5" i="12"/>
  <c r="CI5" i="12" s="1"/>
  <c r="DF6" i="12"/>
  <c r="CY7" i="12"/>
  <c r="CR6" i="12"/>
  <c r="BN6" i="12" s="1"/>
  <c r="DT6" i="12"/>
  <c r="CM6" i="12" s="1"/>
  <c r="CY200" i="12"/>
  <c r="DC6" i="11"/>
  <c r="DF23" i="12"/>
  <c r="CR3" i="12"/>
  <c r="BO3" i="12" s="1"/>
  <c r="BJ3" i="12" s="1"/>
  <c r="DM4" i="12"/>
  <c r="CY6" i="12"/>
  <c r="BY6" i="12" s="1"/>
  <c r="CH3" i="11"/>
  <c r="BI3" i="11" s="1"/>
  <c r="DJ3" i="11"/>
  <c r="CR13" i="12"/>
  <c r="DT61" i="12"/>
  <c r="DM2" i="12"/>
  <c r="CI2" i="12" s="1"/>
  <c r="DF3" i="12"/>
  <c r="CC3" i="12" s="1"/>
  <c r="CY4" i="12"/>
  <c r="CR5" i="12"/>
  <c r="DT5" i="12"/>
  <c r="CN5" i="12" s="1"/>
  <c r="DM6" i="12"/>
  <c r="CH6" i="12" s="1"/>
  <c r="CY8" i="12"/>
  <c r="CD4" i="12"/>
  <c r="CC4" i="12"/>
  <c r="CN6" i="12"/>
  <c r="BX6" i="12"/>
  <c r="BS6" i="12" s="1"/>
  <c r="BY3" i="12"/>
  <c r="BX3" i="12"/>
  <c r="BS3" i="12" s="1"/>
  <c r="CN4" i="12"/>
  <c r="CD6" i="12"/>
  <c r="CC6" i="12"/>
  <c r="BY7" i="12"/>
  <c r="BX7" i="12"/>
  <c r="BS7" i="12" s="1"/>
  <c r="BN9" i="12"/>
  <c r="BO9" i="12"/>
  <c r="BJ9" i="12" s="1"/>
  <c r="CI3" i="12"/>
  <c r="CH3" i="12"/>
  <c r="BY5" i="12"/>
  <c r="BX5" i="12"/>
  <c r="BS5" i="12" s="1"/>
  <c r="BO6" i="12"/>
  <c r="BJ6" i="12" s="1"/>
  <c r="CI7" i="12"/>
  <c r="CM3" i="12"/>
  <c r="CN3" i="12"/>
  <c r="CH4" i="12"/>
  <c r="CI4" i="12"/>
  <c r="CC5" i="12"/>
  <c r="CH8" i="12"/>
  <c r="BN4" i="12"/>
  <c r="BJ3" i="11"/>
  <c r="AS3" i="11" s="1"/>
  <c r="CH2" i="12"/>
  <c r="BX4" i="12"/>
  <c r="BS4" i="12" s="1"/>
  <c r="BY4" i="12"/>
  <c r="BO5" i="12"/>
  <c r="BJ5" i="12" s="1"/>
  <c r="BN5" i="12"/>
  <c r="CM5" i="12"/>
  <c r="BY8" i="12"/>
  <c r="BX8" i="12"/>
  <c r="BS8" i="12" s="1"/>
  <c r="CO8" i="10"/>
  <c r="BO8" i="10" s="1"/>
  <c r="CH9" i="10"/>
  <c r="CH15" i="11"/>
  <c r="CV7" i="11"/>
  <c r="BS7" i="11" s="1"/>
  <c r="CV12" i="11"/>
  <c r="CY1" i="12"/>
  <c r="DM1" i="12"/>
  <c r="CR2" i="12"/>
  <c r="DF2" i="12"/>
  <c r="DT2" i="12"/>
  <c r="CY9" i="12"/>
  <c r="CY10" i="12"/>
  <c r="DT10" i="12"/>
  <c r="DT11" i="12"/>
  <c r="CY12" i="12"/>
  <c r="DT12" i="12"/>
  <c r="DT13" i="12"/>
  <c r="CR14" i="12"/>
  <c r="DM15" i="12"/>
  <c r="CR16" i="12"/>
  <c r="DM16" i="12"/>
  <c r="DM17" i="12"/>
  <c r="CY18" i="12"/>
  <c r="DM19" i="12"/>
  <c r="CY20" i="12"/>
  <c r="DF21" i="12"/>
  <c r="CR22" i="12"/>
  <c r="CR24" i="12"/>
  <c r="CR25" i="12"/>
  <c r="DM25" i="12"/>
  <c r="CR26" i="12"/>
  <c r="CR27" i="12"/>
  <c r="DM27" i="12"/>
  <c r="CY28" i="12"/>
  <c r="DT30" i="12"/>
  <c r="DM31" i="12"/>
  <c r="CY38" i="12"/>
  <c r="DF42" i="12"/>
  <c r="DM46" i="12"/>
  <c r="DF50" i="12"/>
  <c r="DF51" i="12"/>
  <c r="DM57" i="12"/>
  <c r="DM58" i="12"/>
  <c r="DM64" i="12"/>
  <c r="DF69" i="12"/>
  <c r="CY70" i="12"/>
  <c r="CY72" i="12"/>
  <c r="CY74" i="12"/>
  <c r="DM97" i="12"/>
  <c r="DM165" i="12"/>
  <c r="DM161" i="12"/>
  <c r="DM163" i="12"/>
  <c r="DM134" i="12"/>
  <c r="DM126" i="12"/>
  <c r="DM118" i="12"/>
  <c r="DM110" i="12"/>
  <c r="DM102" i="12"/>
  <c r="DM94" i="12"/>
  <c r="DM86" i="12"/>
  <c r="DM78" i="12"/>
  <c r="DM41" i="12"/>
  <c r="DM40" i="12"/>
  <c r="DM39" i="12"/>
  <c r="DM32" i="12"/>
  <c r="DM159" i="12"/>
  <c r="DM132" i="12"/>
  <c r="DM124" i="12"/>
  <c r="DM116" i="12"/>
  <c r="DM108" i="12"/>
  <c r="DM100" i="12"/>
  <c r="DM92" i="12"/>
  <c r="DM84" i="12"/>
  <c r="DM130" i="12"/>
  <c r="DM122" i="12"/>
  <c r="DM114" i="12"/>
  <c r="DM106" i="12"/>
  <c r="DM98" i="12"/>
  <c r="DM90" i="12"/>
  <c r="DM82" i="12"/>
  <c r="DM120" i="12"/>
  <c r="DM88" i="12"/>
  <c r="DM112" i="12"/>
  <c r="DM80" i="12"/>
  <c r="DM136" i="12"/>
  <c r="DM104" i="12"/>
  <c r="DM68" i="12"/>
  <c r="DM9" i="12"/>
  <c r="DM10" i="12"/>
  <c r="CY11" i="12"/>
  <c r="DM12" i="12"/>
  <c r="CY13" i="12"/>
  <c r="CR15" i="12"/>
  <c r="DF16" i="12"/>
  <c r="CR18" i="12"/>
  <c r="DM18" i="12"/>
  <c r="CR20" i="12"/>
  <c r="DM20" i="12"/>
  <c r="CY21" i="12"/>
  <c r="DF22" i="12"/>
  <c r="DF24" i="12"/>
  <c r="DF25" i="12"/>
  <c r="DT28" i="12"/>
  <c r="CY29" i="12"/>
  <c r="CY37" i="12"/>
  <c r="DT43" i="12"/>
  <c r="DM45" i="12"/>
  <c r="DM53" i="12"/>
  <c r="DM62" i="12"/>
  <c r="DM76" i="12"/>
  <c r="DF107" i="12"/>
  <c r="CY163" i="12"/>
  <c r="CY165" i="12"/>
  <c r="CY167" i="12"/>
  <c r="CY168" i="12"/>
  <c r="CY170" i="12"/>
  <c r="CY171" i="12"/>
  <c r="CY172" i="12"/>
  <c r="CY174" i="12"/>
  <c r="CY175" i="12"/>
  <c r="CY177" i="12"/>
  <c r="CY178" i="12"/>
  <c r="CY180" i="12"/>
  <c r="CY181" i="12"/>
  <c r="CY183" i="12"/>
  <c r="CY184" i="12"/>
  <c r="CY185" i="12"/>
  <c r="CY186" i="12"/>
  <c r="CY188" i="12"/>
  <c r="CY189" i="12"/>
  <c r="CY190" i="12"/>
  <c r="CY191" i="12"/>
  <c r="CY192" i="12"/>
  <c r="CY193" i="12"/>
  <c r="CY194" i="12"/>
  <c r="CY195" i="12"/>
  <c r="CY196" i="12"/>
  <c r="CY197" i="12"/>
  <c r="CY199" i="12"/>
  <c r="CV3" i="11"/>
  <c r="BS3" i="11" s="1"/>
  <c r="DF157" i="12"/>
  <c r="DF155" i="12"/>
  <c r="DF153" i="12"/>
  <c r="DF151" i="12"/>
  <c r="DF149" i="12"/>
  <c r="DF147" i="12"/>
  <c r="DF145" i="12"/>
  <c r="DF143" i="12"/>
  <c r="DF141" i="12"/>
  <c r="DF139" i="12"/>
  <c r="DF137" i="12"/>
  <c r="DF136" i="12"/>
  <c r="DF156" i="12"/>
  <c r="DF152" i="12"/>
  <c r="DF148" i="12"/>
  <c r="DF144" i="12"/>
  <c r="DF140" i="12"/>
  <c r="DF158" i="12"/>
  <c r="DF154" i="12"/>
  <c r="DF150" i="12"/>
  <c r="DF146" i="12"/>
  <c r="DF142" i="12"/>
  <c r="DF138" i="12"/>
  <c r="DF46" i="12"/>
  <c r="DF38" i="12"/>
  <c r="DF37" i="12"/>
  <c r="DF36" i="12"/>
  <c r="DF35" i="12"/>
  <c r="DF34" i="12"/>
  <c r="DF33" i="12"/>
  <c r="DF64" i="12"/>
  <c r="DF62" i="12"/>
  <c r="DF65" i="12"/>
  <c r="DF63" i="12"/>
  <c r="DF61" i="12"/>
  <c r="DT136" i="12"/>
  <c r="DT135" i="12"/>
  <c r="DT157" i="12"/>
  <c r="DT155" i="12"/>
  <c r="DT153" i="12"/>
  <c r="DT151" i="12"/>
  <c r="DT149" i="12"/>
  <c r="DT147" i="12"/>
  <c r="DT145" i="12"/>
  <c r="DT143" i="12"/>
  <c r="DT141" i="12"/>
  <c r="DT139" i="12"/>
  <c r="DT137" i="12"/>
  <c r="DT156" i="12"/>
  <c r="DT152" i="12"/>
  <c r="DT148" i="12"/>
  <c r="DT144" i="12"/>
  <c r="DT140" i="12"/>
  <c r="DT142" i="12"/>
  <c r="DT60" i="12"/>
  <c r="DT46" i="12"/>
  <c r="DT38" i="12"/>
  <c r="DT37" i="12"/>
  <c r="DT36" i="12"/>
  <c r="DT35" i="12"/>
  <c r="DT34" i="12"/>
  <c r="DT33" i="12"/>
  <c r="DT154" i="12"/>
  <c r="DT138" i="12"/>
  <c r="DT150" i="12"/>
  <c r="DT146" i="12"/>
  <c r="DT64" i="12"/>
  <c r="DT62" i="12"/>
  <c r="DT9" i="12"/>
  <c r="DF10" i="12"/>
  <c r="DF11" i="12"/>
  <c r="DF12" i="12"/>
  <c r="DF13" i="12"/>
  <c r="DM14" i="12"/>
  <c r="CY15" i="12"/>
  <c r="DT15" i="12"/>
  <c r="CY16" i="12"/>
  <c r="CY17" i="12"/>
  <c r="DT17" i="12"/>
  <c r="DT18" i="12"/>
  <c r="DT19" i="12"/>
  <c r="DT20" i="12"/>
  <c r="CR21" i="12"/>
  <c r="DM22" i="12"/>
  <c r="CR23" i="12"/>
  <c r="DM23" i="12"/>
  <c r="DM24" i="12"/>
  <c r="CY25" i="12"/>
  <c r="DM26" i="12"/>
  <c r="CY27" i="12"/>
  <c r="DM29" i="12"/>
  <c r="CR31" i="12"/>
  <c r="DT39" i="12"/>
  <c r="DM47" i="12"/>
  <c r="DM48" i="12"/>
  <c r="DM49" i="12"/>
  <c r="DT54" i="12"/>
  <c r="DT55" i="12"/>
  <c r="DT56" i="12"/>
  <c r="DT63" i="12"/>
  <c r="CY86" i="12"/>
  <c r="DM128" i="12"/>
  <c r="DM129" i="12"/>
  <c r="CY137" i="12"/>
  <c r="CY135" i="12"/>
  <c r="CY133" i="12"/>
  <c r="CY131" i="12"/>
  <c r="CY129" i="12"/>
  <c r="CY127" i="12"/>
  <c r="CY125" i="12"/>
  <c r="CY123" i="12"/>
  <c r="CY121" i="12"/>
  <c r="CY119" i="12"/>
  <c r="CY117" i="12"/>
  <c r="CY115" i="12"/>
  <c r="CY113" i="12"/>
  <c r="CY111" i="12"/>
  <c r="CY109" i="12"/>
  <c r="CY107" i="12"/>
  <c r="CY105" i="12"/>
  <c r="CY103" i="12"/>
  <c r="CY101" i="12"/>
  <c r="CY99" i="12"/>
  <c r="CY97" i="12"/>
  <c r="CY95" i="12"/>
  <c r="CY93" i="12"/>
  <c r="CY91" i="12"/>
  <c r="CY89" i="12"/>
  <c r="CY87" i="12"/>
  <c r="CY85" i="12"/>
  <c r="CY83" i="12"/>
  <c r="CY81" i="12"/>
  <c r="CY79" i="12"/>
  <c r="CY77" i="12"/>
  <c r="CY69" i="12"/>
  <c r="CY41" i="12"/>
  <c r="CY40" i="12"/>
  <c r="CY39" i="12"/>
  <c r="CY71" i="12"/>
  <c r="CY73" i="12"/>
  <c r="CY78" i="12"/>
  <c r="CY32" i="12"/>
  <c r="CY67" i="12"/>
  <c r="CY31" i="12"/>
  <c r="CY75" i="12"/>
  <c r="DF14" i="12"/>
  <c r="CR17" i="12"/>
  <c r="CR19" i="12"/>
  <c r="DT21" i="12"/>
  <c r="DF26" i="12"/>
  <c r="CR30" i="12"/>
  <c r="CY60" i="12"/>
  <c r="CY166" i="12"/>
  <c r="CY169" i="12"/>
  <c r="CY173" i="12"/>
  <c r="CY176" i="12"/>
  <c r="CY179" i="12"/>
  <c r="CY182" i="12"/>
  <c r="CY187" i="12"/>
  <c r="CY198" i="12"/>
  <c r="CO11" i="11"/>
  <c r="BN11" i="11" s="1"/>
  <c r="AM11" i="11" s="1"/>
  <c r="CH7" i="11"/>
  <c r="BI7" i="11" s="1"/>
  <c r="DC13" i="11"/>
  <c r="CR1" i="12"/>
  <c r="DF1" i="12"/>
  <c r="DT1" i="12"/>
  <c r="CR7" i="12"/>
  <c r="DF7" i="12"/>
  <c r="DT7" i="12"/>
  <c r="CR8" i="12"/>
  <c r="DF8" i="12"/>
  <c r="DT8" i="12"/>
  <c r="DF9" i="12"/>
  <c r="CR10" i="12"/>
  <c r="CR11" i="12"/>
  <c r="DM11" i="12"/>
  <c r="CR12" i="12"/>
  <c r="DM13" i="12"/>
  <c r="CY14" i="12"/>
  <c r="DT14" i="12"/>
  <c r="DF15" i="12"/>
  <c r="DT16" i="12"/>
  <c r="DF17" i="12"/>
  <c r="DF18" i="12"/>
  <c r="DF19" i="12"/>
  <c r="DF20" i="12"/>
  <c r="DM21" i="12"/>
  <c r="CY22" i="12"/>
  <c r="DT22" i="12"/>
  <c r="CY23" i="12"/>
  <c r="CY24" i="12"/>
  <c r="DT24" i="12"/>
  <c r="DT25" i="12"/>
  <c r="CY26" i="12"/>
  <c r="DT26" i="12"/>
  <c r="DT27" i="12"/>
  <c r="CR28" i="12"/>
  <c r="DM28" i="12"/>
  <c r="CR29" i="12"/>
  <c r="DF30" i="12"/>
  <c r="DF32" i="12"/>
  <c r="DT40" i="12"/>
  <c r="DM44" i="12"/>
  <c r="DM52" i="12"/>
  <c r="DT59" i="12"/>
  <c r="DT65" i="12"/>
  <c r="CY118" i="12"/>
  <c r="DF28" i="12"/>
  <c r="DM30" i="12"/>
  <c r="CR32" i="12"/>
  <c r="CY33" i="12"/>
  <c r="CY34" i="12"/>
  <c r="CY35" i="12"/>
  <c r="DM36" i="12"/>
  <c r="DT41" i="12"/>
  <c r="DM42" i="12"/>
  <c r="CY43" i="12"/>
  <c r="DT44" i="12"/>
  <c r="DT45" i="12"/>
  <c r="DT47" i="12"/>
  <c r="DT48" i="12"/>
  <c r="DT49" i="12"/>
  <c r="DM50" i="12"/>
  <c r="DM51" i="12"/>
  <c r="DT52" i="12"/>
  <c r="DT53" i="12"/>
  <c r="CY54" i="12"/>
  <c r="CY55" i="12"/>
  <c r="CY56" i="12"/>
  <c r="DT57" i="12"/>
  <c r="DT58" i="12"/>
  <c r="CY59" i="12"/>
  <c r="DF60" i="12"/>
  <c r="CY62" i="12"/>
  <c r="CY64" i="12"/>
  <c r="CY66" i="12"/>
  <c r="CY76" i="12"/>
  <c r="DF83" i="12"/>
  <c r="CY94" i="12"/>
  <c r="DM105" i="12"/>
  <c r="DF115" i="12"/>
  <c r="CY126" i="12"/>
  <c r="DT29" i="12"/>
  <c r="CY30" i="12"/>
  <c r="DT31" i="12"/>
  <c r="DT32" i="12"/>
  <c r="DM37" i="12"/>
  <c r="DM38" i="12"/>
  <c r="DF39" i="12"/>
  <c r="DF40" i="12"/>
  <c r="DT42" i="12"/>
  <c r="DF43" i="12"/>
  <c r="CY44" i="12"/>
  <c r="CY45" i="12"/>
  <c r="CY46" i="12"/>
  <c r="CY47" i="12"/>
  <c r="CY48" i="12"/>
  <c r="CY49" i="12"/>
  <c r="DT50" i="12"/>
  <c r="DT51" i="12"/>
  <c r="CY52" i="12"/>
  <c r="CY53" i="12"/>
  <c r="DF54" i="12"/>
  <c r="DF55" i="12"/>
  <c r="DF56" i="12"/>
  <c r="CY57" i="12"/>
  <c r="CY58" i="12"/>
  <c r="DF59" i="12"/>
  <c r="DM60" i="12"/>
  <c r="DM61" i="12"/>
  <c r="DM63" i="12"/>
  <c r="DM65" i="12"/>
  <c r="CY68" i="12"/>
  <c r="DM70" i="12"/>
  <c r="DM71" i="12"/>
  <c r="DM72" i="12"/>
  <c r="DM74" i="12"/>
  <c r="DT78" i="12"/>
  <c r="DM81" i="12"/>
  <c r="DF91" i="12"/>
  <c r="CY102" i="12"/>
  <c r="DM113" i="12"/>
  <c r="DF123" i="12"/>
  <c r="CY134" i="12"/>
  <c r="DF29" i="12"/>
  <c r="DF31" i="12"/>
  <c r="DM33" i="12"/>
  <c r="DM34" i="12"/>
  <c r="DM35" i="12"/>
  <c r="CY36" i="12"/>
  <c r="DF41" i="12"/>
  <c r="CY42" i="12"/>
  <c r="DM43" i="12"/>
  <c r="DF44" i="12"/>
  <c r="DF45" i="12"/>
  <c r="DF47" i="12"/>
  <c r="DF48" i="12"/>
  <c r="DF49" i="12"/>
  <c r="CY50" i="12"/>
  <c r="CY51" i="12"/>
  <c r="DF52" i="12"/>
  <c r="DF53" i="12"/>
  <c r="DM54" i="12"/>
  <c r="DM55" i="12"/>
  <c r="DM56" i="12"/>
  <c r="DF57" i="12"/>
  <c r="DF58" i="12"/>
  <c r="DM59" i="12"/>
  <c r="CY61" i="12"/>
  <c r="CY63" i="12"/>
  <c r="CY65" i="12"/>
  <c r="DM66" i="12"/>
  <c r="DT70" i="12"/>
  <c r="DT73" i="12"/>
  <c r="DF77" i="12"/>
  <c r="DM89" i="12"/>
  <c r="DF99" i="12"/>
  <c r="CY110" i="12"/>
  <c r="DM121" i="12"/>
  <c r="DF131" i="12"/>
  <c r="DF67" i="12"/>
  <c r="DT68" i="12"/>
  <c r="DM69" i="12"/>
  <c r="DT71" i="12"/>
  <c r="DF75" i="12"/>
  <c r="DT76" i="12"/>
  <c r="DM77" i="12"/>
  <c r="CY80" i="12"/>
  <c r="DM83" i="12"/>
  <c r="DF85" i="12"/>
  <c r="CY88" i="12"/>
  <c r="DM91" i="12"/>
  <c r="DF93" i="12"/>
  <c r="CY96" i="12"/>
  <c r="DM99" i="12"/>
  <c r="DF101" i="12"/>
  <c r="CY104" i="12"/>
  <c r="DM107" i="12"/>
  <c r="DF109" i="12"/>
  <c r="CY112" i="12"/>
  <c r="DM115" i="12"/>
  <c r="DF117" i="12"/>
  <c r="CY120" i="12"/>
  <c r="DM123" i="12"/>
  <c r="DF125" i="12"/>
  <c r="CY128" i="12"/>
  <c r="DM131" i="12"/>
  <c r="DF133" i="12"/>
  <c r="CY136" i="12"/>
  <c r="DT66" i="12"/>
  <c r="DM67" i="12"/>
  <c r="DT69" i="12"/>
  <c r="DF73" i="12"/>
  <c r="DT74" i="12"/>
  <c r="DM75" i="12"/>
  <c r="DT77" i="12"/>
  <c r="DF79" i="12"/>
  <c r="CY82" i="12"/>
  <c r="DM85" i="12"/>
  <c r="DF87" i="12"/>
  <c r="CY90" i="12"/>
  <c r="DM93" i="12"/>
  <c r="DF95" i="12"/>
  <c r="CY98" i="12"/>
  <c r="DM101" i="12"/>
  <c r="DF103" i="12"/>
  <c r="CY106" i="12"/>
  <c r="DM109" i="12"/>
  <c r="DF111" i="12"/>
  <c r="CY114" i="12"/>
  <c r="DM117" i="12"/>
  <c r="DF119" i="12"/>
  <c r="CY122" i="12"/>
  <c r="DM125" i="12"/>
  <c r="DF127" i="12"/>
  <c r="CY130" i="12"/>
  <c r="DM133" i="12"/>
  <c r="DF135" i="12"/>
  <c r="DM160" i="12"/>
  <c r="DT67" i="12"/>
  <c r="DF71" i="12"/>
  <c r="DT72" i="12"/>
  <c r="DM73" i="12"/>
  <c r="DT75" i="12"/>
  <c r="DM79" i="12"/>
  <c r="DF81" i="12"/>
  <c r="CY84" i="12"/>
  <c r="DM87" i="12"/>
  <c r="DF89" i="12"/>
  <c r="CY92" i="12"/>
  <c r="DM95" i="12"/>
  <c r="DF97" i="12"/>
  <c r="CY100" i="12"/>
  <c r="DM103" i="12"/>
  <c r="DF105" i="12"/>
  <c r="CY108" i="12"/>
  <c r="DM111" i="12"/>
  <c r="DF113" i="12"/>
  <c r="CY116" i="12"/>
  <c r="DM119" i="12"/>
  <c r="DF121" i="12"/>
  <c r="CY124" i="12"/>
  <c r="DM127" i="12"/>
  <c r="DF129" i="12"/>
  <c r="CY132" i="12"/>
  <c r="DM135" i="12"/>
  <c r="CY159" i="12"/>
  <c r="DT80" i="12"/>
  <c r="DT82" i="12"/>
  <c r="DT84" i="12"/>
  <c r="DT86" i="12"/>
  <c r="DT88" i="12"/>
  <c r="DT90" i="12"/>
  <c r="DT92" i="12"/>
  <c r="DT94" i="12"/>
  <c r="DT96" i="12"/>
  <c r="DT98" i="12"/>
  <c r="DT100" i="12"/>
  <c r="DT102" i="12"/>
  <c r="DT104" i="12"/>
  <c r="DT106" i="12"/>
  <c r="DT108" i="12"/>
  <c r="DT110" i="12"/>
  <c r="DT112" i="12"/>
  <c r="DT114" i="12"/>
  <c r="DT116" i="12"/>
  <c r="DT118" i="12"/>
  <c r="DT120" i="12"/>
  <c r="DT122" i="12"/>
  <c r="DT124" i="12"/>
  <c r="DT126" i="12"/>
  <c r="DT128" i="12"/>
  <c r="DT130" i="12"/>
  <c r="DT132" i="12"/>
  <c r="DT134" i="12"/>
  <c r="DM137" i="12"/>
  <c r="CY139" i="12"/>
  <c r="DM141" i="12"/>
  <c r="CY143" i="12"/>
  <c r="DM145" i="12"/>
  <c r="CY147" i="12"/>
  <c r="DM149" i="12"/>
  <c r="CY151" i="12"/>
  <c r="DM153" i="12"/>
  <c r="CY155" i="12"/>
  <c r="DM157" i="12"/>
  <c r="DT159" i="12"/>
  <c r="DF166" i="12"/>
  <c r="DF167" i="12"/>
  <c r="DF168" i="12"/>
  <c r="DF169" i="12"/>
  <c r="DF170" i="12"/>
  <c r="DF171" i="12"/>
  <c r="DF172" i="12"/>
  <c r="DF173" i="12"/>
  <c r="DF174" i="12"/>
  <c r="DF66" i="12"/>
  <c r="DF68" i="12"/>
  <c r="DF70" i="12"/>
  <c r="DF72" i="12"/>
  <c r="DF74" i="12"/>
  <c r="DF76" i="12"/>
  <c r="DF78" i="12"/>
  <c r="DF80" i="12"/>
  <c r="DF82" i="12"/>
  <c r="DF84" i="12"/>
  <c r="DF86" i="12"/>
  <c r="DF88" i="12"/>
  <c r="DF90" i="12"/>
  <c r="DF92" i="12"/>
  <c r="DF94" i="12"/>
  <c r="DF96" i="12"/>
  <c r="DF98" i="12"/>
  <c r="DF100" i="12"/>
  <c r="DF102" i="12"/>
  <c r="DF104" i="12"/>
  <c r="DF106" i="12"/>
  <c r="DF108" i="12"/>
  <c r="DF110" i="12"/>
  <c r="DF112" i="12"/>
  <c r="DF114" i="12"/>
  <c r="DF116" i="12"/>
  <c r="DF118" i="12"/>
  <c r="DF120" i="12"/>
  <c r="DF122" i="12"/>
  <c r="DF124" i="12"/>
  <c r="DF126" i="12"/>
  <c r="DF128" i="12"/>
  <c r="DF130" i="12"/>
  <c r="DF132" i="12"/>
  <c r="DF134" i="12"/>
  <c r="CY161" i="12"/>
  <c r="CY162" i="12"/>
  <c r="DM164" i="12"/>
  <c r="DT79" i="12"/>
  <c r="DT81" i="12"/>
  <c r="DT83" i="12"/>
  <c r="DT85" i="12"/>
  <c r="DT87" i="12"/>
  <c r="DT89" i="12"/>
  <c r="DT91" i="12"/>
  <c r="DT93" i="12"/>
  <c r="DT95" i="12"/>
  <c r="DT97" i="12"/>
  <c r="DT99" i="12"/>
  <c r="DT101" i="12"/>
  <c r="DT103" i="12"/>
  <c r="DT105" i="12"/>
  <c r="DT107" i="12"/>
  <c r="DT109" i="12"/>
  <c r="DT111" i="12"/>
  <c r="DT113" i="12"/>
  <c r="DT115" i="12"/>
  <c r="DT117" i="12"/>
  <c r="DT119" i="12"/>
  <c r="DT121" i="12"/>
  <c r="DT123" i="12"/>
  <c r="DT125" i="12"/>
  <c r="DT127" i="12"/>
  <c r="DT129" i="12"/>
  <c r="DT131" i="12"/>
  <c r="DT133" i="12"/>
  <c r="DM139" i="12"/>
  <c r="CY141" i="12"/>
  <c r="DM143" i="12"/>
  <c r="CY145" i="12"/>
  <c r="DM147" i="12"/>
  <c r="CY149" i="12"/>
  <c r="DM151" i="12"/>
  <c r="CY153" i="12"/>
  <c r="DM155" i="12"/>
  <c r="CY157" i="12"/>
  <c r="DF162" i="12"/>
  <c r="DT163" i="12"/>
  <c r="DF175" i="12"/>
  <c r="DF176" i="12"/>
  <c r="DF177" i="12"/>
  <c r="DF178" i="12"/>
  <c r="DF179" i="12"/>
  <c r="DF180" i="12"/>
  <c r="DF181" i="12"/>
  <c r="DF182" i="12"/>
  <c r="DF183" i="12"/>
  <c r="DF184" i="12"/>
  <c r="DF185" i="12"/>
  <c r="DF186" i="12"/>
  <c r="DF187" i="12"/>
  <c r="DF188" i="12"/>
  <c r="DF189" i="12"/>
  <c r="DF190" i="12"/>
  <c r="DF191" i="12"/>
  <c r="DF192" i="12"/>
  <c r="DF193" i="12"/>
  <c r="DF194" i="12"/>
  <c r="DF195" i="12"/>
  <c r="DF196" i="12"/>
  <c r="DF197" i="12"/>
  <c r="DF198" i="12"/>
  <c r="DF199" i="12"/>
  <c r="DF200" i="12"/>
  <c r="DM138" i="12"/>
  <c r="DM140" i="12"/>
  <c r="DM142" i="12"/>
  <c r="DM144" i="12"/>
  <c r="DM146" i="12"/>
  <c r="DM148" i="12"/>
  <c r="DM150" i="12"/>
  <c r="DM152" i="12"/>
  <c r="DM154" i="12"/>
  <c r="DM156" i="12"/>
  <c r="DM158" i="12"/>
  <c r="CY160" i="12"/>
  <c r="DM162" i="12"/>
  <c r="CY164" i="12"/>
  <c r="DM166" i="12"/>
  <c r="CY138" i="12"/>
  <c r="CY140" i="12"/>
  <c r="CY142" i="12"/>
  <c r="CY144" i="12"/>
  <c r="CY146" i="12"/>
  <c r="CY148" i="12"/>
  <c r="CY150" i="12"/>
  <c r="CY152" i="12"/>
  <c r="CY154" i="12"/>
  <c r="CY156" i="12"/>
  <c r="CY158" i="12"/>
  <c r="DF160" i="12"/>
  <c r="DT161" i="12"/>
  <c r="DF164" i="12"/>
  <c r="DT165" i="12"/>
  <c r="DF159" i="12"/>
  <c r="DF161" i="12"/>
  <c r="DF163" i="12"/>
  <c r="DF165" i="12"/>
  <c r="DM167" i="12"/>
  <c r="DM168" i="12"/>
  <c r="DM169" i="12"/>
  <c r="DM170" i="12"/>
  <c r="DM171" i="12"/>
  <c r="DM172" i="12"/>
  <c r="DM173" i="12"/>
  <c r="DM174" i="12"/>
  <c r="DM175" i="12"/>
  <c r="DM176" i="12"/>
  <c r="DM177" i="12"/>
  <c r="DM178" i="12"/>
  <c r="DM179" i="12"/>
  <c r="DM180" i="12"/>
  <c r="DM181" i="12"/>
  <c r="DM182" i="12"/>
  <c r="DM183" i="12"/>
  <c r="DM184" i="12"/>
  <c r="DM185" i="12"/>
  <c r="DM186" i="12"/>
  <c r="DM187" i="12"/>
  <c r="DM188" i="12"/>
  <c r="DM189" i="12"/>
  <c r="DM190" i="12"/>
  <c r="DM191" i="12"/>
  <c r="DM192" i="12"/>
  <c r="DM193" i="12"/>
  <c r="DM194" i="12"/>
  <c r="DM195" i="12"/>
  <c r="DM196" i="12"/>
  <c r="DM197" i="12"/>
  <c r="DM198" i="12"/>
  <c r="DM199" i="12"/>
  <c r="DM200" i="12"/>
  <c r="DT158" i="12"/>
  <c r="DT160" i="12"/>
  <c r="DT162" i="12"/>
  <c r="DT164" i="12"/>
  <c r="DT166" i="12"/>
  <c r="DT167" i="12"/>
  <c r="DT168" i="12"/>
  <c r="DT169" i="12"/>
  <c r="DT170" i="12"/>
  <c r="DT171" i="12"/>
  <c r="DT172" i="12"/>
  <c r="DT173" i="12"/>
  <c r="DT174" i="12"/>
  <c r="DT175" i="12"/>
  <c r="DT176" i="12"/>
  <c r="DT177" i="12"/>
  <c r="DT178" i="12"/>
  <c r="DT179" i="12"/>
  <c r="DT180" i="12"/>
  <c r="DT181" i="12"/>
  <c r="DT182" i="12"/>
  <c r="DT183" i="12"/>
  <c r="DT184" i="12"/>
  <c r="DT185" i="12"/>
  <c r="DT186" i="12"/>
  <c r="DT187" i="12"/>
  <c r="DT188" i="12"/>
  <c r="DT189" i="12"/>
  <c r="DT190" i="12"/>
  <c r="DT191" i="12"/>
  <c r="DT192" i="12"/>
  <c r="DT193" i="12"/>
  <c r="DT194" i="12"/>
  <c r="DT195" i="12"/>
  <c r="DT196" i="12"/>
  <c r="DT197" i="12"/>
  <c r="DT198" i="12"/>
  <c r="DT199" i="12"/>
  <c r="DT200" i="12"/>
  <c r="BO11" i="11"/>
  <c r="AT11" i="11" s="1"/>
  <c r="BN5" i="11"/>
  <c r="BO5" i="11"/>
  <c r="CC3" i="11"/>
  <c r="CD3" i="11"/>
  <c r="BX6" i="11"/>
  <c r="BY6" i="11"/>
  <c r="CO17" i="10"/>
  <c r="CO1" i="11"/>
  <c r="DC8" i="11"/>
  <c r="DC5" i="11"/>
  <c r="DC2" i="11"/>
  <c r="DC17" i="11"/>
  <c r="DC14" i="11"/>
  <c r="DC4" i="11"/>
  <c r="CO6" i="11"/>
  <c r="DC7" i="11"/>
  <c r="CV19" i="10"/>
  <c r="CO2" i="11"/>
  <c r="CO4" i="11"/>
  <c r="CO26" i="11"/>
  <c r="CO14" i="11"/>
  <c r="CO10" i="11"/>
  <c r="CO8" i="11"/>
  <c r="CO29" i="11"/>
  <c r="CO14" i="10"/>
  <c r="BY1" i="11"/>
  <c r="BX1" i="11"/>
  <c r="D28" i="11"/>
  <c r="D59" i="11" s="1"/>
  <c r="AL7" i="11"/>
  <c r="DJ5" i="11"/>
  <c r="DJ15" i="11"/>
  <c r="BJ7" i="11"/>
  <c r="CO7" i="11"/>
  <c r="DJ7" i="11"/>
  <c r="DJ8" i="11"/>
  <c r="DC10" i="11"/>
  <c r="CO61" i="11"/>
  <c r="CO69" i="11"/>
  <c r="CO73" i="11"/>
  <c r="CO77" i="11"/>
  <c r="CO85" i="11"/>
  <c r="CO93" i="11"/>
  <c r="DJ2" i="9"/>
  <c r="CD2" i="9" s="1"/>
  <c r="AX2" i="9" s="1"/>
  <c r="CV20" i="10"/>
  <c r="CV13" i="11"/>
  <c r="CV11" i="11"/>
  <c r="CV17" i="11"/>
  <c r="CV10" i="11"/>
  <c r="DJ13" i="11"/>
  <c r="DJ11" i="11"/>
  <c r="DJ17" i="11"/>
  <c r="DJ10" i="11"/>
  <c r="CH2" i="11"/>
  <c r="DJ2" i="11"/>
  <c r="CV5" i="11"/>
  <c r="CV8" i="11"/>
  <c r="CO9" i="11"/>
  <c r="DJ12" i="11"/>
  <c r="CV15" i="11"/>
  <c r="CH16" i="11"/>
  <c r="CO28" i="11"/>
  <c r="CO38" i="11"/>
  <c r="CV11" i="10"/>
  <c r="BT11" i="10" s="1"/>
  <c r="AV11" i="10" s="1"/>
  <c r="DC5" i="10"/>
  <c r="BX5" i="10" s="1"/>
  <c r="CH1" i="11"/>
  <c r="CV1" i="11"/>
  <c r="DJ1" i="11"/>
  <c r="CO40" i="11"/>
  <c r="CO37" i="11"/>
  <c r="CO35" i="11"/>
  <c r="CO33" i="11"/>
  <c r="CO32" i="11"/>
  <c r="CO31" i="11"/>
  <c r="CO27" i="11"/>
  <c r="CO12" i="11"/>
  <c r="CO21" i="11"/>
  <c r="CO18" i="11"/>
  <c r="CO16" i="11"/>
  <c r="CO20" i="11"/>
  <c r="CO15" i="11"/>
  <c r="DC12" i="11"/>
  <c r="DC18" i="11"/>
  <c r="DC16" i="11"/>
  <c r="DC15" i="11"/>
  <c r="CO3" i="11"/>
  <c r="DC3" i="11"/>
  <c r="CH5" i="11"/>
  <c r="CH6" i="11"/>
  <c r="CV6" i="11"/>
  <c r="DJ6" i="11"/>
  <c r="CH8" i="11"/>
  <c r="DJ9" i="11"/>
  <c r="CO17" i="11"/>
  <c r="DJ18" i="11"/>
  <c r="CO25" i="11"/>
  <c r="CO30" i="11"/>
  <c r="CO24" i="11"/>
  <c r="CO65" i="11"/>
  <c r="CO81" i="11"/>
  <c r="CO89" i="11"/>
  <c r="CO97" i="11"/>
  <c r="CV22" i="10"/>
  <c r="CO42" i="10"/>
  <c r="CH13" i="11"/>
  <c r="CH11" i="11"/>
  <c r="CH17" i="11"/>
  <c r="CH10" i="11"/>
  <c r="CH9" i="11"/>
  <c r="CV2" i="11"/>
  <c r="DC4" i="9"/>
  <c r="BX4" i="9" s="1"/>
  <c r="S14" i="9" s="1"/>
  <c r="S45" i="9" s="1"/>
  <c r="CO28" i="9"/>
  <c r="CH18" i="10"/>
  <c r="CH4" i="11"/>
  <c r="CV4" i="11"/>
  <c r="DJ4" i="11"/>
  <c r="CV9" i="11"/>
  <c r="DC11" i="11"/>
  <c r="CH12" i="11"/>
  <c r="CO13" i="11"/>
  <c r="CH14" i="11"/>
  <c r="CV14" i="11"/>
  <c r="DJ14" i="11"/>
  <c r="DJ16" i="11"/>
  <c r="CV18" i="11"/>
  <c r="CO19" i="11"/>
  <c r="CO22" i="11"/>
  <c r="CO23" i="11"/>
  <c r="CO34" i="11"/>
  <c r="DC9" i="11"/>
  <c r="CO42" i="11"/>
  <c r="CO57" i="11"/>
  <c r="CO49" i="11"/>
  <c r="CO54" i="11"/>
  <c r="CO41" i="11"/>
  <c r="CO44" i="11"/>
  <c r="CO50" i="11"/>
  <c r="CO52" i="11"/>
  <c r="CO53" i="11"/>
  <c r="CO60" i="11"/>
  <c r="CO62" i="11"/>
  <c r="CO66" i="11"/>
  <c r="CO70" i="11"/>
  <c r="CO74" i="11"/>
  <c r="CO78" i="11"/>
  <c r="CO82" i="11"/>
  <c r="CO86" i="11"/>
  <c r="CO90" i="11"/>
  <c r="CO94" i="11"/>
  <c r="CO98" i="11"/>
  <c r="CO43" i="11"/>
  <c r="CO47" i="11"/>
  <c r="CO51" i="11"/>
  <c r="CO56" i="11"/>
  <c r="CO63" i="11"/>
  <c r="CO67" i="11"/>
  <c r="CO71" i="11"/>
  <c r="CO75" i="11"/>
  <c r="CO79" i="11"/>
  <c r="CO83" i="11"/>
  <c r="CO87" i="11"/>
  <c r="CO91" i="11"/>
  <c r="CO95" i="11"/>
  <c r="CO99" i="11"/>
  <c r="CO39" i="11"/>
  <c r="CO45" i="11"/>
  <c r="CO48" i="11"/>
  <c r="CO36" i="11"/>
  <c r="CO46" i="11"/>
  <c r="CO55" i="11"/>
  <c r="CO58" i="11"/>
  <c r="CO59" i="11"/>
  <c r="CO64" i="11"/>
  <c r="CO68" i="11"/>
  <c r="CO72" i="11"/>
  <c r="CO76" i="11"/>
  <c r="CO80" i="11"/>
  <c r="CO84" i="11"/>
  <c r="CO88" i="11"/>
  <c r="CO92" i="11"/>
  <c r="CO96" i="11"/>
  <c r="CO100" i="11"/>
  <c r="BJ9" i="10"/>
  <c r="BI9" i="10"/>
  <c r="CO29" i="9"/>
  <c r="CO99" i="10"/>
  <c r="CO95" i="10"/>
  <c r="CO98" i="10"/>
  <c r="CO83" i="10"/>
  <c r="CO94" i="10"/>
  <c r="CO91" i="10"/>
  <c r="CO72" i="10"/>
  <c r="CO70" i="10"/>
  <c r="CO54" i="10"/>
  <c r="CO53" i="10"/>
  <c r="CO41" i="10"/>
  <c r="CO22" i="10"/>
  <c r="CO6" i="10"/>
  <c r="CO4" i="10"/>
  <c r="CO2" i="10"/>
  <c r="CO1" i="10"/>
  <c r="CO87" i="10"/>
  <c r="CO80" i="10"/>
  <c r="CO90" i="10"/>
  <c r="CO3" i="10"/>
  <c r="CH6" i="10"/>
  <c r="DJ6" i="10"/>
  <c r="CO7" i="10"/>
  <c r="DC9" i="10"/>
  <c r="CO10" i="10"/>
  <c r="DC12" i="10"/>
  <c r="CO15" i="10"/>
  <c r="CH16" i="10"/>
  <c r="DC25" i="10"/>
  <c r="CO26" i="10"/>
  <c r="CO27" i="10"/>
  <c r="DJ29" i="10"/>
  <c r="DJ30" i="10"/>
  <c r="DJ33" i="10"/>
  <c r="DJ34" i="10"/>
  <c r="CO39" i="10"/>
  <c r="CV41" i="10"/>
  <c r="CO43" i="10"/>
  <c r="CV58" i="10"/>
  <c r="CO74" i="10"/>
  <c r="CO75" i="10"/>
  <c r="CO76" i="10"/>
  <c r="CO78" i="10"/>
  <c r="AT8" i="10"/>
  <c r="P29" i="10"/>
  <c r="P60" i="10" s="1"/>
  <c r="CH13" i="10"/>
  <c r="DJ13" i="10"/>
  <c r="DC16" i="10"/>
  <c r="CV35" i="10"/>
  <c r="DC39" i="10"/>
  <c r="DC43" i="10"/>
  <c r="CO64" i="10"/>
  <c r="CO97" i="10"/>
  <c r="CV16" i="8"/>
  <c r="DC1" i="9"/>
  <c r="BY1" i="9" s="1"/>
  <c r="H8" i="9" s="1"/>
  <c r="H39" i="9" s="1"/>
  <c r="CV2" i="9"/>
  <c r="BT2" i="9" s="1"/>
  <c r="CV8" i="9"/>
  <c r="BT8" i="9" s="1"/>
  <c r="CV9" i="9"/>
  <c r="BS9" i="9" s="1"/>
  <c r="AO9" i="9" s="1"/>
  <c r="CV16" i="10"/>
  <c r="CV13" i="10"/>
  <c r="CV9" i="10"/>
  <c r="CV5" i="10"/>
  <c r="CV3" i="10"/>
  <c r="CV1" i="10"/>
  <c r="CV2" i="10"/>
  <c r="CV57" i="10"/>
  <c r="CV49" i="10"/>
  <c r="CV36" i="10"/>
  <c r="CV31" i="10"/>
  <c r="CV4" i="10"/>
  <c r="CO5" i="10"/>
  <c r="DJ9" i="10"/>
  <c r="CH11" i="10"/>
  <c r="CH12" i="10"/>
  <c r="DC14" i="10"/>
  <c r="CV18" i="10"/>
  <c r="CV21" i="10"/>
  <c r="DC28" i="10"/>
  <c r="DC32" i="10"/>
  <c r="DC38" i="10"/>
  <c r="DJ48" i="10"/>
  <c r="CV50" i="10"/>
  <c r="CO60" i="10"/>
  <c r="CO25" i="9"/>
  <c r="CH7" i="10"/>
  <c r="CH5" i="10"/>
  <c r="CH3" i="10"/>
  <c r="CH1" i="10"/>
  <c r="CH2" i="10"/>
  <c r="DJ18" i="10"/>
  <c r="DJ11" i="10"/>
  <c r="DJ5" i="10"/>
  <c r="DJ3" i="10"/>
  <c r="DJ1" i="10"/>
  <c r="DJ58" i="10"/>
  <c r="DJ47" i="10"/>
  <c r="DJ21" i="10"/>
  <c r="DJ2" i="10"/>
  <c r="CH4" i="10"/>
  <c r="DJ4" i="10"/>
  <c r="BY5" i="10"/>
  <c r="DC7" i="10"/>
  <c r="BN8" i="10"/>
  <c r="CH10" i="10"/>
  <c r="DJ15" i="10"/>
  <c r="CV25" i="10"/>
  <c r="DC27" i="10"/>
  <c r="DC29" i="10"/>
  <c r="DC44" i="10"/>
  <c r="CV47" i="10"/>
  <c r="CO65" i="10"/>
  <c r="CV91" i="10"/>
  <c r="CO93" i="10"/>
  <c r="CH2" i="7"/>
  <c r="BJ2" i="7" s="1"/>
  <c r="AS2" i="7" s="1"/>
  <c r="CV5" i="8"/>
  <c r="BS5" i="8" s="1"/>
  <c r="CO26" i="9"/>
  <c r="CO21" i="9"/>
  <c r="CO11" i="9"/>
  <c r="BO11" i="9" s="1"/>
  <c r="AT11" i="9" s="1"/>
  <c r="DJ6" i="9"/>
  <c r="CD6" i="9" s="1"/>
  <c r="T22" i="9" s="1"/>
  <c r="T53" i="9" s="1"/>
  <c r="CV4" i="9"/>
  <c r="BT4" i="9" s="1"/>
  <c r="R15" i="9" s="1"/>
  <c r="R46" i="9" s="1"/>
  <c r="CV6" i="9"/>
  <c r="BT6" i="9" s="1"/>
  <c r="CH9" i="9"/>
  <c r="BI9" i="9" s="1"/>
  <c r="CV10" i="9"/>
  <c r="BS10" i="9" s="1"/>
  <c r="AO10" i="9" s="1"/>
  <c r="DC80" i="10"/>
  <c r="DC72" i="10"/>
  <c r="DC64" i="10"/>
  <c r="DC74" i="10"/>
  <c r="DC66" i="10"/>
  <c r="DC76" i="10"/>
  <c r="DC70" i="10"/>
  <c r="DC73" i="10"/>
  <c r="DC78" i="10"/>
  <c r="DC65" i="10"/>
  <c r="DC23" i="10"/>
  <c r="DC17" i="10"/>
  <c r="DC15" i="10"/>
  <c r="DC8" i="10"/>
  <c r="DC6" i="10"/>
  <c r="DC4" i="10"/>
  <c r="DC2" i="10"/>
  <c r="DC71" i="10"/>
  <c r="DC53" i="10"/>
  <c r="DC81" i="10"/>
  <c r="DC62" i="10"/>
  <c r="DC24" i="10"/>
  <c r="DC1" i="10"/>
  <c r="DC3" i="10"/>
  <c r="CV6" i="10"/>
  <c r="DJ8" i="10"/>
  <c r="DC10" i="10"/>
  <c r="CO12" i="10"/>
  <c r="DC13" i="10"/>
  <c r="CH14" i="10"/>
  <c r="DJ17" i="10"/>
  <c r="DJ20" i="10"/>
  <c r="CO23" i="10"/>
  <c r="CO24" i="10"/>
  <c r="CO28" i="10"/>
  <c r="CV37" i="10"/>
  <c r="CO40" i="10"/>
  <c r="DC42" i="10"/>
  <c r="DC45" i="10"/>
  <c r="DC68" i="10"/>
  <c r="DC69" i="10"/>
  <c r="DJ7" i="10"/>
  <c r="CV8" i="10"/>
  <c r="CO9" i="10"/>
  <c r="DC11" i="10"/>
  <c r="CO13" i="10"/>
  <c r="CV15" i="10"/>
  <c r="CO16" i="10"/>
  <c r="DJ16" i="10"/>
  <c r="DC18" i="10"/>
  <c r="DC19" i="10"/>
  <c r="DC22" i="10"/>
  <c r="CV23" i="10"/>
  <c r="CV26" i="10"/>
  <c r="DJ27" i="10"/>
  <c r="DJ28" i="10"/>
  <c r="CO30" i="10"/>
  <c r="CO34" i="10"/>
  <c r="DC35" i="10"/>
  <c r="DJ38" i="10"/>
  <c r="DJ39" i="10"/>
  <c r="CV40" i="10"/>
  <c r="DC41" i="10"/>
  <c r="DJ42" i="10"/>
  <c r="DJ43" i="10"/>
  <c r="CO45" i="10"/>
  <c r="DC63" i="10"/>
  <c r="CV72" i="10"/>
  <c r="CV74" i="10"/>
  <c r="CV75" i="10"/>
  <c r="DJ80" i="10"/>
  <c r="CO85" i="10"/>
  <c r="CV88" i="10"/>
  <c r="DJ11" i="9"/>
  <c r="CC11" i="9" s="1"/>
  <c r="AQ11" i="9" s="1"/>
  <c r="CV13" i="9"/>
  <c r="CV51" i="10"/>
  <c r="DJ55" i="10"/>
  <c r="DJ56" i="10"/>
  <c r="DJ49" i="10"/>
  <c r="DJ59" i="10"/>
  <c r="CV7" i="10"/>
  <c r="CH8" i="10"/>
  <c r="DJ10" i="10"/>
  <c r="CO11" i="10"/>
  <c r="DJ12" i="10"/>
  <c r="DJ14" i="10"/>
  <c r="CH15" i="10"/>
  <c r="CH17" i="10"/>
  <c r="CO19" i="10"/>
  <c r="DJ19" i="10"/>
  <c r="DJ22" i="10"/>
  <c r="DJ24" i="10"/>
  <c r="DC26" i="10"/>
  <c r="CV28" i="10"/>
  <c r="CO29" i="10"/>
  <c r="DC31" i="10"/>
  <c r="CO32" i="10"/>
  <c r="CV33" i="10"/>
  <c r="CV34" i="10"/>
  <c r="DJ35" i="10"/>
  <c r="DC36" i="10"/>
  <c r="CO38" i="10"/>
  <c r="DC40" i="10"/>
  <c r="DJ41" i="10"/>
  <c r="CO48" i="10"/>
  <c r="DC49" i="10"/>
  <c r="DJ50" i="10"/>
  <c r="DJ51" i="10"/>
  <c r="CO52" i="10"/>
  <c r="DJ52" i="10"/>
  <c r="CV55" i="10"/>
  <c r="CV56" i="10"/>
  <c r="DC57" i="10"/>
  <c r="CO62" i="10"/>
  <c r="DJ70" i="10"/>
  <c r="CO81" i="10"/>
  <c r="CO89" i="10"/>
  <c r="CH7" i="8"/>
  <c r="BI7" i="8" s="1"/>
  <c r="DC11" i="9"/>
  <c r="BY11" i="9" s="1"/>
  <c r="AW11" i="9" s="1"/>
  <c r="DC3" i="9"/>
  <c r="BY3" i="9" s="1"/>
  <c r="H15" i="9" s="1"/>
  <c r="H46" i="9" s="1"/>
  <c r="CV10" i="10"/>
  <c r="CV12" i="10"/>
  <c r="CV14" i="10"/>
  <c r="CO18" i="10"/>
  <c r="CO20" i="10"/>
  <c r="DC21" i="10"/>
  <c r="CV24" i="10"/>
  <c r="CO25" i="10"/>
  <c r="DJ26" i="10"/>
  <c r="CV29" i="10"/>
  <c r="CV30" i="10"/>
  <c r="DJ31" i="10"/>
  <c r="CV32" i="10"/>
  <c r="DC33" i="10"/>
  <c r="DJ36" i="10"/>
  <c r="DJ37" i="10"/>
  <c r="CV38" i="10"/>
  <c r="CO44" i="10"/>
  <c r="CO46" i="10"/>
  <c r="DJ46" i="10"/>
  <c r="CO51" i="10"/>
  <c r="CV52" i="10"/>
  <c r="DJ53" i="10"/>
  <c r="DJ54" i="10"/>
  <c r="DC55" i="10"/>
  <c r="DC56" i="10"/>
  <c r="DC59" i="10"/>
  <c r="DJ64" i="10"/>
  <c r="DC67" i="10"/>
  <c r="CV69" i="10"/>
  <c r="DC79" i="10"/>
  <c r="CV94" i="10"/>
  <c r="CO31" i="10"/>
  <c r="CO33" i="10"/>
  <c r="CO35" i="10"/>
  <c r="CO36" i="10"/>
  <c r="DC37" i="10"/>
  <c r="CV39" i="10"/>
  <c r="CV42" i="10"/>
  <c r="CV43" i="10"/>
  <c r="DJ44" i="10"/>
  <c r="DJ45" i="10"/>
  <c r="CV46" i="10"/>
  <c r="DC47" i="10"/>
  <c r="CV48" i="10"/>
  <c r="CO50" i="10"/>
  <c r="DC52" i="10"/>
  <c r="CV54" i="10"/>
  <c r="CV60" i="10"/>
  <c r="CV61" i="10"/>
  <c r="DJ62" i="10"/>
  <c r="CV64" i="10"/>
  <c r="CO66" i="10"/>
  <c r="CO67" i="10"/>
  <c r="CO68" i="10"/>
  <c r="DJ72" i="10"/>
  <c r="DC75" i="10"/>
  <c r="CV77" i="10"/>
  <c r="DJ78" i="10"/>
  <c r="CV80" i="10"/>
  <c r="CO82" i="10"/>
  <c r="CO84" i="10"/>
  <c r="CO86" i="10"/>
  <c r="CV99" i="10"/>
  <c r="CV17" i="10"/>
  <c r="DC20" i="10"/>
  <c r="CO21" i="10"/>
  <c r="DJ23" i="10"/>
  <c r="DJ25" i="10"/>
  <c r="CV27" i="10"/>
  <c r="DC30" i="10"/>
  <c r="DJ32" i="10"/>
  <c r="DC34" i="10"/>
  <c r="CO37" i="10"/>
  <c r="DJ40" i="10"/>
  <c r="CV44" i="10"/>
  <c r="DC46" i="10"/>
  <c r="DC48" i="10"/>
  <c r="DC51" i="10"/>
  <c r="CO56" i="10"/>
  <c r="CO58" i="10"/>
  <c r="CV59" i="10"/>
  <c r="DC61" i="10"/>
  <c r="CV66" i="10"/>
  <c r="CV67" i="10"/>
  <c r="CO73" i="10"/>
  <c r="DC77" i="10"/>
  <c r="CV82" i="10"/>
  <c r="CV84" i="10"/>
  <c r="CO96" i="10"/>
  <c r="DC60" i="10"/>
  <c r="CV62" i="10"/>
  <c r="CO63" i="10"/>
  <c r="CV65" i="10"/>
  <c r="DJ68" i="10"/>
  <c r="CV70" i="10"/>
  <c r="CO71" i="10"/>
  <c r="CV73" i="10"/>
  <c r="DJ76" i="10"/>
  <c r="CV78" i="10"/>
  <c r="CO79" i="10"/>
  <c r="CV81" i="10"/>
  <c r="CV87" i="10"/>
  <c r="CV90" i="10"/>
  <c r="CO92" i="10"/>
  <c r="CO100" i="10"/>
  <c r="CV45" i="10"/>
  <c r="CO47" i="10"/>
  <c r="CO49" i="10"/>
  <c r="DC50" i="10"/>
  <c r="CV53" i="10"/>
  <c r="DC54" i="10"/>
  <c r="CO57" i="10"/>
  <c r="DJ57" i="10"/>
  <c r="DJ60" i="10"/>
  <c r="CO61" i="10"/>
  <c r="CV63" i="10"/>
  <c r="DJ66" i="10"/>
  <c r="CV68" i="10"/>
  <c r="CO69" i="10"/>
  <c r="CV71" i="10"/>
  <c r="DJ74" i="10"/>
  <c r="CV76" i="10"/>
  <c r="CO77" i="10"/>
  <c r="CV79" i="10"/>
  <c r="CV83" i="10"/>
  <c r="CV86" i="10"/>
  <c r="CO88" i="10"/>
  <c r="CV92" i="10"/>
  <c r="CV95" i="10"/>
  <c r="CV98" i="10"/>
  <c r="CO55" i="10"/>
  <c r="DC58" i="10"/>
  <c r="CO59" i="10"/>
  <c r="DJ61" i="10"/>
  <c r="DJ63" i="10"/>
  <c r="DJ65" i="10"/>
  <c r="DJ67" i="10"/>
  <c r="DJ69" i="10"/>
  <c r="DJ71" i="10"/>
  <c r="DJ73" i="10"/>
  <c r="DJ75" i="10"/>
  <c r="DJ77" i="10"/>
  <c r="DJ79" i="10"/>
  <c r="DJ81" i="10"/>
  <c r="CV85" i="10"/>
  <c r="CV89" i="10"/>
  <c r="CV93" i="10"/>
  <c r="CV97" i="10"/>
  <c r="CV96" i="10"/>
  <c r="CV100" i="10"/>
  <c r="BJ9" i="9"/>
  <c r="CV7" i="8"/>
  <c r="BT7" i="8" s="1"/>
  <c r="CV9" i="8"/>
  <c r="BS9" i="8" s="1"/>
  <c r="AO9" i="8" s="1"/>
  <c r="CH14" i="9"/>
  <c r="CH10" i="9"/>
  <c r="CH15" i="9"/>
  <c r="CH12" i="9"/>
  <c r="CH1" i="9"/>
  <c r="CH5" i="9"/>
  <c r="CD11" i="9"/>
  <c r="AX11" i="9" s="1"/>
  <c r="CH17" i="9"/>
  <c r="CV2" i="7"/>
  <c r="BT2" i="7" s="1"/>
  <c r="AV2" i="7" s="1"/>
  <c r="CV8" i="8"/>
  <c r="BS8" i="8" s="1"/>
  <c r="E15" i="9"/>
  <c r="E46" i="9" s="1"/>
  <c r="AT3" i="9"/>
  <c r="CH7" i="9"/>
  <c r="CH8" i="9"/>
  <c r="DC8" i="9"/>
  <c r="BN11" i="9"/>
  <c r="AM11" i="9" s="1"/>
  <c r="DJ18" i="9"/>
  <c r="DJ4" i="7"/>
  <c r="CD4" i="7" s="1"/>
  <c r="AX4" i="7" s="1"/>
  <c r="CH5" i="8"/>
  <c r="BI5" i="8" s="1"/>
  <c r="AL5" i="8" s="1"/>
  <c r="CH9" i="8"/>
  <c r="BJ9" i="8" s="1"/>
  <c r="CO1" i="9"/>
  <c r="DJ10" i="9"/>
  <c r="DJ17" i="9"/>
  <c r="DJ7" i="9"/>
  <c r="DJ1" i="9"/>
  <c r="DJ14" i="9"/>
  <c r="CH2" i="9"/>
  <c r="DC16" i="9"/>
  <c r="DC2" i="9"/>
  <c r="CV3" i="9"/>
  <c r="CO4" i="9"/>
  <c r="CO5" i="9"/>
  <c r="DJ5" i="9"/>
  <c r="CH6" i="9"/>
  <c r="DC6" i="9"/>
  <c r="DC7" i="9"/>
  <c r="CO8" i="9"/>
  <c r="DJ12" i="9"/>
  <c r="DJ15" i="9"/>
  <c r="CH16" i="9"/>
  <c r="CO27" i="9"/>
  <c r="DJ6" i="7"/>
  <c r="CD6" i="7" s="1"/>
  <c r="T22" i="7" s="1"/>
  <c r="T53" i="7" s="1"/>
  <c r="DJ3" i="9"/>
  <c r="AP4" i="9"/>
  <c r="CH4" i="9"/>
  <c r="DC5" i="9"/>
  <c r="CV7" i="7"/>
  <c r="BS7" i="7" s="1"/>
  <c r="DC5" i="7"/>
  <c r="BY5" i="7" s="1"/>
  <c r="H22" i="7" s="1"/>
  <c r="H53" i="7" s="1"/>
  <c r="CO1" i="8"/>
  <c r="BN1" i="8" s="1"/>
  <c r="AM1" i="8" s="1"/>
  <c r="CH2" i="8"/>
  <c r="BI2" i="8" s="1"/>
  <c r="O7" i="8" s="1"/>
  <c r="O38" i="8" s="1"/>
  <c r="CH8" i="8"/>
  <c r="BI8" i="8" s="1"/>
  <c r="AL8" i="8" s="1"/>
  <c r="CH14" i="8"/>
  <c r="CH16" i="8"/>
  <c r="CV17" i="9"/>
  <c r="CV15" i="9"/>
  <c r="CV12" i="9"/>
  <c r="CV14" i="9"/>
  <c r="CV7" i="9"/>
  <c r="CV1" i="9"/>
  <c r="CO18" i="9"/>
  <c r="CO2" i="9"/>
  <c r="BN3" i="9"/>
  <c r="CH3" i="9"/>
  <c r="DJ4" i="9"/>
  <c r="CV5" i="9"/>
  <c r="CO6" i="9"/>
  <c r="CO7" i="9"/>
  <c r="DJ8" i="9"/>
  <c r="DJ9" i="9"/>
  <c r="CO14" i="9"/>
  <c r="DC17" i="9"/>
  <c r="CO20" i="9"/>
  <c r="CO22" i="9"/>
  <c r="CV11" i="9"/>
  <c r="CO17" i="9"/>
  <c r="CO33" i="9"/>
  <c r="CH15" i="8"/>
  <c r="CO24" i="8"/>
  <c r="CO10" i="9"/>
  <c r="CH11" i="9"/>
  <c r="DC12" i="9"/>
  <c r="DC13" i="9"/>
  <c r="DC15" i="9"/>
  <c r="CO16" i="9"/>
  <c r="DJ16" i="9"/>
  <c r="CV18" i="9"/>
  <c r="CO23" i="9"/>
  <c r="CO30" i="9"/>
  <c r="CO32" i="9"/>
  <c r="CO34" i="9"/>
  <c r="DC10" i="9"/>
  <c r="CH13" i="9"/>
  <c r="DC1" i="7"/>
  <c r="BY1" i="7" s="1"/>
  <c r="H8" i="7" s="1"/>
  <c r="H39" i="7" s="1"/>
  <c r="CO3" i="7"/>
  <c r="BO3" i="7" s="1"/>
  <c r="AT3" i="7" s="1"/>
  <c r="CO4" i="7"/>
  <c r="BO4" i="7" s="1"/>
  <c r="CV3" i="8"/>
  <c r="BT3" i="8" s="1"/>
  <c r="DJ5" i="8"/>
  <c r="CD5" i="8" s="1"/>
  <c r="DJ8" i="8"/>
  <c r="CC8" i="8" s="1"/>
  <c r="CO9" i="9"/>
  <c r="DC9" i="9"/>
  <c r="CO12" i="9"/>
  <c r="CO13" i="9"/>
  <c r="DJ13" i="9"/>
  <c r="DC14" i="9"/>
  <c r="CO15" i="9"/>
  <c r="CV16" i="9"/>
  <c r="CH18" i="9"/>
  <c r="DC18" i="9"/>
  <c r="CO19" i="9"/>
  <c r="CO24" i="9"/>
  <c r="CO31" i="9"/>
  <c r="CO35" i="9"/>
  <c r="CO36" i="9"/>
  <c r="AL2" i="8"/>
  <c r="DJ33" i="8"/>
  <c r="DJ17" i="8"/>
  <c r="DJ34" i="8"/>
  <c r="DJ13" i="8"/>
  <c r="DJ11" i="8"/>
  <c r="DJ29" i="8"/>
  <c r="DJ9" i="8"/>
  <c r="DJ4" i="8"/>
  <c r="DJ21" i="8"/>
  <c r="DJ20" i="8"/>
  <c r="DJ1" i="8"/>
  <c r="DJ18" i="8"/>
  <c r="DJ10" i="8"/>
  <c r="BJ2" i="8"/>
  <c r="O8" i="8" s="1"/>
  <c r="O39" i="8" s="1"/>
  <c r="DJ3" i="8"/>
  <c r="DC5" i="8"/>
  <c r="DC2" i="8"/>
  <c r="DC15" i="8"/>
  <c r="DJ19" i="8"/>
  <c r="DC3" i="7"/>
  <c r="BY3" i="7" s="1"/>
  <c r="H15" i="7" s="1"/>
  <c r="H46" i="7" s="1"/>
  <c r="CV6" i="7"/>
  <c r="BT6" i="7" s="1"/>
  <c r="AV6" i="7" s="1"/>
  <c r="CO5" i="8"/>
  <c r="CO2" i="8"/>
  <c r="CO15" i="8"/>
  <c r="DJ15" i="8"/>
  <c r="DC2" i="7"/>
  <c r="BY2" i="7" s="1"/>
  <c r="DJ7" i="7"/>
  <c r="CC7" i="7" s="1"/>
  <c r="CH13" i="8"/>
  <c r="CH11" i="8"/>
  <c r="CH18" i="8"/>
  <c r="CH4" i="8"/>
  <c r="CH17" i="8"/>
  <c r="CH1" i="8"/>
  <c r="CH10" i="8"/>
  <c r="DJ2" i="8"/>
  <c r="CH3" i="8"/>
  <c r="CO4" i="8"/>
  <c r="CH6" i="8"/>
  <c r="DC6" i="8"/>
  <c r="CO11" i="8"/>
  <c r="CO14" i="8"/>
  <c r="DJ14" i="8"/>
  <c r="CO17" i="8"/>
  <c r="CO22" i="8"/>
  <c r="CO28" i="8"/>
  <c r="CO6" i="7"/>
  <c r="BN6" i="7" s="1"/>
  <c r="CO8" i="7"/>
  <c r="BN8" i="7" s="1"/>
  <c r="CO16" i="7"/>
  <c r="DJ6" i="8"/>
  <c r="DC11" i="8"/>
  <c r="DC13" i="8"/>
  <c r="DJ30" i="8"/>
  <c r="CV4" i="7"/>
  <c r="BT4" i="7" s="1"/>
  <c r="AV4" i="7" s="1"/>
  <c r="CV13" i="8"/>
  <c r="CV11" i="8"/>
  <c r="CV20" i="8"/>
  <c r="CV4" i="8"/>
  <c r="CV18" i="8"/>
  <c r="CV17" i="8"/>
  <c r="CV1" i="8"/>
  <c r="CV19" i="8"/>
  <c r="CV10" i="8"/>
  <c r="DC4" i="8"/>
  <c r="CV6" i="8"/>
  <c r="DC9" i="8"/>
  <c r="CV12" i="8"/>
  <c r="CO13" i="8"/>
  <c r="DC14" i="8"/>
  <c r="DC17" i="8"/>
  <c r="DJ3" i="7"/>
  <c r="CC3" i="7" s="1"/>
  <c r="DC4" i="7"/>
  <c r="BX4" i="7" s="1"/>
  <c r="CO5" i="7"/>
  <c r="BO5" i="7" s="1"/>
  <c r="AT5" i="7" s="1"/>
  <c r="DC8" i="7"/>
  <c r="BX8" i="7" s="1"/>
  <c r="CV15" i="7"/>
  <c r="CH4" i="7"/>
  <c r="BJ4" i="7" s="1"/>
  <c r="CO2" i="7"/>
  <c r="BO2" i="7" s="1"/>
  <c r="DJ2" i="7"/>
  <c r="CD2" i="7" s="1"/>
  <c r="T8" i="7" s="1"/>
  <c r="T39" i="7" s="1"/>
  <c r="CV5" i="7"/>
  <c r="BS5" i="7" s="1"/>
  <c r="CH6" i="7"/>
  <c r="BJ6" i="7" s="1"/>
  <c r="AS6" i="7" s="1"/>
  <c r="CO7" i="7"/>
  <c r="BO7" i="7" s="1"/>
  <c r="E29" i="7" s="1"/>
  <c r="E60" i="7" s="1"/>
  <c r="CH8" i="7"/>
  <c r="BJ8" i="7" s="1"/>
  <c r="AS8" i="7" s="1"/>
  <c r="DJ10" i="7"/>
  <c r="CC10" i="7" s="1"/>
  <c r="AQ10" i="7" s="1"/>
  <c r="DC1" i="8"/>
  <c r="CV2" i="8"/>
  <c r="CO6" i="8"/>
  <c r="DJ7" i="8"/>
  <c r="CH12" i="8"/>
  <c r="DJ12" i="8"/>
  <c r="CV14" i="8"/>
  <c r="CV15" i="8"/>
  <c r="DJ16" i="8"/>
  <c r="DC20" i="8"/>
  <c r="CO25" i="8"/>
  <c r="CO36" i="8"/>
  <c r="CO20" i="8"/>
  <c r="DJ25" i="8"/>
  <c r="CO31" i="8"/>
  <c r="CO32" i="8"/>
  <c r="DJ36" i="8"/>
  <c r="CO1" i="7"/>
  <c r="BO1" i="7" s="1"/>
  <c r="AT1" i="7" s="1"/>
  <c r="CH3" i="7"/>
  <c r="BI3" i="7" s="1"/>
  <c r="DJ5" i="7"/>
  <c r="CD5" i="7" s="1"/>
  <c r="CH7" i="7"/>
  <c r="BI7" i="7" s="1"/>
  <c r="DC7" i="7"/>
  <c r="BY7" i="7" s="1"/>
  <c r="H29" i="7" s="1"/>
  <c r="H60" i="7" s="1"/>
  <c r="CO21" i="8"/>
  <c r="CO18" i="8"/>
  <c r="CO12" i="8"/>
  <c r="DC18" i="8"/>
  <c r="DC12" i="8"/>
  <c r="CO3" i="8"/>
  <c r="DC3" i="8"/>
  <c r="CO7" i="8"/>
  <c r="DC7" i="8"/>
  <c r="CO9" i="8"/>
  <c r="CO16" i="8"/>
  <c r="DC16" i="8"/>
  <c r="DC19" i="8"/>
  <c r="CO23" i="8"/>
  <c r="CO27" i="8"/>
  <c r="DJ35" i="8"/>
  <c r="DJ37" i="8"/>
  <c r="CO8" i="8"/>
  <c r="DC8" i="8"/>
  <c r="CO10" i="8"/>
  <c r="DC10" i="8"/>
  <c r="CO19" i="8"/>
  <c r="CO26" i="8"/>
  <c r="DJ27" i="8"/>
  <c r="CO34" i="8"/>
  <c r="DJ24" i="8"/>
  <c r="DJ28" i="8"/>
  <c r="CO30" i="8"/>
  <c r="DJ31" i="8"/>
  <c r="DJ32" i="8"/>
  <c r="CO29" i="8"/>
  <c r="CO35" i="8"/>
  <c r="CV3" i="7"/>
  <c r="BT3" i="7" s="1"/>
  <c r="CH5" i="7"/>
  <c r="BI5" i="7" s="1"/>
  <c r="DC6" i="7"/>
  <c r="BY6" i="7" s="1"/>
  <c r="CV14" i="7"/>
  <c r="DJ22" i="8"/>
  <c r="DJ23" i="8"/>
  <c r="DJ26" i="8"/>
  <c r="CO33" i="8"/>
  <c r="BN2" i="7"/>
  <c r="T15" i="7"/>
  <c r="T46" i="7" s="1"/>
  <c r="BJ7" i="7"/>
  <c r="BO8" i="7"/>
  <c r="R15" i="7"/>
  <c r="BX6" i="7"/>
  <c r="E22" i="7"/>
  <c r="E53" i="7" s="1"/>
  <c r="AT7" i="7"/>
  <c r="CD7" i="7"/>
  <c r="CH10" i="7"/>
  <c r="DC18" i="7"/>
  <c r="CV27" i="7"/>
  <c r="CV30" i="7"/>
  <c r="DJ42" i="7"/>
  <c r="DC61" i="7"/>
  <c r="CV68" i="7"/>
  <c r="DJ70" i="7"/>
  <c r="CV76" i="7"/>
  <c r="DC77" i="7"/>
  <c r="CV85" i="7"/>
  <c r="CV89" i="7"/>
  <c r="CH18" i="7"/>
  <c r="CH16" i="7"/>
  <c r="CH13" i="7"/>
  <c r="CH11" i="7"/>
  <c r="CH9" i="7"/>
  <c r="CV79" i="7"/>
  <c r="CV77" i="7"/>
  <c r="CV75" i="7"/>
  <c r="CV73" i="7"/>
  <c r="CV71" i="7"/>
  <c r="CV69" i="7"/>
  <c r="CV67" i="7"/>
  <c r="CV65" i="7"/>
  <c r="CV63" i="7"/>
  <c r="CV61" i="7"/>
  <c r="CV58" i="7"/>
  <c r="CV56" i="7"/>
  <c r="CV49" i="7"/>
  <c r="CV54" i="7"/>
  <c r="CV51" i="7"/>
  <c r="CV47" i="7"/>
  <c r="CV21" i="7"/>
  <c r="CV20" i="7"/>
  <c r="CV19" i="7"/>
  <c r="CV18" i="7"/>
  <c r="CV16" i="7"/>
  <c r="CV13" i="7"/>
  <c r="CV11" i="7"/>
  <c r="CV9" i="7"/>
  <c r="DJ77" i="7"/>
  <c r="DJ75" i="7"/>
  <c r="DJ73" i="7"/>
  <c r="DJ71" i="7"/>
  <c r="DJ69" i="7"/>
  <c r="DJ67" i="7"/>
  <c r="DJ65" i="7"/>
  <c r="DJ63" i="7"/>
  <c r="DJ61" i="7"/>
  <c r="DJ58" i="7"/>
  <c r="DJ56" i="7"/>
  <c r="DJ49" i="7"/>
  <c r="DJ21" i="7"/>
  <c r="DJ20" i="7"/>
  <c r="DJ19" i="7"/>
  <c r="DJ18" i="7"/>
  <c r="DJ16" i="7"/>
  <c r="DJ13" i="7"/>
  <c r="DJ11" i="7"/>
  <c r="DJ9" i="7"/>
  <c r="DJ51" i="7"/>
  <c r="DJ54" i="7"/>
  <c r="DJ47" i="7"/>
  <c r="BS4" i="7"/>
  <c r="BS6" i="7"/>
  <c r="CO9" i="7"/>
  <c r="CO11" i="7"/>
  <c r="CH12" i="7"/>
  <c r="DJ12" i="7"/>
  <c r="DC13" i="7"/>
  <c r="DC19" i="7"/>
  <c r="DC20" i="7"/>
  <c r="DJ22" i="7"/>
  <c r="DJ23" i="7"/>
  <c r="DJ24" i="7"/>
  <c r="DJ25" i="7"/>
  <c r="DC26" i="7"/>
  <c r="DC27" i="7"/>
  <c r="DJ28" i="7"/>
  <c r="CO29" i="7"/>
  <c r="CO32" i="7"/>
  <c r="DC33" i="7"/>
  <c r="DC34" i="7"/>
  <c r="DC35" i="7"/>
  <c r="DC39" i="7"/>
  <c r="DJ41" i="7"/>
  <c r="DC44" i="7"/>
  <c r="DJ48" i="7"/>
  <c r="CV50" i="7"/>
  <c r="CH17" i="7"/>
  <c r="DC21" i="7"/>
  <c r="CV26" i="7"/>
  <c r="DC28" i="7"/>
  <c r="CV38" i="7"/>
  <c r="CV64" i="7"/>
  <c r="DJ66" i="7"/>
  <c r="CV72" i="7"/>
  <c r="DJ74" i="7"/>
  <c r="DJ78" i="7"/>
  <c r="DC81" i="7"/>
  <c r="CV93" i="7"/>
  <c r="CH1" i="7"/>
  <c r="CV1" i="7"/>
  <c r="DJ1" i="7"/>
  <c r="DJ8" i="7"/>
  <c r="CV10" i="7"/>
  <c r="CH14" i="7"/>
  <c r="DJ14" i="7"/>
  <c r="CH15" i="7"/>
  <c r="DJ15" i="7"/>
  <c r="DC16" i="7"/>
  <c r="CV17" i="7"/>
  <c r="CO18" i="7"/>
  <c r="CO21" i="7"/>
  <c r="CO25" i="7"/>
  <c r="DJ26" i="7"/>
  <c r="DJ27" i="7"/>
  <c r="CO28" i="7"/>
  <c r="CV29" i="7"/>
  <c r="DJ30" i="7"/>
  <c r="DJ31" i="7"/>
  <c r="DJ40" i="7"/>
  <c r="DC43" i="7"/>
  <c r="DJ45" i="7"/>
  <c r="DJ17" i="7"/>
  <c r="DC24" i="7"/>
  <c r="DC25" i="7"/>
  <c r="DJ29" i="7"/>
  <c r="CV31" i="7"/>
  <c r="DJ62" i="7"/>
  <c r="DC65" i="7"/>
  <c r="DC69" i="7"/>
  <c r="DC73" i="7"/>
  <c r="CV80" i="7"/>
  <c r="CV97" i="7"/>
  <c r="CO24" i="7"/>
  <c r="CO23" i="7"/>
  <c r="CO22" i="7"/>
  <c r="CO17" i="7"/>
  <c r="CO15" i="7"/>
  <c r="CO14" i="7"/>
  <c r="CO12" i="7"/>
  <c r="CO10" i="7"/>
  <c r="DC78" i="7"/>
  <c r="DC76" i="7"/>
  <c r="DC74" i="7"/>
  <c r="DC72" i="7"/>
  <c r="DC70" i="7"/>
  <c r="DC68" i="7"/>
  <c r="DC66" i="7"/>
  <c r="DC64" i="7"/>
  <c r="DC62" i="7"/>
  <c r="DC60" i="7"/>
  <c r="DC59" i="7"/>
  <c r="DC57" i="7"/>
  <c r="DC55" i="7"/>
  <c r="DC48" i="7"/>
  <c r="DC50" i="7"/>
  <c r="DC52" i="7"/>
  <c r="DC53" i="7"/>
  <c r="DC23" i="7"/>
  <c r="DC22" i="7"/>
  <c r="DC17" i="7"/>
  <c r="DC15" i="7"/>
  <c r="DC14" i="7"/>
  <c r="DC12" i="7"/>
  <c r="DC10" i="7"/>
  <c r="CV8" i="7"/>
  <c r="DC9" i="7"/>
  <c r="DC11" i="7"/>
  <c r="CV12" i="7"/>
  <c r="CO13" i="7"/>
  <c r="CO19" i="7"/>
  <c r="CO20" i="7"/>
  <c r="CV22" i="7"/>
  <c r="CV23" i="7"/>
  <c r="CV24" i="7"/>
  <c r="CV25" i="7"/>
  <c r="CO26" i="7"/>
  <c r="CO27" i="7"/>
  <c r="CV28" i="7"/>
  <c r="DC29" i="7"/>
  <c r="CO31" i="7"/>
  <c r="CO36" i="7"/>
  <c r="DJ55" i="7"/>
  <c r="DC30" i="7"/>
  <c r="CV32" i="7"/>
  <c r="DJ33" i="7"/>
  <c r="DJ34" i="7"/>
  <c r="DJ35" i="7"/>
  <c r="CV36" i="7"/>
  <c r="CV37" i="7"/>
  <c r="DC38" i="7"/>
  <c r="DJ39" i="7"/>
  <c r="DJ43" i="7"/>
  <c r="DJ44" i="7"/>
  <c r="CV46" i="7"/>
  <c r="CO30" i="7"/>
  <c r="DC32" i="7"/>
  <c r="CO33" i="7"/>
  <c r="CO34" i="7"/>
  <c r="CO35" i="7"/>
  <c r="DC36" i="7"/>
  <c r="DC37" i="7"/>
  <c r="DJ38" i="7"/>
  <c r="CV40" i="7"/>
  <c r="CV41" i="7"/>
  <c r="CV42" i="7"/>
  <c r="CV45" i="7"/>
  <c r="DC46" i="7"/>
  <c r="DJ57" i="7"/>
  <c r="DC31" i="7"/>
  <c r="DJ32" i="7"/>
  <c r="CV33" i="7"/>
  <c r="CV34" i="7"/>
  <c r="CV35" i="7"/>
  <c r="DJ36" i="7"/>
  <c r="DJ37" i="7"/>
  <c r="CV39" i="7"/>
  <c r="DC40" i="7"/>
  <c r="DC41" i="7"/>
  <c r="DC42" i="7"/>
  <c r="CV43" i="7"/>
  <c r="CV44" i="7"/>
  <c r="DC45" i="7"/>
  <c r="DJ46" i="7"/>
  <c r="CV48" i="7"/>
  <c r="DJ53" i="7"/>
  <c r="CV55" i="7"/>
  <c r="DJ59" i="7"/>
  <c r="CV60" i="7"/>
  <c r="DC80" i="7"/>
  <c r="CV82" i="7"/>
  <c r="CV86" i="7"/>
  <c r="CV90" i="7"/>
  <c r="CV94" i="7"/>
  <c r="CV98" i="7"/>
  <c r="DC47" i="7"/>
  <c r="DC51" i="7"/>
  <c r="DJ52" i="7"/>
  <c r="CV53" i="7"/>
  <c r="DC54" i="7"/>
  <c r="CV57" i="7"/>
  <c r="DC58" i="7"/>
  <c r="CV62" i="7"/>
  <c r="DC63" i="7"/>
  <c r="DJ64" i="7"/>
  <c r="CV66" i="7"/>
  <c r="DC67" i="7"/>
  <c r="DJ68" i="7"/>
  <c r="CV70" i="7"/>
  <c r="DC71" i="7"/>
  <c r="DJ72" i="7"/>
  <c r="CV74" i="7"/>
  <c r="DC75" i="7"/>
  <c r="DJ76" i="7"/>
  <c r="CV78" i="7"/>
  <c r="DC79" i="7"/>
  <c r="DJ80" i="7"/>
  <c r="CV83" i="7"/>
  <c r="CV87" i="7"/>
  <c r="CV91" i="7"/>
  <c r="CV95" i="7"/>
  <c r="CV99" i="7"/>
  <c r="DC49" i="7"/>
  <c r="DJ50" i="7"/>
  <c r="CV52" i="7"/>
  <c r="DC56" i="7"/>
  <c r="CV59" i="7"/>
  <c r="DJ60" i="7"/>
  <c r="DJ79" i="7"/>
  <c r="CV81" i="7"/>
  <c r="CV84" i="7"/>
  <c r="CV88" i="7"/>
  <c r="CV92" i="7"/>
  <c r="CV96" i="7"/>
  <c r="CV100" i="7"/>
  <c r="AL3" i="11" l="1"/>
  <c r="D15" i="11"/>
  <c r="D46" i="11" s="1"/>
  <c r="D14" i="11"/>
  <c r="D45" i="11" s="1"/>
  <c r="C15" i="11"/>
  <c r="C46" i="11" s="1"/>
  <c r="CI6" i="12"/>
  <c r="CD3" i="12"/>
  <c r="BY2" i="12"/>
  <c r="CH5" i="12"/>
  <c r="BN3" i="12"/>
  <c r="AX2" i="7"/>
  <c r="BT3" i="11"/>
  <c r="BS2" i="7"/>
  <c r="BY8" i="7"/>
  <c r="BN4" i="7"/>
  <c r="E15" i="7"/>
  <c r="E46" i="7" s="1"/>
  <c r="BT9" i="8"/>
  <c r="AV9" i="8" s="1"/>
  <c r="BT9" i="9"/>
  <c r="AV9" i="9" s="1"/>
  <c r="BT10" i="9"/>
  <c r="AV10" i="9" s="1"/>
  <c r="CD9" i="12"/>
  <c r="AV9" i="12" s="1"/>
  <c r="CC9" i="12"/>
  <c r="AO9" i="12" s="1"/>
  <c r="CN9" i="12"/>
  <c r="AX9" i="12" s="1"/>
  <c r="CM9" i="12"/>
  <c r="AQ9" i="12" s="1"/>
  <c r="CI10" i="12"/>
  <c r="AW10" i="12" s="1"/>
  <c r="CH10" i="12"/>
  <c r="AP10" i="12" s="1"/>
  <c r="CM12" i="12"/>
  <c r="AQ12" i="12" s="1"/>
  <c r="CN12" i="12"/>
  <c r="AX12" i="12" s="1"/>
  <c r="BY10" i="12"/>
  <c r="BX10" i="12"/>
  <c r="BS10" i="12" s="1"/>
  <c r="AM10" i="12" s="1"/>
  <c r="BN2" i="12"/>
  <c r="BO2" i="12"/>
  <c r="BJ2" i="12" s="1"/>
  <c r="AM8" i="12"/>
  <c r="P28" i="12"/>
  <c r="P59" i="12" s="1"/>
  <c r="I22" i="12"/>
  <c r="I53" i="12" s="1"/>
  <c r="AX5" i="12"/>
  <c r="AW2" i="12"/>
  <c r="S8" i="12"/>
  <c r="S39" i="12" s="1"/>
  <c r="BT4" i="12"/>
  <c r="BI4" i="12" s="1"/>
  <c r="AS4" i="12"/>
  <c r="G22" i="12"/>
  <c r="AV5" i="12"/>
  <c r="I15" i="12"/>
  <c r="I46" i="12" s="1"/>
  <c r="AX3" i="12"/>
  <c r="H28" i="12"/>
  <c r="H59" i="12" s="1"/>
  <c r="AP7" i="12"/>
  <c r="E21" i="12"/>
  <c r="E52" i="12" s="1"/>
  <c r="AM5" i="12"/>
  <c r="AS9" i="12"/>
  <c r="R21" i="12"/>
  <c r="AO6" i="12"/>
  <c r="AQ4" i="12"/>
  <c r="T14" i="12"/>
  <c r="T45" i="12" s="1"/>
  <c r="AQ6" i="12"/>
  <c r="T21" i="12"/>
  <c r="T52" i="12" s="1"/>
  <c r="CD10" i="7"/>
  <c r="AX10" i="7" s="1"/>
  <c r="BX11" i="9"/>
  <c r="AP11" i="9" s="1"/>
  <c r="BT7" i="11"/>
  <c r="CH11" i="12"/>
  <c r="AP11" i="12" s="1"/>
  <c r="CI11" i="12"/>
  <c r="AW11" i="12" s="1"/>
  <c r="CM8" i="12"/>
  <c r="CN8" i="12"/>
  <c r="CC7" i="12"/>
  <c r="CD7" i="12"/>
  <c r="BO1" i="12"/>
  <c r="BJ1" i="12" s="1"/>
  <c r="BN1" i="12"/>
  <c r="CC12" i="12"/>
  <c r="AO12" i="12" s="1"/>
  <c r="CD12" i="12"/>
  <c r="AV12" i="12" s="1"/>
  <c r="CH9" i="12"/>
  <c r="AP9" i="12" s="1"/>
  <c r="CI9" i="12"/>
  <c r="AW9" i="12" s="1"/>
  <c r="BY12" i="12"/>
  <c r="BX12" i="12"/>
  <c r="BS12" i="12" s="1"/>
  <c r="AM12" i="12" s="1"/>
  <c r="BX9" i="12"/>
  <c r="BS9" i="12" s="1"/>
  <c r="AM9" i="12" s="1"/>
  <c r="BY9" i="12"/>
  <c r="BT9" i="12" s="1"/>
  <c r="AT9" i="12" s="1"/>
  <c r="CI1" i="12"/>
  <c r="CH1" i="12"/>
  <c r="I21" i="12"/>
  <c r="I52" i="12" s="1"/>
  <c r="AQ5" i="12"/>
  <c r="P14" i="12"/>
  <c r="P45" i="12" s="1"/>
  <c r="AM4" i="12"/>
  <c r="S7" i="12"/>
  <c r="S38" i="12" s="1"/>
  <c r="AP2" i="12"/>
  <c r="G21" i="12"/>
  <c r="AO5" i="12"/>
  <c r="I14" i="12"/>
  <c r="I45" i="12" s="1"/>
  <c r="AQ3" i="12"/>
  <c r="H29" i="12"/>
  <c r="H60" i="12" s="1"/>
  <c r="AW7" i="12"/>
  <c r="R22" i="12"/>
  <c r="AV6" i="12"/>
  <c r="T15" i="12"/>
  <c r="T46" i="12" s="1"/>
  <c r="AX4" i="12"/>
  <c r="P21" i="12"/>
  <c r="P52" i="12" s="1"/>
  <c r="AM6" i="12"/>
  <c r="T22" i="12"/>
  <c r="T53" i="12" s="1"/>
  <c r="AX6" i="12"/>
  <c r="CC1" i="12"/>
  <c r="CD1" i="12"/>
  <c r="BO6" i="7"/>
  <c r="BN11" i="12"/>
  <c r="BO11" i="12"/>
  <c r="BJ11" i="12" s="1"/>
  <c r="CC8" i="12"/>
  <c r="CD8" i="12"/>
  <c r="BO7" i="12"/>
  <c r="BJ7" i="12" s="1"/>
  <c r="BN7" i="12"/>
  <c r="CD11" i="12"/>
  <c r="AV11" i="12" s="1"/>
  <c r="CC11" i="12"/>
  <c r="AO11" i="12" s="1"/>
  <c r="CI12" i="12"/>
  <c r="AW12" i="12" s="1"/>
  <c r="CH12" i="12"/>
  <c r="AP12" i="12" s="1"/>
  <c r="CN11" i="12"/>
  <c r="AX11" i="12" s="1"/>
  <c r="CM11" i="12"/>
  <c r="AQ11" i="12" s="1"/>
  <c r="CN2" i="12"/>
  <c r="CM2" i="12"/>
  <c r="BY1" i="12"/>
  <c r="BX1" i="12"/>
  <c r="BS1" i="12" s="1"/>
  <c r="S22" i="12"/>
  <c r="S53" i="12" s="1"/>
  <c r="AW6" i="12"/>
  <c r="G15" i="12"/>
  <c r="AV3" i="12"/>
  <c r="S28" i="12"/>
  <c r="S59" i="12" s="1"/>
  <c r="AP8" i="12"/>
  <c r="S15" i="12"/>
  <c r="S46" i="12" s="1"/>
  <c r="AW4" i="12"/>
  <c r="BT6" i="12"/>
  <c r="AS6" i="12"/>
  <c r="H14" i="12"/>
  <c r="H45" i="12" s="1"/>
  <c r="AP3" i="12"/>
  <c r="E28" i="12"/>
  <c r="E59" i="12" s="1"/>
  <c r="AM7" i="12"/>
  <c r="H21" i="12"/>
  <c r="H52" i="12" s="1"/>
  <c r="AP5" i="12"/>
  <c r="E14" i="12"/>
  <c r="E45" i="12" s="1"/>
  <c r="AM3" i="12"/>
  <c r="R14" i="12"/>
  <c r="AO4" i="12"/>
  <c r="BO12" i="12"/>
  <c r="BJ12" i="12" s="1"/>
  <c r="BN12" i="12"/>
  <c r="CM7" i="12"/>
  <c r="CN7" i="12"/>
  <c r="BN5" i="7"/>
  <c r="CC5" i="7"/>
  <c r="I21" i="7" s="1"/>
  <c r="I52" i="7" s="1"/>
  <c r="R22" i="7"/>
  <c r="R53" i="7" s="1"/>
  <c r="BX2" i="7"/>
  <c r="BO1" i="8"/>
  <c r="BS3" i="8"/>
  <c r="G14" i="8" s="1"/>
  <c r="AX6" i="9"/>
  <c r="AW3" i="9"/>
  <c r="BS2" i="9"/>
  <c r="BO10" i="12"/>
  <c r="BJ10" i="12" s="1"/>
  <c r="BN10" i="12"/>
  <c r="BO8" i="12"/>
  <c r="BJ8" i="12" s="1"/>
  <c r="BN8" i="12"/>
  <c r="CM1" i="12"/>
  <c r="CN1" i="12"/>
  <c r="CC10" i="12"/>
  <c r="AO10" i="12" s="1"/>
  <c r="CD10" i="12"/>
  <c r="AV10" i="12" s="1"/>
  <c r="BX11" i="12"/>
  <c r="BS11" i="12" s="1"/>
  <c r="AM11" i="12" s="1"/>
  <c r="BY11" i="12"/>
  <c r="CM10" i="12"/>
  <c r="AQ10" i="12" s="1"/>
  <c r="CN10" i="12"/>
  <c r="AX10" i="12" s="1"/>
  <c r="CD2" i="12"/>
  <c r="CC2" i="12"/>
  <c r="BS12" i="11"/>
  <c r="AO12" i="11" s="1"/>
  <c r="BT12" i="11"/>
  <c r="AV12" i="11" s="1"/>
  <c r="S21" i="12"/>
  <c r="S52" i="12" s="1"/>
  <c r="AP6" i="12"/>
  <c r="AS5" i="12"/>
  <c r="BT5" i="12"/>
  <c r="AO3" i="12"/>
  <c r="G14" i="12"/>
  <c r="S29" i="12"/>
  <c r="S60" i="12" s="1"/>
  <c r="AW8" i="12"/>
  <c r="S14" i="12"/>
  <c r="S45" i="12" s="1"/>
  <c r="AP4" i="12"/>
  <c r="AM2" i="12"/>
  <c r="P7" i="12"/>
  <c r="P38" i="12" s="1"/>
  <c r="H15" i="12"/>
  <c r="H46" i="12" s="1"/>
  <c r="AW3" i="12"/>
  <c r="H22" i="12"/>
  <c r="H53" i="12" s="1"/>
  <c r="AW5" i="12"/>
  <c r="AH3" i="12"/>
  <c r="AS3" i="12"/>
  <c r="BT3" i="12"/>
  <c r="BI3" i="12" s="1"/>
  <c r="R15" i="12"/>
  <c r="AV4" i="12"/>
  <c r="BI12" i="11"/>
  <c r="BJ12" i="11"/>
  <c r="BT4" i="11"/>
  <c r="BS4" i="11"/>
  <c r="CC6" i="11"/>
  <c r="CD6" i="11"/>
  <c r="BY3" i="11"/>
  <c r="BX3" i="11"/>
  <c r="BS1" i="11"/>
  <c r="BT1" i="11"/>
  <c r="CC12" i="11"/>
  <c r="AQ12" i="11" s="1"/>
  <c r="CD12" i="11"/>
  <c r="AX12" i="11" s="1"/>
  <c r="CD2" i="11"/>
  <c r="CC2" i="11"/>
  <c r="CD11" i="11"/>
  <c r="AX11" i="11" s="1"/>
  <c r="CC11" i="11"/>
  <c r="AQ11" i="11" s="1"/>
  <c r="BS11" i="11"/>
  <c r="AO11" i="11" s="1"/>
  <c r="BT11" i="11"/>
  <c r="AV11" i="11" s="1"/>
  <c r="CC7" i="11"/>
  <c r="CD7" i="11"/>
  <c r="CC5" i="11"/>
  <c r="CD5" i="11"/>
  <c r="AP1" i="11"/>
  <c r="H7" i="11"/>
  <c r="H38" i="11" s="1"/>
  <c r="BN8" i="11"/>
  <c r="BO8" i="11"/>
  <c r="BN6" i="11"/>
  <c r="BO6" i="11"/>
  <c r="BX2" i="11"/>
  <c r="BY2" i="11"/>
  <c r="G14" i="11"/>
  <c r="AO3" i="11"/>
  <c r="S21" i="11"/>
  <c r="S52" i="11" s="1"/>
  <c r="AP6" i="11"/>
  <c r="E21" i="11"/>
  <c r="E52" i="11" s="1"/>
  <c r="AM5" i="11"/>
  <c r="CD4" i="11"/>
  <c r="CC4" i="11"/>
  <c r="BI10" i="11"/>
  <c r="BJ10" i="11"/>
  <c r="BI8" i="11"/>
  <c r="BJ8" i="11"/>
  <c r="BI5" i="11"/>
  <c r="BJ5" i="11"/>
  <c r="BO12" i="11"/>
  <c r="AT12" i="11" s="1"/>
  <c r="BN12" i="11"/>
  <c r="AM12" i="11" s="1"/>
  <c r="CC1" i="11"/>
  <c r="CD1" i="11"/>
  <c r="BS5" i="11"/>
  <c r="BT5" i="11"/>
  <c r="CC8" i="11"/>
  <c r="CD8" i="11"/>
  <c r="BN10" i="11"/>
  <c r="AM10" i="11" s="1"/>
  <c r="BO10" i="11"/>
  <c r="AT10" i="11" s="1"/>
  <c r="BN2" i="11"/>
  <c r="BO2" i="11"/>
  <c r="BY7" i="11"/>
  <c r="BX7" i="11"/>
  <c r="G15" i="11"/>
  <c r="AV3" i="11"/>
  <c r="S22" i="11"/>
  <c r="S53" i="11" s="1"/>
  <c r="AW6" i="11"/>
  <c r="E22" i="11"/>
  <c r="E53" i="11" s="1"/>
  <c r="AT5" i="11"/>
  <c r="BS8" i="9"/>
  <c r="R28" i="9" s="1"/>
  <c r="BN7" i="7"/>
  <c r="R8" i="7"/>
  <c r="BJ5" i="7"/>
  <c r="C22" i="7" s="1"/>
  <c r="C53" i="7" s="1"/>
  <c r="BS7" i="8"/>
  <c r="G28" i="8" s="1"/>
  <c r="E7" i="8"/>
  <c r="E38" i="8" s="1"/>
  <c r="BT5" i="8"/>
  <c r="AV4" i="9"/>
  <c r="BS4" i="9"/>
  <c r="R14" i="9" s="1"/>
  <c r="BY4" i="9"/>
  <c r="T8" i="9"/>
  <c r="T39" i="9" s="1"/>
  <c r="BS11" i="10"/>
  <c r="AO11" i="10" s="1"/>
  <c r="BX9" i="11"/>
  <c r="AP9" i="11" s="1"/>
  <c r="BY9" i="11"/>
  <c r="AW9" i="11" s="1"/>
  <c r="BX11" i="11"/>
  <c r="AP11" i="11" s="1"/>
  <c r="BY11" i="11"/>
  <c r="AW11" i="11" s="1"/>
  <c r="BJ4" i="11"/>
  <c r="BI4" i="11"/>
  <c r="BS2" i="11"/>
  <c r="BT2" i="11"/>
  <c r="BJ11" i="11"/>
  <c r="BI11" i="11"/>
  <c r="BS6" i="11"/>
  <c r="BT6" i="11"/>
  <c r="BN3" i="11"/>
  <c r="BO3" i="11"/>
  <c r="BX12" i="11"/>
  <c r="AP12" i="11" s="1"/>
  <c r="BY12" i="11"/>
  <c r="AW12" i="11" s="1"/>
  <c r="BI1" i="11"/>
  <c r="BJ1" i="11"/>
  <c r="BN9" i="11"/>
  <c r="AM9" i="11" s="1"/>
  <c r="BO9" i="11"/>
  <c r="AT9" i="11" s="1"/>
  <c r="BJ2" i="11"/>
  <c r="BI2" i="11"/>
  <c r="BN7" i="11"/>
  <c r="BO7" i="11"/>
  <c r="H8" i="11"/>
  <c r="H39" i="11" s="1"/>
  <c r="AW1" i="11"/>
  <c r="G29" i="11"/>
  <c r="AV7" i="11"/>
  <c r="BX4" i="11"/>
  <c r="BY4" i="11"/>
  <c r="BX5" i="11"/>
  <c r="BY5" i="11"/>
  <c r="BN1" i="11"/>
  <c r="BO1" i="11"/>
  <c r="I15" i="11"/>
  <c r="I46" i="11" s="1"/>
  <c r="AX3" i="11"/>
  <c r="CC6" i="7"/>
  <c r="T21" i="7" s="1"/>
  <c r="T52" i="7" s="1"/>
  <c r="AX6" i="7"/>
  <c r="BJ5" i="8"/>
  <c r="AS5" i="8" s="1"/>
  <c r="CC2" i="9"/>
  <c r="T7" i="9" s="1"/>
  <c r="T38" i="9" s="1"/>
  <c r="CC6" i="9"/>
  <c r="T21" i="9" s="1"/>
  <c r="T52" i="9" s="1"/>
  <c r="BT9" i="11"/>
  <c r="AV9" i="11" s="1"/>
  <c r="BS9" i="11"/>
  <c r="AO9" i="11" s="1"/>
  <c r="BI9" i="11"/>
  <c r="BJ9" i="11"/>
  <c r="CD9" i="11"/>
  <c r="AX9" i="11" s="1"/>
  <c r="CC9" i="11"/>
  <c r="AQ9" i="11" s="1"/>
  <c r="BI6" i="11"/>
  <c r="BJ6" i="11"/>
  <c r="BS8" i="11"/>
  <c r="BT8" i="11"/>
  <c r="CC10" i="11"/>
  <c r="AQ10" i="11" s="1"/>
  <c r="CD10" i="11"/>
  <c r="AX10" i="11" s="1"/>
  <c r="BS10" i="11"/>
  <c r="AO10" i="11" s="1"/>
  <c r="BT10" i="11"/>
  <c r="AV10" i="11" s="1"/>
  <c r="BX10" i="11"/>
  <c r="AP10" i="11" s="1"/>
  <c r="BY10" i="11"/>
  <c r="AW10" i="11" s="1"/>
  <c r="C29" i="11"/>
  <c r="C60" i="11" s="1"/>
  <c r="AS7" i="11"/>
  <c r="D29" i="11"/>
  <c r="D60" i="11" s="1"/>
  <c r="G28" i="11"/>
  <c r="AO7" i="11"/>
  <c r="BN4" i="11"/>
  <c r="BO4" i="11"/>
  <c r="BX8" i="11"/>
  <c r="BY8" i="11"/>
  <c r="I14" i="11"/>
  <c r="I45" i="11" s="1"/>
  <c r="AQ3" i="11"/>
  <c r="AL7" i="8"/>
  <c r="D28" i="8"/>
  <c r="D59" i="8" s="1"/>
  <c r="BT8" i="10"/>
  <c r="BS8" i="10"/>
  <c r="BY10" i="10"/>
  <c r="AW10" i="10" s="1"/>
  <c r="BX10" i="10"/>
  <c r="AP10" i="10" s="1"/>
  <c r="BY1" i="10"/>
  <c r="BX1" i="10"/>
  <c r="BY6" i="10"/>
  <c r="BX6" i="10"/>
  <c r="BY7" i="10"/>
  <c r="BX7" i="10"/>
  <c r="BJ4" i="10"/>
  <c r="BI4" i="10"/>
  <c r="CD11" i="10"/>
  <c r="AX11" i="10" s="1"/>
  <c r="CC11" i="10"/>
  <c r="AQ11" i="10" s="1"/>
  <c r="BJ3" i="10"/>
  <c r="BI3" i="10"/>
  <c r="BO5" i="10"/>
  <c r="BN5" i="10"/>
  <c r="BT3" i="10"/>
  <c r="BS3" i="10"/>
  <c r="BO7" i="10"/>
  <c r="BN7" i="10"/>
  <c r="BO2" i="10"/>
  <c r="BN2" i="10"/>
  <c r="BY12" i="10"/>
  <c r="AW12" i="10" s="1"/>
  <c r="BX12" i="10"/>
  <c r="AP12" i="10" s="1"/>
  <c r="CD6" i="10"/>
  <c r="CC6" i="10"/>
  <c r="BO4" i="10"/>
  <c r="BN4" i="10"/>
  <c r="BI9" i="8"/>
  <c r="BJ8" i="8"/>
  <c r="O29" i="8" s="1"/>
  <c r="O60" i="8" s="1"/>
  <c r="AW1" i="9"/>
  <c r="BS12" i="10"/>
  <c r="AO12" i="10" s="1"/>
  <c r="BT12" i="10"/>
  <c r="AV12" i="10" s="1"/>
  <c r="BJ8" i="10"/>
  <c r="BI8" i="10"/>
  <c r="CD7" i="10"/>
  <c r="CC7" i="10"/>
  <c r="CD8" i="10"/>
  <c r="CC8" i="10"/>
  <c r="BY8" i="10"/>
  <c r="BX8" i="10"/>
  <c r="R22" i="9"/>
  <c r="R53" i="9" s="1"/>
  <c r="AV6" i="9"/>
  <c r="H21" i="10"/>
  <c r="H52" i="10" s="1"/>
  <c r="AP5" i="10"/>
  <c r="CD2" i="10"/>
  <c r="CC2" i="10"/>
  <c r="CD1" i="10"/>
  <c r="CC1" i="10"/>
  <c r="BJ5" i="10"/>
  <c r="BI5" i="10"/>
  <c r="BJ12" i="10"/>
  <c r="BI12" i="10"/>
  <c r="BT4" i="10"/>
  <c r="BS4" i="10"/>
  <c r="BT5" i="10"/>
  <c r="BS5" i="10"/>
  <c r="BI2" i="7"/>
  <c r="AL2" i="7" s="1"/>
  <c r="BY4" i="7"/>
  <c r="S15" i="7" s="1"/>
  <c r="S46" i="7" s="1"/>
  <c r="AW1" i="7"/>
  <c r="BX3" i="9"/>
  <c r="AP3" i="9" s="1"/>
  <c r="BS6" i="9"/>
  <c r="R21" i="9" s="1"/>
  <c r="BJ7" i="8"/>
  <c r="BS10" i="10"/>
  <c r="AO10" i="10" s="1"/>
  <c r="BT10" i="10"/>
  <c r="AV10" i="10" s="1"/>
  <c r="CD12" i="10"/>
  <c r="AX12" i="10" s="1"/>
  <c r="CC12" i="10"/>
  <c r="AQ12" i="10" s="1"/>
  <c r="BT7" i="10"/>
  <c r="BS7" i="10"/>
  <c r="BY11" i="10"/>
  <c r="AW11" i="10" s="1"/>
  <c r="BX11" i="10"/>
  <c r="AP11" i="10" s="1"/>
  <c r="BT6" i="10"/>
  <c r="BS6" i="10"/>
  <c r="BY2" i="10"/>
  <c r="BX2" i="10"/>
  <c r="BJ10" i="10"/>
  <c r="BI10" i="10"/>
  <c r="H22" i="10"/>
  <c r="H53" i="10" s="1"/>
  <c r="AW5" i="10"/>
  <c r="CD3" i="10"/>
  <c r="CC3" i="10"/>
  <c r="BJ2" i="10"/>
  <c r="BI2" i="10"/>
  <c r="BJ7" i="10"/>
  <c r="BI7" i="10"/>
  <c r="BJ11" i="10"/>
  <c r="BI11" i="10"/>
  <c r="BT2" i="10"/>
  <c r="BS2" i="10"/>
  <c r="BT9" i="10"/>
  <c r="AV9" i="10" s="1"/>
  <c r="BS9" i="10"/>
  <c r="AO9" i="10" s="1"/>
  <c r="BO10" i="10"/>
  <c r="AT10" i="10" s="1"/>
  <c r="BN10" i="10"/>
  <c r="AM10" i="10" s="1"/>
  <c r="BJ6" i="10"/>
  <c r="BI6" i="10"/>
  <c r="BO6" i="10"/>
  <c r="BN6" i="10"/>
  <c r="AL9" i="10"/>
  <c r="CD10" i="10"/>
  <c r="AX10" i="10" s="1"/>
  <c r="CC10" i="10"/>
  <c r="AQ10" i="10" s="1"/>
  <c r="BX1" i="7"/>
  <c r="AP1" i="7" s="1"/>
  <c r="BJ3" i="7"/>
  <c r="AS3" i="7" s="1"/>
  <c r="BT7" i="7"/>
  <c r="AV7" i="7" s="1"/>
  <c r="D21" i="8"/>
  <c r="D52" i="8" s="1"/>
  <c r="CC5" i="8"/>
  <c r="I21" i="8" s="1"/>
  <c r="I52" i="8" s="1"/>
  <c r="BX1" i="9"/>
  <c r="H7" i="9" s="1"/>
  <c r="H38" i="9" s="1"/>
  <c r="BO11" i="10"/>
  <c r="AT11" i="10" s="1"/>
  <c r="BN11" i="10"/>
  <c r="AM11" i="10" s="1"/>
  <c r="BO9" i="10"/>
  <c r="AT9" i="10" s="1"/>
  <c r="BN9" i="10"/>
  <c r="AM9" i="10" s="1"/>
  <c r="BO12" i="10"/>
  <c r="AT12" i="10" s="1"/>
  <c r="BN12" i="10"/>
  <c r="AM12" i="10" s="1"/>
  <c r="BY3" i="10"/>
  <c r="BX3" i="10"/>
  <c r="BY4" i="10"/>
  <c r="BX4" i="10"/>
  <c r="P28" i="10"/>
  <c r="P59" i="10" s="1"/>
  <c r="AM8" i="10"/>
  <c r="CD4" i="10"/>
  <c r="CC4" i="10"/>
  <c r="CD5" i="10"/>
  <c r="CC5" i="10"/>
  <c r="BJ1" i="10"/>
  <c r="BI1" i="10"/>
  <c r="CD9" i="10"/>
  <c r="AX9" i="10" s="1"/>
  <c r="CC9" i="10"/>
  <c r="AQ9" i="10" s="1"/>
  <c r="BT1" i="10"/>
  <c r="BS1" i="10"/>
  <c r="R8" i="9"/>
  <c r="R39" i="9" s="1"/>
  <c r="AV2" i="9"/>
  <c r="BY9" i="10"/>
  <c r="AW9" i="10" s="1"/>
  <c r="BX9" i="10"/>
  <c r="AP9" i="10" s="1"/>
  <c r="BO3" i="10"/>
  <c r="BN3" i="10"/>
  <c r="BO1" i="10"/>
  <c r="BN1" i="10"/>
  <c r="AS9" i="10"/>
  <c r="BT8" i="8"/>
  <c r="AV8" i="8" s="1"/>
  <c r="CD8" i="8"/>
  <c r="T29" i="8" s="1"/>
  <c r="T60" i="8" s="1"/>
  <c r="BN12" i="9"/>
  <c r="AM12" i="9" s="1"/>
  <c r="BO12" i="9"/>
  <c r="AT12" i="9" s="1"/>
  <c r="BX12" i="9"/>
  <c r="AP12" i="9" s="1"/>
  <c r="BY12" i="9"/>
  <c r="AW12" i="9" s="1"/>
  <c r="CC9" i="9"/>
  <c r="AQ9" i="9" s="1"/>
  <c r="CD9" i="9"/>
  <c r="AX9" i="9" s="1"/>
  <c r="BS5" i="9"/>
  <c r="BT5" i="9"/>
  <c r="AM3" i="9"/>
  <c r="E14" i="9"/>
  <c r="E45" i="9" s="1"/>
  <c r="BS7" i="9"/>
  <c r="BT7" i="9"/>
  <c r="CD12" i="9"/>
  <c r="AX12" i="9" s="1"/>
  <c r="CC12" i="9"/>
  <c r="AQ12" i="9" s="1"/>
  <c r="BY7" i="9"/>
  <c r="BX7" i="9"/>
  <c r="CC5" i="9"/>
  <c r="CD5" i="9"/>
  <c r="BS3" i="9"/>
  <c r="BT3" i="9"/>
  <c r="BJ2" i="9"/>
  <c r="BI2" i="9"/>
  <c r="CC7" i="9"/>
  <c r="CD7" i="9"/>
  <c r="BI8" i="9"/>
  <c r="BJ8" i="9"/>
  <c r="BI1" i="9"/>
  <c r="BJ1" i="9"/>
  <c r="AL9" i="9"/>
  <c r="BS11" i="9"/>
  <c r="AO11" i="9" s="1"/>
  <c r="BT11" i="9"/>
  <c r="AV11" i="9" s="1"/>
  <c r="BN6" i="9"/>
  <c r="BO6" i="9"/>
  <c r="BI3" i="9"/>
  <c r="BJ3" i="9"/>
  <c r="BS1" i="9"/>
  <c r="BT1" i="9"/>
  <c r="AQ2" i="9"/>
  <c r="BN8" i="9"/>
  <c r="BO8" i="9"/>
  <c r="AO6" i="9"/>
  <c r="AW4" i="9"/>
  <c r="S15" i="9"/>
  <c r="CC1" i="9"/>
  <c r="CD1" i="9"/>
  <c r="BO1" i="9"/>
  <c r="BN1" i="9"/>
  <c r="BX8" i="9"/>
  <c r="BY8" i="9"/>
  <c r="R29" i="9"/>
  <c r="AV8" i="9"/>
  <c r="BJ10" i="9"/>
  <c r="BI10" i="9"/>
  <c r="AS9" i="9"/>
  <c r="BX7" i="7"/>
  <c r="AP7" i="7" s="1"/>
  <c r="BX5" i="7"/>
  <c r="H21" i="7" s="1"/>
  <c r="H52" i="7" s="1"/>
  <c r="BN3" i="7"/>
  <c r="AM3" i="7" s="1"/>
  <c r="E8" i="7"/>
  <c r="E39" i="7" s="1"/>
  <c r="BT5" i="7"/>
  <c r="AV5" i="7" s="1"/>
  <c r="CD3" i="7"/>
  <c r="I15" i="7" s="1"/>
  <c r="I46" i="7" s="1"/>
  <c r="BN1" i="7"/>
  <c r="AM1" i="7" s="1"/>
  <c r="CC2" i="7"/>
  <c r="AQ2" i="7" s="1"/>
  <c r="BI8" i="7"/>
  <c r="O29" i="7" s="1"/>
  <c r="O60" i="7" s="1"/>
  <c r="AW5" i="7"/>
  <c r="AW7" i="7"/>
  <c r="BS3" i="7"/>
  <c r="AO3" i="7" s="1"/>
  <c r="BY9" i="9"/>
  <c r="AW9" i="9" s="1"/>
  <c r="BX9" i="9"/>
  <c r="AP9" i="9" s="1"/>
  <c r="BI11" i="9"/>
  <c r="BJ11" i="9"/>
  <c r="CD8" i="9"/>
  <c r="CC8" i="9"/>
  <c r="CD4" i="9"/>
  <c r="CC4" i="9"/>
  <c r="BN2" i="9"/>
  <c r="BO2" i="9"/>
  <c r="BY5" i="9"/>
  <c r="BX5" i="9"/>
  <c r="CC3" i="9"/>
  <c r="CD3" i="9"/>
  <c r="BX6" i="9"/>
  <c r="BY6" i="9"/>
  <c r="BO5" i="9"/>
  <c r="BN5" i="9"/>
  <c r="R7" i="9"/>
  <c r="AO2" i="9"/>
  <c r="BI5" i="9"/>
  <c r="BJ5" i="9"/>
  <c r="BJ12" i="9"/>
  <c r="BI12" i="9"/>
  <c r="CC4" i="7"/>
  <c r="AQ4" i="7" s="1"/>
  <c r="O28" i="8"/>
  <c r="O59" i="8" s="1"/>
  <c r="BO9" i="9"/>
  <c r="AT9" i="9" s="1"/>
  <c r="BN9" i="9"/>
  <c r="AM9" i="9" s="1"/>
  <c r="BX10" i="9"/>
  <c r="AP10" i="9" s="1"/>
  <c r="BY10" i="9"/>
  <c r="AW10" i="9" s="1"/>
  <c r="BN10" i="9"/>
  <c r="AM10" i="9" s="1"/>
  <c r="BO10" i="9"/>
  <c r="AT10" i="9" s="1"/>
  <c r="BO7" i="9"/>
  <c r="BN7" i="9"/>
  <c r="BT12" i="9"/>
  <c r="AV12" i="9" s="1"/>
  <c r="BS12" i="9"/>
  <c r="AO12" i="9" s="1"/>
  <c r="BJ4" i="9"/>
  <c r="BI4" i="9"/>
  <c r="H14" i="9"/>
  <c r="H45" i="9" s="1"/>
  <c r="BJ6" i="9"/>
  <c r="BI6" i="9"/>
  <c r="BN4" i="9"/>
  <c r="BO4" i="9"/>
  <c r="BX2" i="9"/>
  <c r="BY2" i="9"/>
  <c r="CD10" i="9"/>
  <c r="AX10" i="9" s="1"/>
  <c r="CC10" i="9"/>
  <c r="AQ10" i="9" s="1"/>
  <c r="BI7" i="9"/>
  <c r="BJ7" i="9"/>
  <c r="AO8" i="9"/>
  <c r="BI6" i="7"/>
  <c r="O22" i="7" s="1"/>
  <c r="O53" i="7" s="1"/>
  <c r="AW3" i="7"/>
  <c r="BN10" i="8"/>
  <c r="AM10" i="8" s="1"/>
  <c r="BO10" i="8"/>
  <c r="AT10" i="8" s="1"/>
  <c r="BO7" i="8"/>
  <c r="BN7" i="8"/>
  <c r="CC12" i="8"/>
  <c r="AQ12" i="8" s="1"/>
  <c r="CD12" i="8"/>
  <c r="AX12" i="8" s="1"/>
  <c r="BN6" i="8"/>
  <c r="BO6" i="8"/>
  <c r="BS12" i="8"/>
  <c r="AO12" i="8" s="1"/>
  <c r="BT12" i="8"/>
  <c r="AV12" i="8" s="1"/>
  <c r="BT4" i="8"/>
  <c r="BS4" i="8"/>
  <c r="BN4" i="8"/>
  <c r="BO4" i="8"/>
  <c r="BI1" i="8"/>
  <c r="BJ1" i="8"/>
  <c r="BJ11" i="8"/>
  <c r="BI11" i="8"/>
  <c r="BN2" i="8"/>
  <c r="BO2" i="8"/>
  <c r="C22" i="8"/>
  <c r="C53" i="8" s="1"/>
  <c r="CC3" i="8"/>
  <c r="CD3" i="8"/>
  <c r="CC1" i="8"/>
  <c r="CD1" i="8"/>
  <c r="CD9" i="8"/>
  <c r="AX9" i="8" s="1"/>
  <c r="CC9" i="8"/>
  <c r="AQ9" i="8" s="1"/>
  <c r="R28" i="8"/>
  <c r="AO8" i="8"/>
  <c r="T28" i="8"/>
  <c r="T59" i="8" s="1"/>
  <c r="AQ8" i="8"/>
  <c r="BY10" i="8"/>
  <c r="AW10" i="8" s="1"/>
  <c r="BX10" i="8"/>
  <c r="AP10" i="8" s="1"/>
  <c r="BY7" i="8"/>
  <c r="BX7" i="8"/>
  <c r="BY12" i="8"/>
  <c r="AW12" i="8" s="1"/>
  <c r="BX12" i="8"/>
  <c r="AP12" i="8" s="1"/>
  <c r="AT1" i="8"/>
  <c r="E8" i="8"/>
  <c r="E39" i="8" s="1"/>
  <c r="CD4" i="8"/>
  <c r="CC4" i="8"/>
  <c r="BI4" i="7"/>
  <c r="N15" i="7" s="1"/>
  <c r="N46" i="7" s="1"/>
  <c r="AS4" i="7"/>
  <c r="BY8" i="8"/>
  <c r="BX8" i="8"/>
  <c r="BX3" i="8"/>
  <c r="BY3" i="8"/>
  <c r="BO12" i="8"/>
  <c r="AT12" i="8" s="1"/>
  <c r="BN12" i="8"/>
  <c r="AM12" i="8" s="1"/>
  <c r="BI12" i="8"/>
  <c r="BJ12" i="8"/>
  <c r="BS2" i="8"/>
  <c r="BT2" i="8"/>
  <c r="BX9" i="8"/>
  <c r="AP9" i="8" s="1"/>
  <c r="BY9" i="8"/>
  <c r="AW9" i="8" s="1"/>
  <c r="BT6" i="8"/>
  <c r="BS6" i="8"/>
  <c r="BS1" i="8"/>
  <c r="BT1" i="8"/>
  <c r="CD6" i="8"/>
  <c r="CC6" i="8"/>
  <c r="BN11" i="8"/>
  <c r="AM11" i="8" s="1"/>
  <c r="BO11" i="8"/>
  <c r="AT11" i="8" s="1"/>
  <c r="BI3" i="8"/>
  <c r="BJ3" i="8"/>
  <c r="AL9" i="8"/>
  <c r="BO5" i="8"/>
  <c r="BN5" i="8"/>
  <c r="AS2" i="8"/>
  <c r="N8" i="8"/>
  <c r="N39" i="8" s="1"/>
  <c r="G15" i="8"/>
  <c r="AV3" i="8"/>
  <c r="AV5" i="8"/>
  <c r="G22" i="8"/>
  <c r="I22" i="8"/>
  <c r="I53" i="8" s="1"/>
  <c r="AX5" i="8"/>
  <c r="CC7" i="8"/>
  <c r="CD7" i="8"/>
  <c r="BS10" i="8"/>
  <c r="AO10" i="8" s="1"/>
  <c r="BT10" i="8"/>
  <c r="AV10" i="8" s="1"/>
  <c r="BX11" i="8"/>
  <c r="AP11" i="8" s="1"/>
  <c r="BY11" i="8"/>
  <c r="AW11" i="8" s="1"/>
  <c r="BI6" i="8"/>
  <c r="BJ6" i="8"/>
  <c r="BI10" i="8"/>
  <c r="BJ10" i="8"/>
  <c r="BY5" i="8"/>
  <c r="BX5" i="8"/>
  <c r="AX8" i="8"/>
  <c r="BX3" i="7"/>
  <c r="AP3" i="7" s="1"/>
  <c r="AH2" i="7"/>
  <c r="BO8" i="8"/>
  <c r="BN8" i="8"/>
  <c r="BN9" i="8"/>
  <c r="AM9" i="8" s="1"/>
  <c r="BO9" i="8"/>
  <c r="AT9" i="8" s="1"/>
  <c r="BO3" i="8"/>
  <c r="BN3" i="8"/>
  <c r="BY1" i="8"/>
  <c r="BX1" i="8"/>
  <c r="BX4" i="8"/>
  <c r="BY4" i="8"/>
  <c r="BT11" i="8"/>
  <c r="AV11" i="8" s="1"/>
  <c r="BS11" i="8"/>
  <c r="AO11" i="8" s="1"/>
  <c r="BX6" i="8"/>
  <c r="BY6" i="8"/>
  <c r="CD2" i="8"/>
  <c r="CC2" i="8"/>
  <c r="BJ4" i="8"/>
  <c r="BI4" i="8"/>
  <c r="AS9" i="8"/>
  <c r="AV7" i="8"/>
  <c r="G29" i="8"/>
  <c r="BX2" i="8"/>
  <c r="BY2" i="8"/>
  <c r="CC10" i="8"/>
  <c r="AQ10" i="8" s="1"/>
  <c r="CD10" i="8"/>
  <c r="AX10" i="8" s="1"/>
  <c r="CD11" i="8"/>
  <c r="AX11" i="8" s="1"/>
  <c r="CC11" i="8"/>
  <c r="AQ11" i="8" s="1"/>
  <c r="AO3" i="8"/>
  <c r="G21" i="8"/>
  <c r="AO5" i="8"/>
  <c r="BO10" i="7"/>
  <c r="AT10" i="7" s="1"/>
  <c r="BN10" i="7"/>
  <c r="AM10" i="7" s="1"/>
  <c r="BS1" i="7"/>
  <c r="BT1" i="7"/>
  <c r="BN9" i="7"/>
  <c r="AM9" i="7" s="1"/>
  <c r="BO9" i="7"/>
  <c r="AT9" i="7" s="1"/>
  <c r="BJ10" i="7"/>
  <c r="BI10" i="7"/>
  <c r="R39" i="7"/>
  <c r="BY11" i="7"/>
  <c r="AW11" i="7" s="1"/>
  <c r="BX11" i="7"/>
  <c r="AP11" i="7" s="1"/>
  <c r="BY12" i="7"/>
  <c r="AW12" i="7" s="1"/>
  <c r="BX12" i="7"/>
  <c r="AP12" i="7" s="1"/>
  <c r="BO12" i="7"/>
  <c r="AT12" i="7" s="1"/>
  <c r="BN12" i="7"/>
  <c r="AM12" i="7" s="1"/>
  <c r="BT10" i="7"/>
  <c r="AV10" i="7" s="1"/>
  <c r="BS10" i="7"/>
  <c r="AO10" i="7" s="1"/>
  <c r="BI1" i="7"/>
  <c r="BJ1" i="7"/>
  <c r="CD12" i="7"/>
  <c r="AX12" i="7" s="1"/>
  <c r="CC12" i="7"/>
  <c r="AQ12" i="7" s="1"/>
  <c r="AL6" i="7"/>
  <c r="R14" i="7"/>
  <c r="AO4" i="7"/>
  <c r="T7" i="7"/>
  <c r="T38" i="7" s="1"/>
  <c r="AL8" i="7"/>
  <c r="I28" i="7"/>
  <c r="I59" i="7" s="1"/>
  <c r="AQ7" i="7"/>
  <c r="P21" i="7"/>
  <c r="P52" i="7" s="1"/>
  <c r="AM6" i="7"/>
  <c r="S14" i="7"/>
  <c r="S45" i="7" s="1"/>
  <c r="AP4" i="7"/>
  <c r="P15" i="7"/>
  <c r="P46" i="7" s="1"/>
  <c r="AT4" i="7"/>
  <c r="AW6" i="7"/>
  <c r="S22" i="7"/>
  <c r="S53" i="7" s="1"/>
  <c r="R46" i="7"/>
  <c r="P29" i="7"/>
  <c r="P60" i="7" s="1"/>
  <c r="AT8" i="7"/>
  <c r="BT12" i="7"/>
  <c r="AV12" i="7" s="1"/>
  <c r="BS12" i="7"/>
  <c r="AO12" i="7" s="1"/>
  <c r="T14" i="7"/>
  <c r="T45" i="7" s="1"/>
  <c r="CD11" i="7"/>
  <c r="AX11" i="7" s="1"/>
  <c r="CC11" i="7"/>
  <c r="AQ11" i="7" s="1"/>
  <c r="BJ11" i="7"/>
  <c r="BI11" i="7"/>
  <c r="I29" i="7"/>
  <c r="I60" i="7" s="1"/>
  <c r="AX7" i="7"/>
  <c r="P22" i="7"/>
  <c r="P53" i="7" s="1"/>
  <c r="AT6" i="7"/>
  <c r="P28" i="7"/>
  <c r="P59" i="7" s="1"/>
  <c r="AM8" i="7"/>
  <c r="BX9" i="7"/>
  <c r="AP9" i="7" s="1"/>
  <c r="BY9" i="7"/>
  <c r="AW9" i="7" s="1"/>
  <c r="CD8" i="7"/>
  <c r="CC8" i="7"/>
  <c r="BJ12" i="7"/>
  <c r="BI12" i="7"/>
  <c r="E28" i="7"/>
  <c r="E59" i="7" s="1"/>
  <c r="AM7" i="7"/>
  <c r="AP5" i="7"/>
  <c r="R7" i="7"/>
  <c r="AO2" i="7"/>
  <c r="AP8" i="7"/>
  <c r="S28" i="7"/>
  <c r="S59" i="7" s="1"/>
  <c r="AH4" i="7"/>
  <c r="D14" i="7"/>
  <c r="D45" i="7" s="1"/>
  <c r="AL3" i="7"/>
  <c r="P14" i="7"/>
  <c r="P45" i="7" s="1"/>
  <c r="AM4" i="7"/>
  <c r="S21" i="7"/>
  <c r="S52" i="7" s="1"/>
  <c r="AP6" i="7"/>
  <c r="G15" i="7"/>
  <c r="AV3" i="7"/>
  <c r="C29" i="7"/>
  <c r="C60" i="7" s="1"/>
  <c r="AH7" i="7"/>
  <c r="AS7" i="7"/>
  <c r="P8" i="7"/>
  <c r="P39" i="7" s="1"/>
  <c r="AT2" i="7"/>
  <c r="G29" i="7"/>
  <c r="AW2" i="7"/>
  <c r="S8" i="7"/>
  <c r="S39" i="7" s="1"/>
  <c r="BY10" i="7"/>
  <c r="AW10" i="7" s="1"/>
  <c r="BX10" i="7"/>
  <c r="AP10" i="7" s="1"/>
  <c r="R21" i="7"/>
  <c r="AO6" i="7"/>
  <c r="BT11" i="7"/>
  <c r="AV11" i="7" s="1"/>
  <c r="BS11" i="7"/>
  <c r="AO11" i="7" s="1"/>
  <c r="BS8" i="7"/>
  <c r="BT8" i="7"/>
  <c r="CC1" i="7"/>
  <c r="CD1" i="7"/>
  <c r="BO11" i="7"/>
  <c r="AT11" i="7" s="1"/>
  <c r="BN11" i="7"/>
  <c r="AM11" i="7" s="1"/>
  <c r="AQ6" i="7"/>
  <c r="E21" i="7"/>
  <c r="E52" i="7" s="1"/>
  <c r="AM5" i="7"/>
  <c r="O8" i="7"/>
  <c r="O39" i="7" s="1"/>
  <c r="CD9" i="7"/>
  <c r="AX9" i="7" s="1"/>
  <c r="CC9" i="7"/>
  <c r="AQ9" i="7" s="1"/>
  <c r="BT9" i="7"/>
  <c r="AV9" i="7" s="1"/>
  <c r="BS9" i="7"/>
  <c r="AO9" i="7" s="1"/>
  <c r="BJ9" i="7"/>
  <c r="BI9" i="7"/>
  <c r="S29" i="7"/>
  <c r="S60" i="7" s="1"/>
  <c r="AW8" i="7"/>
  <c r="AH6" i="7"/>
  <c r="D21" i="7"/>
  <c r="D52" i="7" s="1"/>
  <c r="AL5" i="7"/>
  <c r="G14" i="7"/>
  <c r="I22" i="7"/>
  <c r="I53" i="7" s="1"/>
  <c r="AX5" i="7"/>
  <c r="D29" i="7"/>
  <c r="D60" i="7" s="1"/>
  <c r="D28" i="7"/>
  <c r="D59" i="7" s="1"/>
  <c r="AL7" i="7"/>
  <c r="G21" i="7"/>
  <c r="AO5" i="7"/>
  <c r="I14" i="7"/>
  <c r="I45" i="7" s="1"/>
  <c r="AQ3" i="7"/>
  <c r="AM2" i="7"/>
  <c r="P7" i="7"/>
  <c r="P38" i="7" s="1"/>
  <c r="G28" i="7"/>
  <c r="AO7" i="7"/>
  <c r="S7" i="7"/>
  <c r="S38" i="7" s="1"/>
  <c r="AP2" i="7"/>
  <c r="O15" i="12" l="1"/>
  <c r="O46" i="12" s="1"/>
  <c r="O14" i="12"/>
  <c r="O45" i="12" s="1"/>
  <c r="AL4" i="12"/>
  <c r="AF4" i="12"/>
  <c r="N15" i="12"/>
  <c r="N46" i="12" s="1"/>
  <c r="R7" i="12"/>
  <c r="AO2" i="12"/>
  <c r="I8" i="12"/>
  <c r="I39" i="12" s="1"/>
  <c r="AX1" i="12"/>
  <c r="R45" i="12"/>
  <c r="Q14" i="12"/>
  <c r="Q45" i="12" s="1"/>
  <c r="R28" i="12"/>
  <c r="AO8" i="12"/>
  <c r="H7" i="12"/>
  <c r="H38" i="12" s="1"/>
  <c r="AP1" i="12"/>
  <c r="BT2" i="12"/>
  <c r="AH2" i="12" s="1"/>
  <c r="AS2" i="12"/>
  <c r="AO4" i="9"/>
  <c r="R8" i="12"/>
  <c r="AV2" i="12"/>
  <c r="I7" i="12"/>
  <c r="I38" i="12" s="1"/>
  <c r="AQ1" i="12"/>
  <c r="AS10" i="12"/>
  <c r="BT10" i="12"/>
  <c r="AT10" i="12" s="1"/>
  <c r="D14" i="12"/>
  <c r="D45" i="12" s="1"/>
  <c r="D15" i="12"/>
  <c r="D46" i="12" s="1"/>
  <c r="AF3" i="12"/>
  <c r="AL3" i="12"/>
  <c r="AQ2" i="12"/>
  <c r="T7" i="12"/>
  <c r="T38" i="12" s="1"/>
  <c r="AS11" i="12"/>
  <c r="BT11" i="12"/>
  <c r="AT11" i="12" s="1"/>
  <c r="AO1" i="12"/>
  <c r="G7" i="12"/>
  <c r="R53" i="12"/>
  <c r="Q22" i="12"/>
  <c r="Q53" i="12" s="1"/>
  <c r="H8" i="12"/>
  <c r="H39" i="12" s="1"/>
  <c r="AW1" i="12"/>
  <c r="AO7" i="12"/>
  <c r="G28" i="12"/>
  <c r="G53" i="12"/>
  <c r="F22" i="12"/>
  <c r="F53" i="12" s="1"/>
  <c r="BI2" i="12"/>
  <c r="E22" i="12"/>
  <c r="E53" i="12" s="1"/>
  <c r="AT5" i="12"/>
  <c r="I28" i="12"/>
  <c r="I59" i="12" s="1"/>
  <c r="AQ7" i="12"/>
  <c r="P22" i="12"/>
  <c r="P53" i="12" s="1"/>
  <c r="AT6" i="12"/>
  <c r="BI5" i="12"/>
  <c r="G8" i="12"/>
  <c r="AV1" i="12"/>
  <c r="G52" i="12"/>
  <c r="F21" i="12"/>
  <c r="F52" i="12" s="1"/>
  <c r="AV7" i="12"/>
  <c r="G29" i="12"/>
  <c r="P15" i="12"/>
  <c r="P46" i="12" s="1"/>
  <c r="AT4" i="12"/>
  <c r="AQ5" i="7"/>
  <c r="AO7" i="8"/>
  <c r="AQ6" i="9"/>
  <c r="R46" i="12"/>
  <c r="Q15" i="12"/>
  <c r="Q46" i="12" s="1"/>
  <c r="C15" i="12"/>
  <c r="C46" i="12" s="1"/>
  <c r="G45" i="12"/>
  <c r="F14" i="12"/>
  <c r="F45" i="12" s="1"/>
  <c r="AH5" i="12"/>
  <c r="AS12" i="12"/>
  <c r="BT12" i="12"/>
  <c r="AT12" i="12" s="1"/>
  <c r="AH6" i="12"/>
  <c r="AX2" i="12"/>
  <c r="T8" i="12"/>
  <c r="T39" i="12" s="1"/>
  <c r="AH7" i="12"/>
  <c r="AS7" i="12"/>
  <c r="BT7" i="12"/>
  <c r="BI7" i="12" s="1"/>
  <c r="BI11" i="12"/>
  <c r="BI9" i="12"/>
  <c r="T29" i="12"/>
  <c r="T60" i="12" s="1"/>
  <c r="AX8" i="12"/>
  <c r="R52" i="12"/>
  <c r="Q21" i="12"/>
  <c r="Q52" i="12" s="1"/>
  <c r="AH4" i="12"/>
  <c r="O15" i="7"/>
  <c r="O46" i="7" s="1"/>
  <c r="H7" i="7"/>
  <c r="H38" i="7" s="1"/>
  <c r="E15" i="12"/>
  <c r="E46" i="12" s="1"/>
  <c r="AT3" i="12"/>
  <c r="BI6" i="12"/>
  <c r="AH8" i="12"/>
  <c r="AS8" i="12"/>
  <c r="BT8" i="12"/>
  <c r="BI8" i="12" s="1"/>
  <c r="I29" i="12"/>
  <c r="I60" i="12" s="1"/>
  <c r="AX7" i="12"/>
  <c r="G46" i="12"/>
  <c r="F15" i="12"/>
  <c r="F46" i="12" s="1"/>
  <c r="E7" i="12"/>
  <c r="E38" i="12" s="1"/>
  <c r="AM1" i="12"/>
  <c r="R29" i="12"/>
  <c r="AV8" i="12"/>
  <c r="AS1" i="12"/>
  <c r="BT1" i="12"/>
  <c r="AH1" i="12" s="1"/>
  <c r="T28" i="12"/>
  <c r="T59" i="12" s="1"/>
  <c r="AQ8" i="12"/>
  <c r="AH9" i="12"/>
  <c r="S29" i="11"/>
  <c r="S60" i="11" s="1"/>
  <c r="AW8" i="11"/>
  <c r="AV8" i="11"/>
  <c r="R29" i="11"/>
  <c r="H22" i="11"/>
  <c r="H53" i="11" s="1"/>
  <c r="AW5" i="11"/>
  <c r="E29" i="11"/>
  <c r="E60" i="11" s="1"/>
  <c r="AT7" i="11"/>
  <c r="R22" i="11"/>
  <c r="AV6" i="11"/>
  <c r="R8" i="11"/>
  <c r="AV2" i="11"/>
  <c r="P8" i="11"/>
  <c r="P39" i="11" s="1"/>
  <c r="AT2" i="11"/>
  <c r="T29" i="11"/>
  <c r="T60" i="11" s="1"/>
  <c r="AX8" i="11"/>
  <c r="I8" i="11"/>
  <c r="I39" i="11" s="1"/>
  <c r="AX1" i="11"/>
  <c r="C22" i="11"/>
  <c r="C53" i="11" s="1"/>
  <c r="AS5" i="11"/>
  <c r="AH5" i="11"/>
  <c r="AH10" i="11"/>
  <c r="AS10" i="11"/>
  <c r="P22" i="11"/>
  <c r="P53" i="11" s="1"/>
  <c r="AT6" i="11"/>
  <c r="I29" i="11"/>
  <c r="I60" i="11" s="1"/>
  <c r="AX7" i="11"/>
  <c r="AP3" i="11"/>
  <c r="H14" i="11"/>
  <c r="H45" i="11" s="1"/>
  <c r="R14" i="11"/>
  <c r="AO4" i="11"/>
  <c r="D22" i="7"/>
  <c r="D53" i="7" s="1"/>
  <c r="AF2" i="7"/>
  <c r="AS5" i="7"/>
  <c r="AS8" i="8"/>
  <c r="S28" i="11"/>
  <c r="S59" i="11" s="1"/>
  <c r="AP8" i="11"/>
  <c r="G59" i="11"/>
  <c r="R28" i="11"/>
  <c r="AO8" i="11"/>
  <c r="D22" i="8"/>
  <c r="D53" i="8" s="1"/>
  <c r="AP5" i="11"/>
  <c r="H21" i="11"/>
  <c r="H52" i="11" s="1"/>
  <c r="G60" i="11"/>
  <c r="E28" i="11"/>
  <c r="E59" i="11" s="1"/>
  <c r="AM7" i="11"/>
  <c r="AF7" i="11"/>
  <c r="AO6" i="11"/>
  <c r="R21" i="11"/>
  <c r="AO2" i="11"/>
  <c r="R7" i="11"/>
  <c r="G46" i="11"/>
  <c r="AM2" i="11"/>
  <c r="P7" i="11"/>
  <c r="P38" i="11" s="1"/>
  <c r="T28" i="11"/>
  <c r="T59" i="11" s="1"/>
  <c r="AQ8" i="11"/>
  <c r="I7" i="11"/>
  <c r="I38" i="11" s="1"/>
  <c r="AQ1" i="11"/>
  <c r="D21" i="11"/>
  <c r="D52" i="11" s="1"/>
  <c r="AF5" i="11"/>
  <c r="D22" i="11"/>
  <c r="D53" i="11" s="1"/>
  <c r="AL5" i="11"/>
  <c r="AL10" i="11"/>
  <c r="AF10" i="11"/>
  <c r="F14" i="11"/>
  <c r="F45" i="11" s="1"/>
  <c r="G45" i="11"/>
  <c r="AM6" i="11"/>
  <c r="P21" i="11"/>
  <c r="P52" i="11" s="1"/>
  <c r="I28" i="11"/>
  <c r="I59" i="11" s="1"/>
  <c r="AQ7" i="11"/>
  <c r="H15" i="11"/>
  <c r="H46" i="11" s="1"/>
  <c r="AW3" i="11"/>
  <c r="R15" i="11"/>
  <c r="AV4" i="11"/>
  <c r="N8" i="7"/>
  <c r="N39" i="7" s="1"/>
  <c r="AF5" i="7"/>
  <c r="O7" i="7"/>
  <c r="O38" i="7" s="1"/>
  <c r="AL4" i="7"/>
  <c r="E7" i="7"/>
  <c r="E38" i="7" s="1"/>
  <c r="C15" i="7"/>
  <c r="C46" i="7" s="1"/>
  <c r="AQ5" i="8"/>
  <c r="N29" i="8"/>
  <c r="N60" i="8" s="1"/>
  <c r="R29" i="8"/>
  <c r="P15" i="11"/>
  <c r="P46" i="11" s="1"/>
  <c r="AT4" i="11"/>
  <c r="AS6" i="11"/>
  <c r="AH6" i="11"/>
  <c r="N22" i="11"/>
  <c r="N53" i="11" s="1"/>
  <c r="AS9" i="11"/>
  <c r="AH9" i="11"/>
  <c r="E8" i="11"/>
  <c r="E39" i="11" s="1"/>
  <c r="AT1" i="11"/>
  <c r="S15" i="11"/>
  <c r="S46" i="11" s="1"/>
  <c r="AW4" i="11"/>
  <c r="O8" i="11"/>
  <c r="O39" i="11" s="1"/>
  <c r="O7" i="11"/>
  <c r="O38" i="11" s="1"/>
  <c r="AF2" i="11"/>
  <c r="AL2" i="11"/>
  <c r="C8" i="11"/>
  <c r="C39" i="11" s="1"/>
  <c r="AS1" i="11"/>
  <c r="AH1" i="11"/>
  <c r="AT3" i="11"/>
  <c r="E15" i="11"/>
  <c r="E46" i="11" s="1"/>
  <c r="AH3" i="11"/>
  <c r="AF11" i="11"/>
  <c r="AL11" i="11"/>
  <c r="O15" i="11"/>
  <c r="O46" i="11" s="1"/>
  <c r="O14" i="11"/>
  <c r="O45" i="11" s="1"/>
  <c r="AF4" i="11"/>
  <c r="AL4" i="11"/>
  <c r="AP7" i="11"/>
  <c r="H28" i="11"/>
  <c r="H59" i="11" s="1"/>
  <c r="G22" i="11"/>
  <c r="AV5" i="11"/>
  <c r="N29" i="11"/>
  <c r="N60" i="11" s="1"/>
  <c r="AS8" i="11"/>
  <c r="AH8" i="11"/>
  <c r="AQ4" i="11"/>
  <c r="T14" i="11"/>
  <c r="T45" i="11" s="1"/>
  <c r="S8" i="11"/>
  <c r="S39" i="11" s="1"/>
  <c r="AW2" i="11"/>
  <c r="P29" i="11"/>
  <c r="P60" i="11" s="1"/>
  <c r="AT8" i="11"/>
  <c r="I22" i="11"/>
  <c r="I53" i="11" s="1"/>
  <c r="AX5" i="11"/>
  <c r="T7" i="11"/>
  <c r="T38" i="11" s="1"/>
  <c r="AQ2" i="11"/>
  <c r="G8" i="11"/>
  <c r="AV1" i="11"/>
  <c r="AX6" i="11"/>
  <c r="T22" i="11"/>
  <c r="T53" i="11" s="1"/>
  <c r="AH12" i="11"/>
  <c r="AS12" i="11"/>
  <c r="O14" i="7"/>
  <c r="O45" i="7" s="1"/>
  <c r="E14" i="7"/>
  <c r="E45" i="7" s="1"/>
  <c r="AM4" i="11"/>
  <c r="P14" i="11"/>
  <c r="P45" i="11" s="1"/>
  <c r="AH7" i="11"/>
  <c r="O22" i="11"/>
  <c r="O53" i="11" s="1"/>
  <c r="O21" i="11"/>
  <c r="O52" i="11" s="1"/>
  <c r="AF6" i="11"/>
  <c r="AL6" i="11"/>
  <c r="AF9" i="11"/>
  <c r="AJ9" i="11" s="1"/>
  <c r="AL9" i="11"/>
  <c r="E7" i="11"/>
  <c r="E38" i="11" s="1"/>
  <c r="AM1" i="11"/>
  <c r="S14" i="11"/>
  <c r="S45" i="11" s="1"/>
  <c r="AP4" i="11"/>
  <c r="AS2" i="11"/>
  <c r="AH2" i="11"/>
  <c r="N8" i="11"/>
  <c r="N39" i="11" s="1"/>
  <c r="D8" i="11"/>
  <c r="D39" i="11" s="1"/>
  <c r="D7" i="11"/>
  <c r="D38" i="11" s="1"/>
  <c r="AF1" i="11"/>
  <c r="AL1" i="11"/>
  <c r="E14" i="11"/>
  <c r="E45" i="11" s="1"/>
  <c r="AM3" i="11"/>
  <c r="AF3" i="11"/>
  <c r="AS11" i="11"/>
  <c r="AH11" i="11"/>
  <c r="AS4" i="11"/>
  <c r="N15" i="11"/>
  <c r="N46" i="11" s="1"/>
  <c r="AH4" i="11"/>
  <c r="H29" i="11"/>
  <c r="H60" i="11" s="1"/>
  <c r="AW7" i="11"/>
  <c r="AO5" i="11"/>
  <c r="G21" i="11"/>
  <c r="O29" i="11"/>
  <c r="O60" i="11" s="1"/>
  <c r="O28" i="11"/>
  <c r="O59" i="11" s="1"/>
  <c r="AL8" i="11"/>
  <c r="AF8" i="11"/>
  <c r="AX4" i="11"/>
  <c r="T15" i="11"/>
  <c r="T46" i="11" s="1"/>
  <c r="S7" i="11"/>
  <c r="S38" i="11" s="1"/>
  <c r="AP2" i="11"/>
  <c r="P28" i="11"/>
  <c r="P59" i="11" s="1"/>
  <c r="AM8" i="11"/>
  <c r="I21" i="11"/>
  <c r="I52" i="11" s="1"/>
  <c r="AQ5" i="11"/>
  <c r="AX2" i="11"/>
  <c r="T8" i="11"/>
  <c r="T39" i="11" s="1"/>
  <c r="G7" i="11"/>
  <c r="AO1" i="11"/>
  <c r="AQ6" i="11"/>
  <c r="T21" i="11"/>
  <c r="T52" i="11" s="1"/>
  <c r="AF12" i="11"/>
  <c r="AJ12" i="11" s="1"/>
  <c r="AL12" i="11"/>
  <c r="AF9" i="10"/>
  <c r="O22" i="10"/>
  <c r="O53" i="10" s="1"/>
  <c r="AL6" i="10"/>
  <c r="O21" i="10"/>
  <c r="O52" i="10" s="1"/>
  <c r="AF6" i="10"/>
  <c r="AL11" i="10"/>
  <c r="AF11" i="10"/>
  <c r="AL2" i="10"/>
  <c r="O8" i="10"/>
  <c r="O39" i="10" s="1"/>
  <c r="O7" i="10"/>
  <c r="O38" i="10" s="1"/>
  <c r="AF2" i="10"/>
  <c r="AP2" i="10"/>
  <c r="S7" i="10"/>
  <c r="S38" i="10" s="1"/>
  <c r="AS7" i="8"/>
  <c r="C29" i="8"/>
  <c r="C60" i="8" s="1"/>
  <c r="R14" i="10"/>
  <c r="AO4" i="10"/>
  <c r="D22" i="10"/>
  <c r="D53" i="10" s="1"/>
  <c r="AL5" i="10"/>
  <c r="AF5" i="10"/>
  <c r="D21" i="10"/>
  <c r="D52" i="10" s="1"/>
  <c r="AQ2" i="10"/>
  <c r="T7" i="10"/>
  <c r="T38" i="10" s="1"/>
  <c r="T28" i="10"/>
  <c r="T59" i="10" s="1"/>
  <c r="AQ8" i="10"/>
  <c r="AL8" i="10"/>
  <c r="O29" i="10"/>
  <c r="O60" i="10" s="1"/>
  <c r="O28" i="10"/>
  <c r="O59" i="10" s="1"/>
  <c r="AF8" i="10"/>
  <c r="P15" i="10"/>
  <c r="P46" i="10" s="1"/>
  <c r="AT4" i="10"/>
  <c r="E29" i="10"/>
  <c r="E60" i="10" s="1"/>
  <c r="AT7" i="10"/>
  <c r="E22" i="10"/>
  <c r="E53" i="10" s="1"/>
  <c r="AT5" i="10"/>
  <c r="H29" i="10"/>
  <c r="H60" i="10" s="1"/>
  <c r="AW7" i="10"/>
  <c r="H8" i="10"/>
  <c r="H39" i="10" s="1"/>
  <c r="AW1" i="10"/>
  <c r="R29" i="10"/>
  <c r="AV8" i="10"/>
  <c r="H14" i="10"/>
  <c r="H45" i="10" s="1"/>
  <c r="AP3" i="10"/>
  <c r="AF8" i="7"/>
  <c r="AF3" i="7"/>
  <c r="AF6" i="7"/>
  <c r="AJ6" i="7" s="1"/>
  <c r="AP1" i="9"/>
  <c r="AH9" i="10"/>
  <c r="AT3" i="10"/>
  <c r="E15" i="10"/>
  <c r="E46" i="10" s="1"/>
  <c r="AX5" i="10"/>
  <c r="I22" i="10"/>
  <c r="I53" i="10" s="1"/>
  <c r="H15" i="10"/>
  <c r="H46" i="10" s="1"/>
  <c r="AW3" i="10"/>
  <c r="N22" i="10"/>
  <c r="N53" i="10" s="1"/>
  <c r="AH6" i="10"/>
  <c r="AS6" i="10"/>
  <c r="AS11" i="10"/>
  <c r="AH11" i="10"/>
  <c r="N8" i="10"/>
  <c r="N39" i="10" s="1"/>
  <c r="AH2" i="10"/>
  <c r="AS2" i="10"/>
  <c r="S8" i="10"/>
  <c r="S39" i="10" s="1"/>
  <c r="AW2" i="10"/>
  <c r="R15" i="10"/>
  <c r="AV4" i="10"/>
  <c r="AH5" i="10"/>
  <c r="C22" i="10"/>
  <c r="C53" i="10" s="1"/>
  <c r="AS5" i="10"/>
  <c r="T8" i="10"/>
  <c r="T39" i="10" s="1"/>
  <c r="AX2" i="10"/>
  <c r="AX8" i="10"/>
  <c r="T29" i="10"/>
  <c r="T60" i="10" s="1"/>
  <c r="N29" i="10"/>
  <c r="N60" i="10" s="1"/>
  <c r="AH8" i="10"/>
  <c r="AS8" i="10"/>
  <c r="T21" i="10"/>
  <c r="T52" i="10" s="1"/>
  <c r="AQ6" i="10"/>
  <c r="P7" i="10"/>
  <c r="P38" i="10" s="1"/>
  <c r="AM2" i="10"/>
  <c r="AO3" i="10"/>
  <c r="G14" i="10"/>
  <c r="D14" i="10"/>
  <c r="D45" i="10" s="1"/>
  <c r="AL3" i="10"/>
  <c r="AF3" i="10"/>
  <c r="D15" i="10"/>
  <c r="D46" i="10" s="1"/>
  <c r="O14" i="10"/>
  <c r="O45" i="10" s="1"/>
  <c r="AL4" i="10"/>
  <c r="O15" i="10"/>
  <c r="O46" i="10" s="1"/>
  <c r="AF4" i="10"/>
  <c r="S21" i="10"/>
  <c r="S52" i="10" s="1"/>
  <c r="AP6" i="10"/>
  <c r="E14" i="10"/>
  <c r="E45" i="10" s="1"/>
  <c r="AM3" i="10"/>
  <c r="I21" i="10"/>
  <c r="I52" i="10" s="1"/>
  <c r="AQ5" i="10"/>
  <c r="H14" i="7"/>
  <c r="H45" i="7" s="1"/>
  <c r="G22" i="7"/>
  <c r="G53" i="7" s="1"/>
  <c r="N29" i="7"/>
  <c r="N60" i="7" s="1"/>
  <c r="AH5" i="7"/>
  <c r="AJ5" i="7" s="1"/>
  <c r="AF4" i="7"/>
  <c r="H28" i="7"/>
  <c r="H59" i="7" s="1"/>
  <c r="AW4" i="7"/>
  <c r="E7" i="10"/>
  <c r="E38" i="10" s="1"/>
  <c r="AM1" i="10"/>
  <c r="AO1" i="10"/>
  <c r="G7" i="10"/>
  <c r="D8" i="10"/>
  <c r="D39" i="10" s="1"/>
  <c r="D7" i="10"/>
  <c r="D38" i="10" s="1"/>
  <c r="AF1" i="10"/>
  <c r="AL1" i="10"/>
  <c r="T14" i="10"/>
  <c r="T45" i="10" s="1"/>
  <c r="AQ4" i="10"/>
  <c r="S14" i="10"/>
  <c r="S45" i="10" s="1"/>
  <c r="AP4" i="10"/>
  <c r="P21" i="10"/>
  <c r="P52" i="10" s="1"/>
  <c r="AM6" i="10"/>
  <c r="R7" i="10"/>
  <c r="AO2" i="10"/>
  <c r="D29" i="10"/>
  <c r="D60" i="10" s="1"/>
  <c r="D28" i="10"/>
  <c r="D59" i="10" s="1"/>
  <c r="AF7" i="10"/>
  <c r="AL7" i="10"/>
  <c r="I14" i="10"/>
  <c r="I45" i="10" s="1"/>
  <c r="AQ3" i="10"/>
  <c r="AF10" i="10"/>
  <c r="AL10" i="10"/>
  <c r="R21" i="10"/>
  <c r="AO6" i="10"/>
  <c r="G28" i="10"/>
  <c r="AO7" i="10"/>
  <c r="AO5" i="10"/>
  <c r="G21" i="10"/>
  <c r="AF12" i="10"/>
  <c r="AL12" i="10"/>
  <c r="I7" i="10"/>
  <c r="I38" i="10" s="1"/>
  <c r="AQ1" i="10"/>
  <c r="S28" i="10"/>
  <c r="S59" i="10" s="1"/>
  <c r="AP8" i="10"/>
  <c r="I28" i="10"/>
  <c r="I59" i="10" s="1"/>
  <c r="AQ7" i="10"/>
  <c r="T22" i="10"/>
  <c r="T53" i="10" s="1"/>
  <c r="AX6" i="10"/>
  <c r="P8" i="10"/>
  <c r="P39" i="10" s="1"/>
  <c r="AT2" i="10"/>
  <c r="G15" i="10"/>
  <c r="AV3" i="10"/>
  <c r="C15" i="10"/>
  <c r="C46" i="10" s="1"/>
  <c r="AH3" i="10"/>
  <c r="AS3" i="10"/>
  <c r="N15" i="10"/>
  <c r="N46" i="10" s="1"/>
  <c r="AH4" i="10"/>
  <c r="AS4" i="10"/>
  <c r="AW6" i="10"/>
  <c r="S22" i="10"/>
  <c r="S53" i="10" s="1"/>
  <c r="D29" i="8"/>
  <c r="D60" i="8" s="1"/>
  <c r="D15" i="7"/>
  <c r="D46" i="7" s="1"/>
  <c r="AT1" i="10"/>
  <c r="E8" i="10"/>
  <c r="E39" i="10" s="1"/>
  <c r="G8" i="10"/>
  <c r="AV1" i="10"/>
  <c r="AH1" i="10"/>
  <c r="C8" i="10"/>
  <c r="C39" i="10" s="1"/>
  <c r="AS1" i="10"/>
  <c r="T15" i="10"/>
  <c r="T46" i="10" s="1"/>
  <c r="AX4" i="10"/>
  <c r="AW4" i="10"/>
  <c r="S15" i="10"/>
  <c r="S46" i="10" s="1"/>
  <c r="P22" i="10"/>
  <c r="P53" i="10" s="1"/>
  <c r="AT6" i="10"/>
  <c r="R8" i="10"/>
  <c r="AV2" i="10"/>
  <c r="AH7" i="10"/>
  <c r="C29" i="10"/>
  <c r="C60" i="10" s="1"/>
  <c r="AS7" i="10"/>
  <c r="AX3" i="10"/>
  <c r="I15" i="10"/>
  <c r="I46" i="10" s="1"/>
  <c r="AH10" i="10"/>
  <c r="AS10" i="10"/>
  <c r="AV6" i="10"/>
  <c r="R22" i="10"/>
  <c r="AV7" i="10"/>
  <c r="G29" i="10"/>
  <c r="AV5" i="10"/>
  <c r="G22" i="10"/>
  <c r="AH12" i="10"/>
  <c r="AS12" i="10"/>
  <c r="I8" i="10"/>
  <c r="I39" i="10" s="1"/>
  <c r="AX1" i="10"/>
  <c r="S29" i="10"/>
  <c r="S60" i="10" s="1"/>
  <c r="AW8" i="10"/>
  <c r="I29" i="10"/>
  <c r="I60" i="10" s="1"/>
  <c r="AX7" i="10"/>
  <c r="P14" i="10"/>
  <c r="P45" i="10" s="1"/>
  <c r="AM4" i="10"/>
  <c r="E28" i="10"/>
  <c r="E59" i="10" s="1"/>
  <c r="AM7" i="10"/>
  <c r="E21" i="10"/>
  <c r="E52" i="10" s="1"/>
  <c r="AM5" i="10"/>
  <c r="H28" i="10"/>
  <c r="H59" i="10" s="1"/>
  <c r="AP7" i="10"/>
  <c r="H7" i="10"/>
  <c r="H38" i="10" s="1"/>
  <c r="AP1" i="10"/>
  <c r="AO8" i="10"/>
  <c r="R28" i="10"/>
  <c r="C29" i="9"/>
  <c r="C60" i="9" s="1"/>
  <c r="AH7" i="9"/>
  <c r="AS7" i="9"/>
  <c r="AW2" i="9"/>
  <c r="S8" i="9"/>
  <c r="O22" i="9"/>
  <c r="O53" i="9" s="1"/>
  <c r="O21" i="9"/>
  <c r="O52" i="9" s="1"/>
  <c r="AF6" i="9"/>
  <c r="AL6" i="9"/>
  <c r="O14" i="9"/>
  <c r="O45" i="9" s="1"/>
  <c r="AF4" i="9"/>
  <c r="O15" i="9"/>
  <c r="O46" i="9" s="1"/>
  <c r="AL4" i="9"/>
  <c r="E28" i="9"/>
  <c r="E59" i="9" s="1"/>
  <c r="AM7" i="9"/>
  <c r="C22" i="9"/>
  <c r="C53" i="9" s="1"/>
  <c r="AH5" i="9"/>
  <c r="AS5" i="9"/>
  <c r="E21" i="9"/>
  <c r="E52" i="9" s="1"/>
  <c r="AM5" i="9"/>
  <c r="I15" i="9"/>
  <c r="I46" i="9" s="1"/>
  <c r="AX3" i="9"/>
  <c r="P8" i="9"/>
  <c r="P39" i="9" s="1"/>
  <c r="AT2" i="9"/>
  <c r="T28" i="9"/>
  <c r="T59" i="9" s="1"/>
  <c r="AQ8" i="9"/>
  <c r="AF10" i="9"/>
  <c r="AL10" i="9"/>
  <c r="S29" i="9"/>
  <c r="S60" i="9" s="1"/>
  <c r="AW8" i="9"/>
  <c r="I8" i="9"/>
  <c r="I39" i="9" s="1"/>
  <c r="AX1" i="9"/>
  <c r="AV1" i="9"/>
  <c r="G8" i="9"/>
  <c r="O7" i="9"/>
  <c r="O38" i="9" s="1"/>
  <c r="AF2" i="9"/>
  <c r="AL2" i="9"/>
  <c r="O8" i="9"/>
  <c r="O39" i="9" s="1"/>
  <c r="I22" i="9"/>
  <c r="I53" i="9" s="1"/>
  <c r="AX5" i="9"/>
  <c r="AX3" i="7"/>
  <c r="AH3" i="7"/>
  <c r="B12" i="7" s="1"/>
  <c r="B43" i="7" s="1"/>
  <c r="D29" i="9"/>
  <c r="D60" i="9" s="1"/>
  <c r="D28" i="9"/>
  <c r="D59" i="9" s="1"/>
  <c r="AF7" i="9"/>
  <c r="AL7" i="9"/>
  <c r="S7" i="9"/>
  <c r="S38" i="9" s="1"/>
  <c r="AP2" i="9"/>
  <c r="AS6" i="9"/>
  <c r="N22" i="9"/>
  <c r="N53" i="9" s="1"/>
  <c r="AH6" i="9"/>
  <c r="AS4" i="9"/>
  <c r="N15" i="9"/>
  <c r="N46" i="9" s="1"/>
  <c r="AH4" i="9"/>
  <c r="E29" i="9"/>
  <c r="E60" i="9" s="1"/>
  <c r="AT7" i="9"/>
  <c r="D22" i="9"/>
  <c r="D53" i="9" s="1"/>
  <c r="D21" i="9"/>
  <c r="D52" i="9" s="1"/>
  <c r="AL5" i="9"/>
  <c r="AF5" i="9"/>
  <c r="E22" i="9"/>
  <c r="E53" i="9" s="1"/>
  <c r="AT5" i="9"/>
  <c r="I14" i="9"/>
  <c r="I45" i="9" s="1"/>
  <c r="AQ3" i="9"/>
  <c r="AM2" i="9"/>
  <c r="P7" i="9"/>
  <c r="P38" i="9" s="1"/>
  <c r="T29" i="9"/>
  <c r="T60" i="9" s="1"/>
  <c r="AX8" i="9"/>
  <c r="AS10" i="9"/>
  <c r="AH10" i="9"/>
  <c r="S28" i="9"/>
  <c r="S59" i="9" s="1"/>
  <c r="AP8" i="9"/>
  <c r="I7" i="9"/>
  <c r="I38" i="9" s="1"/>
  <c r="AQ1" i="9"/>
  <c r="R52" i="9"/>
  <c r="AO1" i="9"/>
  <c r="G7" i="9"/>
  <c r="P21" i="9"/>
  <c r="P52" i="9" s="1"/>
  <c r="AM6" i="9"/>
  <c r="AF9" i="9"/>
  <c r="AS2" i="9"/>
  <c r="AH2" i="9"/>
  <c r="N8" i="9"/>
  <c r="N39" i="9" s="1"/>
  <c r="I21" i="9"/>
  <c r="I52" i="9" s="1"/>
  <c r="AQ5" i="9"/>
  <c r="P22" i="9"/>
  <c r="P53" i="9" s="1"/>
  <c r="AT6" i="9"/>
  <c r="O28" i="7"/>
  <c r="O59" i="7" s="1"/>
  <c r="O21" i="7"/>
  <c r="O52" i="7" s="1"/>
  <c r="P15" i="9"/>
  <c r="P46" i="9" s="1"/>
  <c r="AT4" i="9"/>
  <c r="AF12" i="9"/>
  <c r="AL12" i="9"/>
  <c r="S22" i="9"/>
  <c r="AW6" i="9"/>
  <c r="AP5" i="9"/>
  <c r="H21" i="9"/>
  <c r="H52" i="9" s="1"/>
  <c r="T14" i="9"/>
  <c r="T45" i="9" s="1"/>
  <c r="AQ4" i="9"/>
  <c r="AH11" i="9"/>
  <c r="AS11" i="9"/>
  <c r="E7" i="9"/>
  <c r="E38" i="9" s="1"/>
  <c r="AM1" i="9"/>
  <c r="S46" i="9"/>
  <c r="P29" i="9"/>
  <c r="P60" i="9" s="1"/>
  <c r="AT8" i="9"/>
  <c r="C15" i="9"/>
  <c r="C46" i="9" s="1"/>
  <c r="AH3" i="9"/>
  <c r="AS3" i="9"/>
  <c r="C8" i="9"/>
  <c r="C39" i="9" s="1"/>
  <c r="AH1" i="9"/>
  <c r="AS1" i="9"/>
  <c r="AS8" i="9"/>
  <c r="N29" i="9"/>
  <c r="N60" i="9" s="1"/>
  <c r="AH8" i="9"/>
  <c r="I29" i="9"/>
  <c r="I60" i="9" s="1"/>
  <c r="AX7" i="9"/>
  <c r="AV3" i="9"/>
  <c r="G15" i="9"/>
  <c r="AP7" i="9"/>
  <c r="H28" i="9"/>
  <c r="H59" i="9" s="1"/>
  <c r="G29" i="9"/>
  <c r="AV7" i="9"/>
  <c r="G22" i="9"/>
  <c r="AV5" i="9"/>
  <c r="AF7" i="7"/>
  <c r="B26" i="7" s="1"/>
  <c r="B57" i="7" s="1"/>
  <c r="N22" i="7"/>
  <c r="N53" i="7" s="1"/>
  <c r="R59" i="9"/>
  <c r="P14" i="9"/>
  <c r="P45" i="9" s="1"/>
  <c r="AM4" i="9"/>
  <c r="AS12" i="9"/>
  <c r="AH12" i="9"/>
  <c r="R38" i="9"/>
  <c r="Q7" i="9"/>
  <c r="Q38" i="9" s="1"/>
  <c r="S21" i="9"/>
  <c r="S52" i="9" s="1"/>
  <c r="AP6" i="9"/>
  <c r="H22" i="9"/>
  <c r="H53" i="9" s="1"/>
  <c r="AW5" i="9"/>
  <c r="T15" i="9"/>
  <c r="T46" i="9" s="1"/>
  <c r="AX4" i="9"/>
  <c r="AL11" i="9"/>
  <c r="AF11" i="9"/>
  <c r="AJ11" i="9" s="1"/>
  <c r="AH9" i="9"/>
  <c r="R60" i="9"/>
  <c r="E8" i="9"/>
  <c r="E39" i="9" s="1"/>
  <c r="AT1" i="9"/>
  <c r="P28" i="9"/>
  <c r="P59" i="9" s="1"/>
  <c r="AM8" i="9"/>
  <c r="R45" i="9"/>
  <c r="D14" i="9"/>
  <c r="D45" i="9" s="1"/>
  <c r="D15" i="9"/>
  <c r="D46" i="9" s="1"/>
  <c r="AF3" i="9"/>
  <c r="AL3" i="9"/>
  <c r="AL1" i="9"/>
  <c r="D8" i="9"/>
  <c r="D39" i="9" s="1"/>
  <c r="AF1" i="9"/>
  <c r="D7" i="9"/>
  <c r="D38" i="9" s="1"/>
  <c r="O29" i="9"/>
  <c r="O60" i="9" s="1"/>
  <c r="O28" i="9"/>
  <c r="O59" i="9" s="1"/>
  <c r="AF8" i="9"/>
  <c r="AL8" i="9"/>
  <c r="I28" i="9"/>
  <c r="I59" i="9" s="1"/>
  <c r="AQ7" i="9"/>
  <c r="G14" i="9"/>
  <c r="AO3" i="9"/>
  <c r="H29" i="9"/>
  <c r="H60" i="9" s="1"/>
  <c r="AW7" i="9"/>
  <c r="G28" i="9"/>
  <c r="AO7" i="9"/>
  <c r="G21" i="9"/>
  <c r="AO5" i="9"/>
  <c r="G45" i="8"/>
  <c r="G60" i="8"/>
  <c r="O15" i="8"/>
  <c r="O46" i="8" s="1"/>
  <c r="O14" i="8"/>
  <c r="O45" i="8" s="1"/>
  <c r="AF4" i="8"/>
  <c r="AL4" i="8"/>
  <c r="S22" i="8"/>
  <c r="S53" i="8" s="1"/>
  <c r="AW6" i="8"/>
  <c r="S15" i="8"/>
  <c r="S46" i="8" s="1"/>
  <c r="AW4" i="8"/>
  <c r="E14" i="8"/>
  <c r="E45" i="8" s="1"/>
  <c r="AM3" i="8"/>
  <c r="P28" i="8"/>
  <c r="P59" i="8" s="1"/>
  <c r="AM8" i="8"/>
  <c r="AF8" i="8"/>
  <c r="AS6" i="8"/>
  <c r="N22" i="8"/>
  <c r="N53" i="8" s="1"/>
  <c r="AH6" i="8"/>
  <c r="E21" i="8"/>
  <c r="E52" i="8" s="1"/>
  <c r="AM5" i="8"/>
  <c r="AF5" i="8"/>
  <c r="C15" i="8"/>
  <c r="C46" i="8" s="1"/>
  <c r="AH3" i="8"/>
  <c r="AS3" i="8"/>
  <c r="T21" i="8"/>
  <c r="T52" i="8" s="1"/>
  <c r="AQ6" i="8"/>
  <c r="R21" i="8"/>
  <c r="AO6" i="8"/>
  <c r="AV2" i="8"/>
  <c r="R8" i="8"/>
  <c r="S28" i="8"/>
  <c r="S59" i="8" s="1"/>
  <c r="AP8" i="8"/>
  <c r="AP7" i="8"/>
  <c r="H28" i="8"/>
  <c r="H59" i="8" s="1"/>
  <c r="I15" i="8"/>
  <c r="I46" i="8" s="1"/>
  <c r="AX3" i="8"/>
  <c r="AS11" i="8"/>
  <c r="AH11" i="8"/>
  <c r="AM4" i="8"/>
  <c r="P14" i="8"/>
  <c r="P45" i="8" s="1"/>
  <c r="AS4" i="8"/>
  <c r="N15" i="8"/>
  <c r="N46" i="8" s="1"/>
  <c r="AH4" i="8"/>
  <c r="S21" i="8"/>
  <c r="S52" i="8" s="1"/>
  <c r="AP6" i="8"/>
  <c r="S14" i="8"/>
  <c r="S45" i="8" s="1"/>
  <c r="AP4" i="8"/>
  <c r="E15" i="8"/>
  <c r="E46" i="8" s="1"/>
  <c r="AT3" i="8"/>
  <c r="P29" i="8"/>
  <c r="P60" i="8" s="1"/>
  <c r="AT8" i="8"/>
  <c r="G59" i="8"/>
  <c r="O21" i="8"/>
  <c r="O52" i="8" s="1"/>
  <c r="AF6" i="8"/>
  <c r="O22" i="8"/>
  <c r="O53" i="8" s="1"/>
  <c r="AL6" i="8"/>
  <c r="G46" i="8"/>
  <c r="E22" i="8"/>
  <c r="E53" i="8" s="1"/>
  <c r="AT5" i="8"/>
  <c r="D15" i="8"/>
  <c r="D46" i="8" s="1"/>
  <c r="D14" i="8"/>
  <c r="D45" i="8" s="1"/>
  <c r="AF3" i="8"/>
  <c r="AL3" i="8"/>
  <c r="T22" i="8"/>
  <c r="T53" i="8" s="1"/>
  <c r="AX6" i="8"/>
  <c r="R22" i="8"/>
  <c r="AV6" i="8"/>
  <c r="AO2" i="8"/>
  <c r="R7" i="8"/>
  <c r="AW8" i="8"/>
  <c r="S29" i="8"/>
  <c r="S60" i="8" s="1"/>
  <c r="R60" i="8"/>
  <c r="H29" i="8"/>
  <c r="H60" i="8" s="1"/>
  <c r="AW7" i="8"/>
  <c r="AQ3" i="8"/>
  <c r="I14" i="8"/>
  <c r="I45" i="8" s="1"/>
  <c r="P8" i="8"/>
  <c r="P39" i="8" s="1"/>
  <c r="AT2" i="8"/>
  <c r="C8" i="8"/>
  <c r="C39" i="8" s="1"/>
  <c r="AS1" i="8"/>
  <c r="AH1" i="8"/>
  <c r="R14" i="8"/>
  <c r="AO4" i="8"/>
  <c r="P22" i="8"/>
  <c r="P53" i="8" s="1"/>
  <c r="AT6" i="8"/>
  <c r="E28" i="8"/>
  <c r="E59" i="8" s="1"/>
  <c r="AM7" i="8"/>
  <c r="AF7" i="8"/>
  <c r="S8" i="8"/>
  <c r="S39" i="8" s="1"/>
  <c r="AW2" i="8"/>
  <c r="AH9" i="8"/>
  <c r="AQ2" i="8"/>
  <c r="T7" i="8"/>
  <c r="T38" i="8" s="1"/>
  <c r="AP1" i="8"/>
  <c r="H7" i="8"/>
  <c r="H38" i="8" s="1"/>
  <c r="AP5" i="8"/>
  <c r="H21" i="8"/>
  <c r="H52" i="8" s="1"/>
  <c r="AH10" i="8"/>
  <c r="AS10" i="8"/>
  <c r="I29" i="8"/>
  <c r="I60" i="8" s="1"/>
  <c r="AX7" i="8"/>
  <c r="G53" i="8"/>
  <c r="AH8" i="8"/>
  <c r="G8" i="8"/>
  <c r="AV1" i="8"/>
  <c r="AS12" i="8"/>
  <c r="AH12" i="8"/>
  <c r="AW3" i="8"/>
  <c r="H15" i="8"/>
  <c r="H46" i="8" s="1"/>
  <c r="AQ4" i="8"/>
  <c r="T14" i="8"/>
  <c r="T45" i="8" s="1"/>
  <c r="AX1" i="8"/>
  <c r="I8" i="8"/>
  <c r="I39" i="8" s="1"/>
  <c r="AM2" i="8"/>
  <c r="P7" i="8"/>
  <c r="P38" i="8" s="1"/>
  <c r="AF2" i="8"/>
  <c r="AL1" i="8"/>
  <c r="AF1" i="8"/>
  <c r="D7" i="8"/>
  <c r="D38" i="8" s="1"/>
  <c r="D8" i="8"/>
  <c r="D39" i="8" s="1"/>
  <c r="R15" i="8"/>
  <c r="AV4" i="8"/>
  <c r="AM6" i="8"/>
  <c r="P21" i="8"/>
  <c r="P52" i="8" s="1"/>
  <c r="E29" i="8"/>
  <c r="E60" i="8" s="1"/>
  <c r="AT7" i="8"/>
  <c r="AH7" i="8"/>
  <c r="Q15" i="7"/>
  <c r="Q46" i="7" s="1"/>
  <c r="G52" i="8"/>
  <c r="S7" i="8"/>
  <c r="S38" i="8" s="1"/>
  <c r="AP2" i="8"/>
  <c r="AX2" i="8"/>
  <c r="T8" i="8"/>
  <c r="T39" i="8" s="1"/>
  <c r="AW1" i="8"/>
  <c r="H8" i="8"/>
  <c r="H39" i="8" s="1"/>
  <c r="H22" i="8"/>
  <c r="H53" i="8" s="1"/>
  <c r="AW5" i="8"/>
  <c r="AL10" i="8"/>
  <c r="AF10" i="8"/>
  <c r="I28" i="8"/>
  <c r="I59" i="8" s="1"/>
  <c r="AQ7" i="8"/>
  <c r="AH2" i="8"/>
  <c r="AF9" i="8"/>
  <c r="G7" i="8"/>
  <c r="AO1" i="8"/>
  <c r="AF12" i="8"/>
  <c r="AL12" i="8"/>
  <c r="AP3" i="8"/>
  <c r="H14" i="8"/>
  <c r="H45" i="8" s="1"/>
  <c r="AX4" i="8"/>
  <c r="T15" i="8"/>
  <c r="T46" i="8" s="1"/>
  <c r="R59" i="8"/>
  <c r="I7" i="8"/>
  <c r="I38" i="8" s="1"/>
  <c r="AQ1" i="8"/>
  <c r="AH5" i="8"/>
  <c r="AF11" i="8"/>
  <c r="AL11" i="8"/>
  <c r="P15" i="8"/>
  <c r="P46" i="8" s="1"/>
  <c r="AT4" i="8"/>
  <c r="I8" i="7"/>
  <c r="I39" i="7" s="1"/>
  <c r="AX1" i="7"/>
  <c r="G52" i="7"/>
  <c r="F21" i="7"/>
  <c r="F52" i="7" s="1"/>
  <c r="AQ1" i="7"/>
  <c r="I7" i="7"/>
  <c r="I38" i="7" s="1"/>
  <c r="G60" i="7"/>
  <c r="F29" i="7"/>
  <c r="F60" i="7" s="1"/>
  <c r="G46" i="7"/>
  <c r="F15" i="7"/>
  <c r="F46" i="7" s="1"/>
  <c r="R38" i="7"/>
  <c r="Q7" i="7"/>
  <c r="Q38" i="7" s="1"/>
  <c r="R45" i="7"/>
  <c r="Q14" i="7"/>
  <c r="Q45" i="7" s="1"/>
  <c r="AO1" i="7"/>
  <c r="G7" i="7"/>
  <c r="G45" i="7"/>
  <c r="F14" i="7"/>
  <c r="F45" i="7" s="1"/>
  <c r="AF9" i="7"/>
  <c r="AL9" i="7"/>
  <c r="M5" i="7"/>
  <c r="M36" i="7" s="1"/>
  <c r="AJ2" i="7"/>
  <c r="R29" i="7"/>
  <c r="AV8" i="7"/>
  <c r="AH8" i="7"/>
  <c r="AL12" i="7"/>
  <c r="AF12" i="7"/>
  <c r="T28" i="7"/>
  <c r="T59" i="7" s="1"/>
  <c r="AQ8" i="7"/>
  <c r="AF11" i="7"/>
  <c r="AL11" i="7"/>
  <c r="Q22" i="7"/>
  <c r="Q53" i="7" s="1"/>
  <c r="C8" i="7"/>
  <c r="C39" i="7" s="1"/>
  <c r="AS1" i="7"/>
  <c r="AH1" i="7"/>
  <c r="Q8" i="7"/>
  <c r="Q39" i="7" s="1"/>
  <c r="AL10" i="7"/>
  <c r="AF10" i="7"/>
  <c r="M19" i="7"/>
  <c r="M50" i="7" s="1"/>
  <c r="G8" i="7"/>
  <c r="AV1" i="7"/>
  <c r="G59" i="7"/>
  <c r="AS9" i="7"/>
  <c r="AH9" i="7"/>
  <c r="R28" i="7"/>
  <c r="AO8" i="7"/>
  <c r="R52" i="7"/>
  <c r="Q21" i="7"/>
  <c r="Q52" i="7" s="1"/>
  <c r="M12" i="7"/>
  <c r="M43" i="7" s="1"/>
  <c r="AJ4" i="7"/>
  <c r="AH12" i="7"/>
  <c r="AS12" i="7"/>
  <c r="T29" i="7"/>
  <c r="T60" i="7" s="1"/>
  <c r="AX8" i="7"/>
  <c r="AH11" i="7"/>
  <c r="AS11" i="7"/>
  <c r="AL1" i="7"/>
  <c r="D8" i="7"/>
  <c r="D39" i="7" s="1"/>
  <c r="D7" i="7"/>
  <c r="D38" i="7" s="1"/>
  <c r="AF1" i="7"/>
  <c r="AH10" i="7"/>
  <c r="AS10" i="7"/>
  <c r="BI1" i="12" l="1"/>
  <c r="C8" i="12" s="1"/>
  <c r="C39" i="12" s="1"/>
  <c r="AH12" i="12"/>
  <c r="O29" i="12"/>
  <c r="O60" i="12" s="1"/>
  <c r="O28" i="12"/>
  <c r="O59" i="12" s="1"/>
  <c r="AF8" i="12"/>
  <c r="AL8" i="12"/>
  <c r="N29" i="12"/>
  <c r="N60" i="12" s="1"/>
  <c r="D29" i="12"/>
  <c r="D60" i="12" s="1"/>
  <c r="D28" i="12"/>
  <c r="D59" i="12" s="1"/>
  <c r="AF7" i="12"/>
  <c r="AL7" i="12"/>
  <c r="C29" i="12"/>
  <c r="C60" i="12" s="1"/>
  <c r="AL9" i="12"/>
  <c r="AF9" i="12"/>
  <c r="AJ9" i="12" s="1"/>
  <c r="B12" i="12"/>
  <c r="B43" i="12" s="1"/>
  <c r="AJ3" i="12"/>
  <c r="M12" i="12"/>
  <c r="M43" i="12" s="1"/>
  <c r="AJ4" i="12"/>
  <c r="AJ11" i="11"/>
  <c r="AT1" i="12"/>
  <c r="E8" i="12"/>
  <c r="E39" i="12" s="1"/>
  <c r="AT8" i="12"/>
  <c r="P29" i="12"/>
  <c r="P60" i="12" s="1"/>
  <c r="O22" i="12"/>
  <c r="O53" i="12" s="1"/>
  <c r="O21" i="12"/>
  <c r="O52" i="12" s="1"/>
  <c r="AL6" i="12"/>
  <c r="AF6" i="12"/>
  <c r="N22" i="12"/>
  <c r="N53" i="12" s="1"/>
  <c r="AF11" i="12"/>
  <c r="AL11" i="12"/>
  <c r="G60" i="12"/>
  <c r="F29" i="12"/>
  <c r="F60" i="12" s="1"/>
  <c r="G59" i="12"/>
  <c r="F28" i="12"/>
  <c r="F59" i="12" s="1"/>
  <c r="AH11" i="12"/>
  <c r="AJ12" i="8"/>
  <c r="AJ3" i="7"/>
  <c r="H12" i="7" s="1"/>
  <c r="H43" i="7" s="1"/>
  <c r="AJ10" i="11"/>
  <c r="BD10" i="11" s="1"/>
  <c r="AI45" i="11" s="1"/>
  <c r="R60" i="12"/>
  <c r="Q29" i="12"/>
  <c r="Q60" i="12" s="1"/>
  <c r="E29" i="12"/>
  <c r="E60" i="12" s="1"/>
  <c r="AT7" i="12"/>
  <c r="G39" i="12"/>
  <c r="F8" i="12"/>
  <c r="F39" i="12" s="1"/>
  <c r="AL2" i="12"/>
  <c r="O8" i="12"/>
  <c r="O39" i="12" s="1"/>
  <c r="O7" i="12"/>
  <c r="O38" i="12" s="1"/>
  <c r="AF2" i="12"/>
  <c r="AH10" i="12"/>
  <c r="R39" i="12"/>
  <c r="Q8" i="12"/>
  <c r="Q39" i="12" s="1"/>
  <c r="P8" i="12"/>
  <c r="P39" i="12" s="1"/>
  <c r="AT2" i="12"/>
  <c r="BI10" i="12"/>
  <c r="R38" i="12"/>
  <c r="Q7" i="12"/>
  <c r="Q38" i="12" s="1"/>
  <c r="D7" i="12"/>
  <c r="D38" i="12" s="1"/>
  <c r="AF1" i="12"/>
  <c r="D8" i="12"/>
  <c r="D39" i="12" s="1"/>
  <c r="AL1" i="12"/>
  <c r="D21" i="12"/>
  <c r="D52" i="12" s="1"/>
  <c r="AF5" i="12"/>
  <c r="D22" i="12"/>
  <c r="D53" i="12" s="1"/>
  <c r="AL5" i="12"/>
  <c r="C22" i="12"/>
  <c r="C53" i="12" s="1"/>
  <c r="G38" i="12"/>
  <c r="F7" i="12"/>
  <c r="F38" i="12" s="1"/>
  <c r="BI12" i="12"/>
  <c r="N8" i="12"/>
  <c r="N39" i="12" s="1"/>
  <c r="R59" i="12"/>
  <c r="Q28" i="12"/>
  <c r="Q59" i="12" s="1"/>
  <c r="M19" i="11"/>
  <c r="M50" i="11" s="1"/>
  <c r="AJ6" i="11"/>
  <c r="G53" i="11"/>
  <c r="F22" i="11"/>
  <c r="F53" i="11" s="1"/>
  <c r="M12" i="11"/>
  <c r="M43" i="11" s="1"/>
  <c r="AJ4" i="11"/>
  <c r="BD11" i="11"/>
  <c r="AI46" i="11" s="1"/>
  <c r="BA11" i="11"/>
  <c r="AZ11" i="11"/>
  <c r="BE11" i="11"/>
  <c r="AJ46" i="11" s="1"/>
  <c r="BC11" i="11"/>
  <c r="AH46" i="11" s="1"/>
  <c r="AG46" i="11" s="1"/>
  <c r="M5" i="11"/>
  <c r="M36" i="11" s="1"/>
  <c r="AJ2" i="11"/>
  <c r="R46" i="11"/>
  <c r="Q15" i="11"/>
  <c r="Q46" i="11" s="1"/>
  <c r="R59" i="11"/>
  <c r="Q28" i="11"/>
  <c r="Q59" i="11" s="1"/>
  <c r="R60" i="11"/>
  <c r="Q29" i="11"/>
  <c r="Q60" i="11" s="1"/>
  <c r="F22" i="7"/>
  <c r="F53" i="7" s="1"/>
  <c r="F28" i="7"/>
  <c r="F59" i="7" s="1"/>
  <c r="AJ11" i="8"/>
  <c r="BD11" i="8" s="1"/>
  <c r="AI46" i="8" s="1"/>
  <c r="Q28" i="8"/>
  <c r="Q59" i="8" s="1"/>
  <c r="G39" i="11"/>
  <c r="F8" i="11"/>
  <c r="F39" i="11" s="1"/>
  <c r="BE10" i="11"/>
  <c r="AJ45" i="11" s="1"/>
  <c r="AJ5" i="11"/>
  <c r="B19" i="11"/>
  <c r="B50" i="11" s="1"/>
  <c r="F15" i="11"/>
  <c r="F46" i="11" s="1"/>
  <c r="R52" i="11"/>
  <c r="Q21" i="11"/>
  <c r="Q52" i="11" s="1"/>
  <c r="F28" i="11"/>
  <c r="F59" i="11" s="1"/>
  <c r="R39" i="11"/>
  <c r="Q8" i="11"/>
  <c r="Q39" i="11" s="1"/>
  <c r="M26" i="11"/>
  <c r="M57" i="11" s="1"/>
  <c r="AJ8" i="11"/>
  <c r="G52" i="11"/>
  <c r="F21" i="11"/>
  <c r="F52" i="11" s="1"/>
  <c r="BD9" i="11"/>
  <c r="AI44" i="11" s="1"/>
  <c r="AZ9" i="11"/>
  <c r="BC9" i="11"/>
  <c r="AH44" i="11" s="1"/>
  <c r="BE9" i="11"/>
  <c r="AJ44" i="11" s="1"/>
  <c r="BA9" i="11"/>
  <c r="F29" i="11"/>
  <c r="F60" i="11" s="1"/>
  <c r="R45" i="11"/>
  <c r="Q14" i="11"/>
  <c r="Q45" i="11" s="1"/>
  <c r="BA12" i="11"/>
  <c r="BD12" i="11"/>
  <c r="AI47" i="11" s="1"/>
  <c r="BE12" i="11"/>
  <c r="AJ47" i="11" s="1"/>
  <c r="BC12" i="11"/>
  <c r="AH47" i="11" s="1"/>
  <c r="AZ12" i="11"/>
  <c r="G38" i="11"/>
  <c r="F7" i="11"/>
  <c r="F38" i="11" s="1"/>
  <c r="AJ3" i="11"/>
  <c r="B12" i="11"/>
  <c r="B43" i="11" s="1"/>
  <c r="AJ1" i="11"/>
  <c r="B5" i="11"/>
  <c r="B36" i="11" s="1"/>
  <c r="R38" i="11"/>
  <c r="Q7" i="11"/>
  <c r="Q38" i="11" s="1"/>
  <c r="AJ7" i="11"/>
  <c r="B26" i="11"/>
  <c r="B57" i="11" s="1"/>
  <c r="R53" i="11"/>
  <c r="Q22" i="11"/>
  <c r="Q53" i="11" s="1"/>
  <c r="G38" i="10"/>
  <c r="F7" i="10"/>
  <c r="F38" i="10" s="1"/>
  <c r="AJ2" i="10"/>
  <c r="M5" i="10"/>
  <c r="M36" i="10" s="1"/>
  <c r="AJ11" i="10"/>
  <c r="F8" i="10"/>
  <c r="F39" i="10" s="1"/>
  <c r="G39" i="10"/>
  <c r="R52" i="10"/>
  <c r="Q21" i="10"/>
  <c r="Q52" i="10" s="1"/>
  <c r="R60" i="10"/>
  <c r="Q29" i="10"/>
  <c r="Q60" i="10" s="1"/>
  <c r="B19" i="10"/>
  <c r="B50" i="10" s="1"/>
  <c r="AJ5" i="10"/>
  <c r="R45" i="10"/>
  <c r="Q14" i="10"/>
  <c r="Q45" i="10" s="1"/>
  <c r="F29" i="10"/>
  <c r="F60" i="10" s="1"/>
  <c r="G60" i="10"/>
  <c r="R39" i="10"/>
  <c r="Q8" i="10"/>
  <c r="Q39" i="10" s="1"/>
  <c r="B19" i="7"/>
  <c r="B50" i="7" s="1"/>
  <c r="AJ7" i="7"/>
  <c r="BE7" i="7" s="1"/>
  <c r="Q29" i="9"/>
  <c r="Q60" i="9" s="1"/>
  <c r="Q28" i="9"/>
  <c r="Q59" i="9" s="1"/>
  <c r="F15" i="10"/>
  <c r="F46" i="10" s="1"/>
  <c r="G46" i="10"/>
  <c r="AJ12" i="10"/>
  <c r="G59" i="10"/>
  <c r="F28" i="10"/>
  <c r="F59" i="10" s="1"/>
  <c r="AJ10" i="10"/>
  <c r="B26" i="10"/>
  <c r="B57" i="10" s="1"/>
  <c r="AJ7" i="10"/>
  <c r="R38" i="10"/>
  <c r="Q7" i="10"/>
  <c r="Q38" i="10" s="1"/>
  <c r="B5" i="10"/>
  <c r="B36" i="10" s="1"/>
  <c r="AJ1" i="10"/>
  <c r="AJ4" i="10"/>
  <c r="M12" i="10"/>
  <c r="M43" i="10" s="1"/>
  <c r="G45" i="10"/>
  <c r="F14" i="10"/>
  <c r="F45" i="10" s="1"/>
  <c r="M26" i="7"/>
  <c r="M57" i="7" s="1"/>
  <c r="F21" i="8"/>
  <c r="F52" i="8" s="1"/>
  <c r="Q14" i="9"/>
  <c r="Q45" i="9" s="1"/>
  <c r="R59" i="10"/>
  <c r="Q28" i="10"/>
  <c r="Q59" i="10" s="1"/>
  <c r="G53" i="10"/>
  <c r="F22" i="10"/>
  <c r="F53" i="10" s="1"/>
  <c r="R53" i="10"/>
  <c r="Q22" i="10"/>
  <c r="Q53" i="10" s="1"/>
  <c r="G52" i="10"/>
  <c r="F21" i="10"/>
  <c r="F52" i="10" s="1"/>
  <c r="B12" i="10"/>
  <c r="B43" i="10" s="1"/>
  <c r="AJ3" i="10"/>
  <c r="R46" i="10"/>
  <c r="Q15" i="10"/>
  <c r="Q46" i="10" s="1"/>
  <c r="M26" i="10"/>
  <c r="M57" i="10" s="1"/>
  <c r="AJ8" i="10"/>
  <c r="AJ6" i="10"/>
  <c r="M19" i="10"/>
  <c r="M50" i="10" s="1"/>
  <c r="AJ9" i="10"/>
  <c r="G60" i="9"/>
  <c r="F29" i="9"/>
  <c r="F60" i="9" s="1"/>
  <c r="AJ5" i="9"/>
  <c r="B19" i="9"/>
  <c r="B50" i="9" s="1"/>
  <c r="M5" i="9"/>
  <c r="M36" i="9" s="1"/>
  <c r="AJ2" i="9"/>
  <c r="M19" i="9"/>
  <c r="M50" i="9" s="1"/>
  <c r="AJ6" i="9"/>
  <c r="G52" i="9"/>
  <c r="F21" i="9"/>
  <c r="F52" i="9" s="1"/>
  <c r="S53" i="9"/>
  <c r="Q22" i="9"/>
  <c r="Q53" i="9" s="1"/>
  <c r="Q21" i="9"/>
  <c r="Q52" i="9" s="1"/>
  <c r="AJ10" i="9"/>
  <c r="M12" i="9"/>
  <c r="M43" i="9" s="1"/>
  <c r="AJ4" i="9"/>
  <c r="F29" i="8"/>
  <c r="F60" i="8" s="1"/>
  <c r="F22" i="9"/>
  <c r="F53" i="9" s="1"/>
  <c r="G53" i="9"/>
  <c r="Q15" i="9"/>
  <c r="Q46" i="9" s="1"/>
  <c r="G38" i="9"/>
  <c r="F7" i="9"/>
  <c r="F38" i="9" s="1"/>
  <c r="G39" i="9"/>
  <c r="F8" i="9"/>
  <c r="F39" i="9" s="1"/>
  <c r="AJ11" i="7"/>
  <c r="AZ11" i="7" s="1"/>
  <c r="Q29" i="8"/>
  <c r="Q60" i="8" s="1"/>
  <c r="F28" i="9"/>
  <c r="F59" i="9" s="1"/>
  <c r="G59" i="9"/>
  <c r="G45" i="9"/>
  <c r="F14" i="9"/>
  <c r="F45" i="9" s="1"/>
  <c r="M26" i="9"/>
  <c r="M57" i="9" s="1"/>
  <c r="AJ8" i="9"/>
  <c r="AJ1" i="9"/>
  <c r="B5" i="9"/>
  <c r="B36" i="9" s="1"/>
  <c r="B12" i="9"/>
  <c r="B43" i="9" s="1"/>
  <c r="AJ3" i="9"/>
  <c r="BA11" i="9"/>
  <c r="BE11" i="9"/>
  <c r="AJ46" i="9" s="1"/>
  <c r="AZ11" i="9"/>
  <c r="BC11" i="9"/>
  <c r="AH46" i="9" s="1"/>
  <c r="BD11" i="9"/>
  <c r="AI46" i="9" s="1"/>
  <c r="G46" i="9"/>
  <c r="F15" i="9"/>
  <c r="F46" i="9" s="1"/>
  <c r="AJ12" i="9"/>
  <c r="AJ9" i="9"/>
  <c r="AJ7" i="9"/>
  <c r="B26" i="9"/>
  <c r="B57" i="9" s="1"/>
  <c r="S39" i="9"/>
  <c r="Q8" i="9"/>
  <c r="Q39" i="9" s="1"/>
  <c r="BE11" i="8"/>
  <c r="AJ46" i="8" s="1"/>
  <c r="BC11" i="8"/>
  <c r="AH46" i="8" s="1"/>
  <c r="AJ1" i="8"/>
  <c r="B5" i="8"/>
  <c r="B36" i="8" s="1"/>
  <c r="R39" i="8"/>
  <c r="Q8" i="8"/>
  <c r="Q39" i="8" s="1"/>
  <c r="G38" i="8"/>
  <c r="F7" i="8"/>
  <c r="F38" i="8" s="1"/>
  <c r="R46" i="8"/>
  <c r="Q15" i="8"/>
  <c r="Q46" i="8" s="1"/>
  <c r="F22" i="8"/>
  <c r="F53" i="8" s="1"/>
  <c r="R45" i="8"/>
  <c r="Q14" i="8"/>
  <c r="Q45" i="8" s="1"/>
  <c r="F28" i="8"/>
  <c r="F59" i="8" s="1"/>
  <c r="AJ5" i="8"/>
  <c r="B19" i="8"/>
  <c r="B50" i="8" s="1"/>
  <c r="M12" i="8"/>
  <c r="M43" i="8" s="1"/>
  <c r="AJ4" i="8"/>
  <c r="AJ10" i="7"/>
  <c r="BA10" i="7" s="1"/>
  <c r="AJ8" i="7"/>
  <c r="BD8" i="7" s="1"/>
  <c r="AJ9" i="8"/>
  <c r="AJ10" i="8"/>
  <c r="M5" i="8"/>
  <c r="M36" i="8" s="1"/>
  <c r="AJ2" i="8"/>
  <c r="F8" i="8"/>
  <c r="F39" i="8" s="1"/>
  <c r="G39" i="8"/>
  <c r="R53" i="8"/>
  <c r="Q22" i="8"/>
  <c r="Q53" i="8" s="1"/>
  <c r="AJ3" i="8"/>
  <c r="B12" i="8"/>
  <c r="B43" i="8" s="1"/>
  <c r="F14" i="8"/>
  <c r="F45" i="8" s="1"/>
  <c r="BA12" i="8"/>
  <c r="BD12" i="8"/>
  <c r="AI47" i="8" s="1"/>
  <c r="AZ12" i="8"/>
  <c r="BE12" i="8"/>
  <c r="AJ47" i="8" s="1"/>
  <c r="BC12" i="8"/>
  <c r="AH47" i="8" s="1"/>
  <c r="AJ7" i="8"/>
  <c r="B26" i="8"/>
  <c r="B57" i="8" s="1"/>
  <c r="R38" i="8"/>
  <c r="Q7" i="8"/>
  <c r="Q38" i="8" s="1"/>
  <c r="F15" i="8"/>
  <c r="F46" i="8" s="1"/>
  <c r="M19" i="8"/>
  <c r="M50" i="8" s="1"/>
  <c r="AJ6" i="8"/>
  <c r="R52" i="8"/>
  <c r="Q21" i="8"/>
  <c r="Q52" i="8" s="1"/>
  <c r="AJ8" i="8"/>
  <c r="M26" i="8"/>
  <c r="M57" i="8" s="1"/>
  <c r="R59" i="7"/>
  <c r="Q28" i="7"/>
  <c r="Q59" i="7" s="1"/>
  <c r="H19" i="7"/>
  <c r="H50" i="7" s="1"/>
  <c r="BA5" i="7"/>
  <c r="E23" i="7" s="1"/>
  <c r="E54" i="7" s="1"/>
  <c r="BC5" i="7"/>
  <c r="BE5" i="7"/>
  <c r="AZ5" i="7"/>
  <c r="D23" i="7" s="1"/>
  <c r="D54" i="7" s="1"/>
  <c r="BD5" i="7"/>
  <c r="G39" i="7"/>
  <c r="F8" i="7"/>
  <c r="F39" i="7" s="1"/>
  <c r="R60" i="7"/>
  <c r="Q29" i="7"/>
  <c r="Q60" i="7" s="1"/>
  <c r="AJ9" i="7"/>
  <c r="BC10" i="7"/>
  <c r="AH45" i="7" s="1"/>
  <c r="BD10" i="7"/>
  <c r="AI45" i="7" s="1"/>
  <c r="BC7" i="7"/>
  <c r="BA8" i="7"/>
  <c r="P30" i="7" s="1"/>
  <c r="P61" i="7" s="1"/>
  <c r="S12" i="7"/>
  <c r="S43" i="7" s="1"/>
  <c r="BD4" i="7"/>
  <c r="BC4" i="7"/>
  <c r="BE4" i="7"/>
  <c r="AZ4" i="7"/>
  <c r="O16" i="7" s="1"/>
  <c r="O47" i="7" s="1"/>
  <c r="BA4" i="7"/>
  <c r="P16" i="7" s="1"/>
  <c r="P47" i="7" s="1"/>
  <c r="S19" i="7"/>
  <c r="S50" i="7" s="1"/>
  <c r="BD6" i="7"/>
  <c r="BC6" i="7"/>
  <c r="AZ6" i="7"/>
  <c r="O23" i="7" s="1"/>
  <c r="O54" i="7" s="1"/>
  <c r="BA6" i="7"/>
  <c r="P23" i="7" s="1"/>
  <c r="P54" i="7" s="1"/>
  <c r="BE6" i="7"/>
  <c r="BE3" i="7"/>
  <c r="AZ3" i="7"/>
  <c r="D16" i="7" s="1"/>
  <c r="D47" i="7" s="1"/>
  <c r="BD2" i="7"/>
  <c r="S5" i="7"/>
  <c r="S36" i="7" s="1"/>
  <c r="BC2" i="7"/>
  <c r="BA2" i="7"/>
  <c r="P9" i="7" s="1"/>
  <c r="P40" i="7" s="1"/>
  <c r="BE2" i="7"/>
  <c r="AZ2" i="7"/>
  <c r="O9" i="7" s="1"/>
  <c r="O40" i="7" s="1"/>
  <c r="G38" i="7"/>
  <c r="F7" i="7"/>
  <c r="F38" i="7" s="1"/>
  <c r="AJ1" i="7"/>
  <c r="B5" i="7"/>
  <c r="B36" i="7" s="1"/>
  <c r="AJ12" i="7"/>
  <c r="AJ11" i="12" l="1"/>
  <c r="AF10" i="12"/>
  <c r="AJ10" i="12" s="1"/>
  <c r="AL10" i="12"/>
  <c r="BD9" i="12"/>
  <c r="AI44" i="12" s="1"/>
  <c r="BC9" i="12"/>
  <c r="AH44" i="12" s="1"/>
  <c r="BE9" i="12"/>
  <c r="AJ44" i="12" s="1"/>
  <c r="BA9" i="12"/>
  <c r="AZ9" i="12"/>
  <c r="BD11" i="12"/>
  <c r="AI46" i="12" s="1"/>
  <c r="BC11" i="12"/>
  <c r="AH46" i="12" s="1"/>
  <c r="BA11" i="12"/>
  <c r="BE11" i="12"/>
  <c r="AJ46" i="12" s="1"/>
  <c r="AZ11" i="12"/>
  <c r="M26" i="12"/>
  <c r="M57" i="12" s="1"/>
  <c r="AJ8" i="12"/>
  <c r="B5" i="12"/>
  <c r="B36" i="12" s="1"/>
  <c r="AJ1" i="12"/>
  <c r="BC4" i="12"/>
  <c r="BD4" i="12"/>
  <c r="S12" i="12"/>
  <c r="S43" i="12" s="1"/>
  <c r="BA4" i="12"/>
  <c r="P16" i="12" s="1"/>
  <c r="P47" i="12" s="1"/>
  <c r="BE4" i="12"/>
  <c r="AZ4" i="12"/>
  <c r="O16" i="12" s="1"/>
  <c r="O47" i="12" s="1"/>
  <c r="AZ10" i="11"/>
  <c r="BA10" i="11"/>
  <c r="BC3" i="7"/>
  <c r="BA3" i="7"/>
  <c r="E16" i="7" s="1"/>
  <c r="E47" i="7" s="1"/>
  <c r="BA11" i="8"/>
  <c r="BC10" i="11"/>
  <c r="AH45" i="11" s="1"/>
  <c r="AG45" i="11" s="1"/>
  <c r="AF12" i="12"/>
  <c r="AJ12" i="12" s="1"/>
  <c r="AL12" i="12"/>
  <c r="AJ2" i="12"/>
  <c r="M5" i="12"/>
  <c r="M36" i="12" s="1"/>
  <c r="H12" i="12"/>
  <c r="H43" i="12" s="1"/>
  <c r="BE3" i="12"/>
  <c r="AZ3" i="12"/>
  <c r="D16" i="12" s="1"/>
  <c r="D47" i="12" s="1"/>
  <c r="BD3" i="12"/>
  <c r="BA3" i="12"/>
  <c r="E16" i="12" s="1"/>
  <c r="E47" i="12" s="1"/>
  <c r="BC3" i="12"/>
  <c r="B19" i="12"/>
  <c r="B50" i="12" s="1"/>
  <c r="AJ5" i="12"/>
  <c r="B26" i="12"/>
  <c r="B57" i="12" s="1"/>
  <c r="AJ7" i="12"/>
  <c r="BD3" i="7"/>
  <c r="AZ10" i="7"/>
  <c r="AZ11" i="8"/>
  <c r="M19" i="12"/>
  <c r="M50" i="12" s="1"/>
  <c r="AJ6" i="12"/>
  <c r="BA7" i="11"/>
  <c r="E30" i="11" s="1"/>
  <c r="E61" i="11" s="1"/>
  <c r="H26" i="11"/>
  <c r="H57" i="11" s="1"/>
  <c r="BC7" i="11"/>
  <c r="BE7" i="11"/>
  <c r="BD7" i="11"/>
  <c r="AZ7" i="11"/>
  <c r="D30" i="11" s="1"/>
  <c r="D61" i="11" s="1"/>
  <c r="BA8" i="11"/>
  <c r="P30" i="11" s="1"/>
  <c r="P61" i="11" s="1"/>
  <c r="S26" i="11"/>
  <c r="S57" i="11" s="1"/>
  <c r="AZ8" i="11"/>
  <c r="O30" i="11" s="1"/>
  <c r="O61" i="11" s="1"/>
  <c r="BD8" i="11"/>
  <c r="BC8" i="11"/>
  <c r="BE8" i="11"/>
  <c r="BD7" i="7"/>
  <c r="AI42" i="7" s="1"/>
  <c r="BA5" i="11"/>
  <c r="E23" i="11" s="1"/>
  <c r="E54" i="11" s="1"/>
  <c r="H19" i="11"/>
  <c r="H50" i="11" s="1"/>
  <c r="BD5" i="11"/>
  <c r="AZ5" i="11"/>
  <c r="D23" i="11" s="1"/>
  <c r="D54" i="11" s="1"/>
  <c r="BC5" i="11"/>
  <c r="BE5" i="11"/>
  <c r="BA11" i="7"/>
  <c r="AZ7" i="7"/>
  <c r="D30" i="7" s="1"/>
  <c r="D61" i="7" s="1"/>
  <c r="H26" i="7"/>
  <c r="H57" i="7" s="1"/>
  <c r="BA3" i="11"/>
  <c r="E16" i="11" s="1"/>
  <c r="E47" i="11" s="1"/>
  <c r="BE3" i="11"/>
  <c r="BD3" i="11"/>
  <c r="H12" i="11"/>
  <c r="H43" i="11" s="1"/>
  <c r="BC3" i="11"/>
  <c r="AZ3" i="11"/>
  <c r="D16" i="11" s="1"/>
  <c r="D47" i="11" s="1"/>
  <c r="AG47" i="11"/>
  <c r="BD4" i="11"/>
  <c r="BA4" i="11"/>
  <c r="P16" i="11" s="1"/>
  <c r="P47" i="11" s="1"/>
  <c r="BE4" i="11"/>
  <c r="S12" i="11"/>
  <c r="S43" i="11" s="1"/>
  <c r="AZ4" i="11"/>
  <c r="O16" i="11" s="1"/>
  <c r="O47" i="11" s="1"/>
  <c r="BC4" i="11"/>
  <c r="BD6" i="11"/>
  <c r="S19" i="11"/>
  <c r="S50" i="11" s="1"/>
  <c r="BC6" i="11"/>
  <c r="BE6" i="11"/>
  <c r="BA6" i="11"/>
  <c r="P23" i="11" s="1"/>
  <c r="P54" i="11" s="1"/>
  <c r="AZ6" i="11"/>
  <c r="O23" i="11" s="1"/>
  <c r="O54" i="11" s="1"/>
  <c r="BA1" i="11"/>
  <c r="E9" i="11" s="1"/>
  <c r="E40" i="11" s="1"/>
  <c r="BC1" i="11"/>
  <c r="H5" i="11"/>
  <c r="H36" i="11" s="1"/>
  <c r="AZ1" i="11"/>
  <c r="D9" i="11" s="1"/>
  <c r="D40" i="11" s="1"/>
  <c r="BE1" i="11"/>
  <c r="BD1" i="11"/>
  <c r="BA7" i="7"/>
  <c r="E30" i="7" s="1"/>
  <c r="E61" i="7" s="1"/>
  <c r="BE11" i="7"/>
  <c r="AJ46" i="7" s="1"/>
  <c r="AG44" i="11"/>
  <c r="BD2" i="11"/>
  <c r="BE2" i="11"/>
  <c r="S5" i="11"/>
  <c r="S36" i="11" s="1"/>
  <c r="BC2" i="11"/>
  <c r="BA2" i="11"/>
  <c r="P9" i="11" s="1"/>
  <c r="P40" i="11" s="1"/>
  <c r="AZ2" i="11"/>
  <c r="O9" i="11" s="1"/>
  <c r="O40" i="11" s="1"/>
  <c r="H5" i="10"/>
  <c r="H36" i="10" s="1"/>
  <c r="BE1" i="10"/>
  <c r="AZ1" i="10"/>
  <c r="D9" i="10" s="1"/>
  <c r="D40" i="10" s="1"/>
  <c r="BD1" i="10"/>
  <c r="BC1" i="10"/>
  <c r="BA1" i="10"/>
  <c r="E9" i="10" s="1"/>
  <c r="E40" i="10" s="1"/>
  <c r="S26" i="7"/>
  <c r="S57" i="7" s="1"/>
  <c r="BE12" i="10"/>
  <c r="AJ47" i="10" s="1"/>
  <c r="AZ12" i="10"/>
  <c r="BD12" i="10"/>
  <c r="AI47" i="10" s="1"/>
  <c r="BC12" i="10"/>
  <c r="AH47" i="10" s="1"/>
  <c r="BA12" i="10"/>
  <c r="S26" i="10"/>
  <c r="S57" i="10" s="1"/>
  <c r="BE8" i="10"/>
  <c r="AZ8" i="10"/>
  <c r="O30" i="10" s="1"/>
  <c r="O61" i="10" s="1"/>
  <c r="BA8" i="10"/>
  <c r="P30" i="10" s="1"/>
  <c r="P61" i="10" s="1"/>
  <c r="BD8" i="10"/>
  <c r="BC8" i="10"/>
  <c r="H12" i="10"/>
  <c r="H43" i="10" s="1"/>
  <c r="BE3" i="10"/>
  <c r="AZ3" i="10"/>
  <c r="D16" i="10" s="1"/>
  <c r="D47" i="10" s="1"/>
  <c r="BD3" i="10"/>
  <c r="BC3" i="10"/>
  <c r="BA3" i="10"/>
  <c r="E16" i="10" s="1"/>
  <c r="E47" i="10" s="1"/>
  <c r="BC4" i="10"/>
  <c r="AZ4" i="10"/>
  <c r="O16" i="10" s="1"/>
  <c r="O47" i="10" s="1"/>
  <c r="S12" i="10"/>
  <c r="S43" i="10" s="1"/>
  <c r="BA4" i="10"/>
  <c r="P16" i="10" s="1"/>
  <c r="P47" i="10" s="1"/>
  <c r="BE4" i="10"/>
  <c r="BD4" i="10"/>
  <c r="BC11" i="7"/>
  <c r="AH46" i="7" s="1"/>
  <c r="AG46" i="9"/>
  <c r="BC9" i="10"/>
  <c r="AH44" i="10" s="1"/>
  <c r="BE9" i="10"/>
  <c r="AJ44" i="10" s="1"/>
  <c r="BD9" i="10"/>
  <c r="AI44" i="10" s="1"/>
  <c r="BA9" i="10"/>
  <c r="AZ9" i="10"/>
  <c r="BE7" i="10"/>
  <c r="AZ7" i="10"/>
  <c r="D30" i="10" s="1"/>
  <c r="D61" i="10" s="1"/>
  <c r="BD7" i="10"/>
  <c r="H26" i="10"/>
  <c r="H57" i="10" s="1"/>
  <c r="BC7" i="10"/>
  <c r="BA7" i="10"/>
  <c r="E30" i="10" s="1"/>
  <c r="E61" i="10" s="1"/>
  <c r="BC2" i="10"/>
  <c r="BE2" i="10"/>
  <c r="BA2" i="10"/>
  <c r="P9" i="10" s="1"/>
  <c r="P40" i="10" s="1"/>
  <c r="S5" i="10"/>
  <c r="S36" i="10" s="1"/>
  <c r="AZ2" i="10"/>
  <c r="O9" i="10" s="1"/>
  <c r="O40" i="10" s="1"/>
  <c r="BD2" i="10"/>
  <c r="BD11" i="7"/>
  <c r="AI46" i="7" s="1"/>
  <c r="BE10" i="7"/>
  <c r="AJ45" i="7" s="1"/>
  <c r="AG45" i="7" s="1"/>
  <c r="BC6" i="10"/>
  <c r="AZ6" i="10"/>
  <c r="O23" i="10" s="1"/>
  <c r="O54" i="10" s="1"/>
  <c r="BA6" i="10"/>
  <c r="P23" i="10" s="1"/>
  <c r="P54" i="10" s="1"/>
  <c r="S19" i="10"/>
  <c r="S50" i="10" s="1"/>
  <c r="BE6" i="10"/>
  <c r="BD6" i="10"/>
  <c r="BE10" i="10"/>
  <c r="AJ45" i="10" s="1"/>
  <c r="AZ10" i="10"/>
  <c r="BD10" i="10"/>
  <c r="AI45" i="10" s="1"/>
  <c r="BC10" i="10"/>
  <c r="AH45" i="10" s="1"/>
  <c r="BA10" i="10"/>
  <c r="H19" i="10"/>
  <c r="H50" i="10" s="1"/>
  <c r="BE5" i="10"/>
  <c r="AZ5" i="10"/>
  <c r="D23" i="10" s="1"/>
  <c r="D54" i="10" s="1"/>
  <c r="BD5" i="10"/>
  <c r="BC5" i="10"/>
  <c r="BA5" i="10"/>
  <c r="E23" i="10" s="1"/>
  <c r="E54" i="10" s="1"/>
  <c r="BC11" i="10"/>
  <c r="AH46" i="10" s="1"/>
  <c r="BD11" i="10"/>
  <c r="AI46" i="10" s="1"/>
  <c r="BA11" i="10"/>
  <c r="AZ11" i="10"/>
  <c r="BE11" i="10"/>
  <c r="AJ46" i="10" s="1"/>
  <c r="BA3" i="9"/>
  <c r="E16" i="9" s="1"/>
  <c r="E47" i="9" s="1"/>
  <c r="H12" i="9"/>
  <c r="H43" i="9" s="1"/>
  <c r="BE3" i="9"/>
  <c r="AZ3" i="9"/>
  <c r="D16" i="9" s="1"/>
  <c r="D47" i="9" s="1"/>
  <c r="BD3" i="9"/>
  <c r="BC3" i="9"/>
  <c r="S26" i="9"/>
  <c r="S57" i="9" s="1"/>
  <c r="BD8" i="9"/>
  <c r="AZ8" i="9"/>
  <c r="O30" i="9" s="1"/>
  <c r="O61" i="9" s="1"/>
  <c r="BE8" i="9"/>
  <c r="BC8" i="9"/>
  <c r="BA8" i="9"/>
  <c r="P30" i="9" s="1"/>
  <c r="P61" i="9" s="1"/>
  <c r="BC8" i="7"/>
  <c r="R30" i="7" s="1"/>
  <c r="R61" i="7" s="1"/>
  <c r="H19" i="9"/>
  <c r="H50" i="9" s="1"/>
  <c r="BA5" i="9"/>
  <c r="E23" i="9" s="1"/>
  <c r="E54" i="9" s="1"/>
  <c r="BE5" i="9"/>
  <c r="AZ5" i="9"/>
  <c r="D23" i="9" s="1"/>
  <c r="D54" i="9" s="1"/>
  <c r="BD5" i="9"/>
  <c r="BC5" i="9"/>
  <c r="AZ8" i="7"/>
  <c r="O30" i="7" s="1"/>
  <c r="O61" i="7" s="1"/>
  <c r="H26" i="9"/>
  <c r="H57" i="9" s="1"/>
  <c r="BA7" i="9"/>
  <c r="E30" i="9" s="1"/>
  <c r="E61" i="9" s="1"/>
  <c r="BE7" i="9"/>
  <c r="AZ7" i="9"/>
  <c r="D30" i="9" s="1"/>
  <c r="D61" i="9" s="1"/>
  <c r="BD7" i="9"/>
  <c r="BC7" i="9"/>
  <c r="BD10" i="9"/>
  <c r="AI45" i="9" s="1"/>
  <c r="AZ10" i="9"/>
  <c r="BC10" i="9"/>
  <c r="AH45" i="9" s="1"/>
  <c r="BE10" i="9"/>
  <c r="AJ45" i="9" s="1"/>
  <c r="BA10" i="9"/>
  <c r="BD2" i="9"/>
  <c r="BC2" i="9"/>
  <c r="BE2" i="9"/>
  <c r="S5" i="9"/>
  <c r="S36" i="9" s="1"/>
  <c r="BA2" i="9"/>
  <c r="P9" i="9" s="1"/>
  <c r="P40" i="9" s="1"/>
  <c r="AZ2" i="9"/>
  <c r="O9" i="9" s="1"/>
  <c r="O40" i="9" s="1"/>
  <c r="BD12" i="9"/>
  <c r="AI47" i="9" s="1"/>
  <c r="BC12" i="9"/>
  <c r="AH47" i="9" s="1"/>
  <c r="BE12" i="9"/>
  <c r="AJ47" i="9" s="1"/>
  <c r="AZ12" i="9"/>
  <c r="BA12" i="9"/>
  <c r="S12" i="9"/>
  <c r="S43" i="9" s="1"/>
  <c r="BD4" i="9"/>
  <c r="BC4" i="9"/>
  <c r="BA4" i="9"/>
  <c r="P16" i="9" s="1"/>
  <c r="P47" i="9" s="1"/>
  <c r="BE4" i="9"/>
  <c r="AZ4" i="9"/>
  <c r="O16" i="9" s="1"/>
  <c r="O47" i="9" s="1"/>
  <c r="S19" i="9"/>
  <c r="S50" i="9" s="1"/>
  <c r="BD6" i="9"/>
  <c r="BC6" i="9"/>
  <c r="BE6" i="9"/>
  <c r="AZ6" i="9"/>
  <c r="O23" i="9" s="1"/>
  <c r="O54" i="9" s="1"/>
  <c r="BA6" i="9"/>
  <c r="P23" i="9" s="1"/>
  <c r="P54" i="9" s="1"/>
  <c r="BE8" i="7"/>
  <c r="T30" i="7" s="1"/>
  <c r="T61" i="7" s="1"/>
  <c r="AG46" i="8"/>
  <c r="BA9" i="9"/>
  <c r="BD9" i="9"/>
  <c r="AI44" i="9" s="1"/>
  <c r="BC9" i="9"/>
  <c r="AH44" i="9" s="1"/>
  <c r="AZ9" i="9"/>
  <c r="BE9" i="9"/>
  <c r="AJ44" i="9" s="1"/>
  <c r="BA1" i="9"/>
  <c r="E9" i="9" s="1"/>
  <c r="E40" i="9" s="1"/>
  <c r="H5" i="9"/>
  <c r="H36" i="9" s="1"/>
  <c r="BE1" i="9"/>
  <c r="AZ1" i="9"/>
  <c r="D9" i="9" s="1"/>
  <c r="D40" i="9" s="1"/>
  <c r="BD1" i="9"/>
  <c r="BC1" i="9"/>
  <c r="H26" i="8"/>
  <c r="H57" i="8" s="1"/>
  <c r="BA7" i="8"/>
  <c r="E30" i="8" s="1"/>
  <c r="E61" i="8" s="1"/>
  <c r="BE7" i="8"/>
  <c r="BD7" i="8"/>
  <c r="BC7" i="8"/>
  <c r="AZ7" i="8"/>
  <c r="D30" i="8" s="1"/>
  <c r="D61" i="8" s="1"/>
  <c r="BA3" i="8"/>
  <c r="E16" i="8" s="1"/>
  <c r="E47" i="8" s="1"/>
  <c r="BE3" i="8"/>
  <c r="H12" i="8"/>
  <c r="H43" i="8" s="1"/>
  <c r="BD3" i="8"/>
  <c r="AZ3" i="8"/>
  <c r="D16" i="8" s="1"/>
  <c r="D47" i="8" s="1"/>
  <c r="BC3" i="8"/>
  <c r="AG47" i="8"/>
  <c r="BD2" i="8"/>
  <c r="BE2" i="8"/>
  <c r="S5" i="8"/>
  <c r="S36" i="8" s="1"/>
  <c r="BC2" i="8"/>
  <c r="AZ2" i="8"/>
  <c r="O9" i="8" s="1"/>
  <c r="O40" i="8" s="1"/>
  <c r="BA2" i="8"/>
  <c r="P9" i="8" s="1"/>
  <c r="P40" i="8" s="1"/>
  <c r="BD6" i="8"/>
  <c r="AZ6" i="8"/>
  <c r="O23" i="8" s="1"/>
  <c r="O54" i="8" s="1"/>
  <c r="S19" i="8"/>
  <c r="S50" i="8" s="1"/>
  <c r="BE6" i="8"/>
  <c r="BA6" i="8"/>
  <c r="P23" i="8" s="1"/>
  <c r="P54" i="8" s="1"/>
  <c r="BC6" i="8"/>
  <c r="BA5" i="8"/>
  <c r="E23" i="8" s="1"/>
  <c r="E54" i="8" s="1"/>
  <c r="H19" i="8"/>
  <c r="H50" i="8" s="1"/>
  <c r="BD5" i="8"/>
  <c r="BC5" i="8"/>
  <c r="BE5" i="8"/>
  <c r="AZ5" i="8"/>
  <c r="D23" i="8" s="1"/>
  <c r="D54" i="8" s="1"/>
  <c r="BA1" i="8"/>
  <c r="E9" i="8" s="1"/>
  <c r="E40" i="8" s="1"/>
  <c r="BC1" i="8"/>
  <c r="AZ1" i="8"/>
  <c r="D9" i="8" s="1"/>
  <c r="D40" i="8" s="1"/>
  <c r="BD1" i="8"/>
  <c r="BE1" i="8"/>
  <c r="H5" i="8"/>
  <c r="H36" i="8" s="1"/>
  <c r="BD9" i="8"/>
  <c r="AI44" i="8" s="1"/>
  <c r="BE9" i="8"/>
  <c r="AJ44" i="8" s="1"/>
  <c r="AZ9" i="8"/>
  <c r="BC9" i="8"/>
  <c r="AH44" i="8" s="1"/>
  <c r="BA9" i="8"/>
  <c r="S26" i="8"/>
  <c r="S57" i="8" s="1"/>
  <c r="BA8" i="8"/>
  <c r="P30" i="8" s="1"/>
  <c r="P61" i="8" s="1"/>
  <c r="BD8" i="8"/>
  <c r="BC8" i="8"/>
  <c r="BE8" i="8"/>
  <c r="AZ8" i="8"/>
  <c r="O30" i="8" s="1"/>
  <c r="O61" i="8" s="1"/>
  <c r="BA10" i="8"/>
  <c r="BE10" i="8"/>
  <c r="AJ45" i="8" s="1"/>
  <c r="AZ10" i="8"/>
  <c r="BD10" i="8"/>
  <c r="AI45" i="8" s="1"/>
  <c r="BC10" i="8"/>
  <c r="AH45" i="8" s="1"/>
  <c r="BD4" i="8"/>
  <c r="S12" i="8"/>
  <c r="S43" i="8" s="1"/>
  <c r="BA4" i="8"/>
  <c r="P16" i="8" s="1"/>
  <c r="P47" i="8" s="1"/>
  <c r="AZ4" i="8"/>
  <c r="O16" i="8" s="1"/>
  <c r="O47" i="8" s="1"/>
  <c r="BE4" i="8"/>
  <c r="BC4" i="8"/>
  <c r="BC12" i="7"/>
  <c r="AH47" i="7" s="1"/>
  <c r="BA12" i="7"/>
  <c r="BE12" i="7"/>
  <c r="AJ47" i="7" s="1"/>
  <c r="AZ12" i="7"/>
  <c r="BD12" i="7"/>
  <c r="AI47" i="7" s="1"/>
  <c r="AH37" i="7"/>
  <c r="R9" i="7"/>
  <c r="R40" i="7" s="1"/>
  <c r="AI38" i="7"/>
  <c r="H16" i="7"/>
  <c r="H47" i="7" s="1"/>
  <c r="AH41" i="7"/>
  <c r="R23" i="7"/>
  <c r="R54" i="7" s="1"/>
  <c r="AI39" i="7"/>
  <c r="S16" i="7"/>
  <c r="S47" i="7" s="1"/>
  <c r="AJ41" i="7"/>
  <c r="T23" i="7"/>
  <c r="T54" i="7" s="1"/>
  <c r="AI41" i="7"/>
  <c r="S23" i="7"/>
  <c r="S54" i="7" s="1"/>
  <c r="AJ39" i="7"/>
  <c r="T16" i="7"/>
  <c r="T47" i="7" s="1"/>
  <c r="I30" i="7"/>
  <c r="I61" i="7" s="1"/>
  <c r="AJ42" i="7"/>
  <c r="AJ40" i="7"/>
  <c r="I23" i="7"/>
  <c r="I54" i="7" s="1"/>
  <c r="AH38" i="7"/>
  <c r="G16" i="7"/>
  <c r="G47" i="7" s="1"/>
  <c r="AI43" i="7"/>
  <c r="S30" i="7"/>
  <c r="S61" i="7" s="1"/>
  <c r="H23" i="7"/>
  <c r="H54" i="7" s="1"/>
  <c r="AI40" i="7"/>
  <c r="BA1" i="7"/>
  <c r="E9" i="7" s="1"/>
  <c r="E40" i="7" s="1"/>
  <c r="BC1" i="7"/>
  <c r="H5" i="7"/>
  <c r="H36" i="7" s="1"/>
  <c r="BE1" i="7"/>
  <c r="AZ1" i="7"/>
  <c r="D9" i="7" s="1"/>
  <c r="D40" i="7" s="1"/>
  <c r="BD1" i="7"/>
  <c r="AJ37" i="7"/>
  <c r="T9" i="7"/>
  <c r="T40" i="7" s="1"/>
  <c r="AI37" i="7"/>
  <c r="S9" i="7"/>
  <c r="S40" i="7" s="1"/>
  <c r="AJ38" i="7"/>
  <c r="I16" i="7"/>
  <c r="I47" i="7" s="1"/>
  <c r="AH39" i="7"/>
  <c r="R16" i="7"/>
  <c r="R47" i="7" s="1"/>
  <c r="AH42" i="7"/>
  <c r="G30" i="7"/>
  <c r="G61" i="7" s="1"/>
  <c r="BD9" i="7"/>
  <c r="AI44" i="7" s="1"/>
  <c r="BC9" i="7"/>
  <c r="AH44" i="7" s="1"/>
  <c r="AZ9" i="7"/>
  <c r="BE9" i="7"/>
  <c r="AJ44" i="7" s="1"/>
  <c r="BA9" i="7"/>
  <c r="AH40" i="7"/>
  <c r="G23" i="7"/>
  <c r="G54" i="7" s="1"/>
  <c r="AG44" i="12" l="1"/>
  <c r="S19" i="12"/>
  <c r="S50" i="12" s="1"/>
  <c r="BC6" i="12"/>
  <c r="BA6" i="12"/>
  <c r="P23" i="12" s="1"/>
  <c r="P54" i="12" s="1"/>
  <c r="BD6" i="12"/>
  <c r="BE6" i="12"/>
  <c r="AZ6" i="12"/>
  <c r="O23" i="12" s="1"/>
  <c r="O54" i="12" s="1"/>
  <c r="BC2" i="12"/>
  <c r="BD2" i="12"/>
  <c r="BA2" i="12"/>
  <c r="P9" i="12" s="1"/>
  <c r="P40" i="12" s="1"/>
  <c r="S5" i="12"/>
  <c r="S36" i="12" s="1"/>
  <c r="BE2" i="12"/>
  <c r="AZ2" i="12"/>
  <c r="O9" i="12" s="1"/>
  <c r="O40" i="12" s="1"/>
  <c r="H5" i="12"/>
  <c r="H36" i="12" s="1"/>
  <c r="BE1" i="12"/>
  <c r="AZ1" i="12"/>
  <c r="D9" i="12" s="1"/>
  <c r="D40" i="12" s="1"/>
  <c r="BA1" i="12"/>
  <c r="E9" i="12" s="1"/>
  <c r="E40" i="12" s="1"/>
  <c r="BD1" i="12"/>
  <c r="BC1" i="12"/>
  <c r="AG46" i="7"/>
  <c r="H30" i="7"/>
  <c r="H61" i="7" s="1"/>
  <c r="H26" i="12"/>
  <c r="H57" i="12" s="1"/>
  <c r="BE7" i="12"/>
  <c r="AZ7" i="12"/>
  <c r="D30" i="12" s="1"/>
  <c r="D61" i="12" s="1"/>
  <c r="BD7" i="12"/>
  <c r="BA7" i="12"/>
  <c r="E30" i="12" s="1"/>
  <c r="E61" i="12" s="1"/>
  <c r="BC7" i="12"/>
  <c r="AH38" i="12"/>
  <c r="AG38" i="12" s="1"/>
  <c r="G16" i="12"/>
  <c r="G47" i="12" s="1"/>
  <c r="AJ38" i="12"/>
  <c r="I16" i="12"/>
  <c r="I47" i="12" s="1"/>
  <c r="S16" i="12"/>
  <c r="S47" i="12" s="1"/>
  <c r="AI39" i="12"/>
  <c r="BE8" i="12"/>
  <c r="AZ8" i="12"/>
  <c r="O30" i="12" s="1"/>
  <c r="O61" i="12" s="1"/>
  <c r="BD8" i="12"/>
  <c r="S26" i="12"/>
  <c r="S57" i="12" s="1"/>
  <c r="BA8" i="12"/>
  <c r="P30" i="12" s="1"/>
  <c r="P61" i="12" s="1"/>
  <c r="BC8" i="12"/>
  <c r="H19" i="12"/>
  <c r="H50" i="12" s="1"/>
  <c r="BE5" i="12"/>
  <c r="AZ5" i="12"/>
  <c r="D23" i="12" s="1"/>
  <c r="D54" i="12" s="1"/>
  <c r="BD5" i="12"/>
  <c r="BA5" i="12"/>
  <c r="E23" i="12" s="1"/>
  <c r="E54" i="12" s="1"/>
  <c r="BC5" i="12"/>
  <c r="AI38" i="12"/>
  <c r="H16" i="12"/>
  <c r="H47" i="12" s="1"/>
  <c r="AG42" i="7"/>
  <c r="AJ43" i="7"/>
  <c r="BA12" i="12"/>
  <c r="BE12" i="12"/>
  <c r="AJ47" i="12" s="1"/>
  <c r="AZ12" i="12"/>
  <c r="BD12" i="12"/>
  <c r="AI47" i="12" s="1"/>
  <c r="BC12" i="12"/>
  <c r="AH47" i="12" s="1"/>
  <c r="AJ39" i="12"/>
  <c r="T16" i="12"/>
  <c r="T47" i="12" s="1"/>
  <c r="AH39" i="12"/>
  <c r="R16" i="12"/>
  <c r="R47" i="12" s="1"/>
  <c r="AG46" i="12"/>
  <c r="BA10" i="12"/>
  <c r="BE10" i="12"/>
  <c r="AJ45" i="12" s="1"/>
  <c r="AZ10" i="12"/>
  <c r="BD10" i="12"/>
  <c r="AI45" i="12" s="1"/>
  <c r="BC10" i="12"/>
  <c r="AH45" i="12" s="1"/>
  <c r="S9" i="11"/>
  <c r="S40" i="11" s="1"/>
  <c r="AI37" i="11"/>
  <c r="AI41" i="11"/>
  <c r="S23" i="11"/>
  <c r="S54" i="11" s="1"/>
  <c r="AJ39" i="11"/>
  <c r="T16" i="11"/>
  <c r="T47" i="11" s="1"/>
  <c r="AJ38" i="11"/>
  <c r="I16" i="11"/>
  <c r="I47" i="11" s="1"/>
  <c r="H23" i="11"/>
  <c r="H54" i="11" s="1"/>
  <c r="AI40" i="11"/>
  <c r="T30" i="11"/>
  <c r="T61" i="11" s="1"/>
  <c r="AJ43" i="11"/>
  <c r="AJ42" i="11"/>
  <c r="I30" i="11"/>
  <c r="I61" i="11" s="1"/>
  <c r="AH36" i="11"/>
  <c r="G9" i="11"/>
  <c r="G40" i="11" s="1"/>
  <c r="AH43" i="7"/>
  <c r="AG43" i="7" s="1"/>
  <c r="AJ36" i="11"/>
  <c r="I9" i="11"/>
  <c r="I40" i="11" s="1"/>
  <c r="AH41" i="11"/>
  <c r="R23" i="11"/>
  <c r="R54" i="11" s="1"/>
  <c r="AI39" i="11"/>
  <c r="S16" i="11"/>
  <c r="S47" i="11" s="1"/>
  <c r="AH40" i="11"/>
  <c r="AG40" i="11" s="1"/>
  <c r="G23" i="11"/>
  <c r="G54" i="11" s="1"/>
  <c r="S30" i="11"/>
  <c r="S61" i="11" s="1"/>
  <c r="AI43" i="11"/>
  <c r="R9" i="11"/>
  <c r="R40" i="11" s="1"/>
  <c r="AH37" i="11"/>
  <c r="H9" i="11"/>
  <c r="H40" i="11" s="1"/>
  <c r="AI36" i="11"/>
  <c r="T23" i="11"/>
  <c r="T54" i="11" s="1"/>
  <c r="AJ41" i="11"/>
  <c r="AH39" i="11"/>
  <c r="R16" i="11"/>
  <c r="R47" i="11" s="1"/>
  <c r="AH38" i="11"/>
  <c r="AG38" i="11" s="1"/>
  <c r="G16" i="11"/>
  <c r="G47" i="11" s="1"/>
  <c r="AJ40" i="11"/>
  <c r="I23" i="11"/>
  <c r="I54" i="11" s="1"/>
  <c r="AH43" i="11"/>
  <c r="AG43" i="11" s="1"/>
  <c r="R30" i="11"/>
  <c r="R61" i="11" s="1"/>
  <c r="AH42" i="11"/>
  <c r="G30" i="11"/>
  <c r="G61" i="11" s="1"/>
  <c r="AG44" i="9"/>
  <c r="AJ37" i="11"/>
  <c r="T9" i="11"/>
  <c r="T40" i="11" s="1"/>
  <c r="AI38" i="11"/>
  <c r="H16" i="11"/>
  <c r="H47" i="11" s="1"/>
  <c r="H30" i="11"/>
  <c r="H61" i="11" s="1"/>
  <c r="AI42" i="11"/>
  <c r="I16" i="10"/>
  <c r="I47" i="10" s="1"/>
  <c r="AJ38" i="10"/>
  <c r="AI36" i="10"/>
  <c r="H9" i="10"/>
  <c r="H40" i="10" s="1"/>
  <c r="G23" i="10"/>
  <c r="G54" i="10" s="1"/>
  <c r="AH40" i="10"/>
  <c r="AH38" i="10"/>
  <c r="G16" i="10"/>
  <c r="G47" i="10" s="1"/>
  <c r="AG47" i="10"/>
  <c r="AI40" i="10"/>
  <c r="H23" i="10"/>
  <c r="H54" i="10" s="1"/>
  <c r="AH42" i="10"/>
  <c r="G30" i="10"/>
  <c r="G61" i="10" s="1"/>
  <c r="AJ42" i="10"/>
  <c r="I30" i="10"/>
  <c r="I61" i="10" s="1"/>
  <c r="AI39" i="10"/>
  <c r="S16" i="10"/>
  <c r="S47" i="10" s="1"/>
  <c r="AI38" i="10"/>
  <c r="H16" i="10"/>
  <c r="H47" i="10" s="1"/>
  <c r="R30" i="10"/>
  <c r="R61" i="10" s="1"/>
  <c r="AH43" i="10"/>
  <c r="AJ43" i="10"/>
  <c r="T30" i="10"/>
  <c r="T61" i="10" s="1"/>
  <c r="AJ36" i="10"/>
  <c r="I9" i="10"/>
  <c r="I40" i="10" s="1"/>
  <c r="AJ40" i="10"/>
  <c r="I23" i="10"/>
  <c r="I54" i="10" s="1"/>
  <c r="AJ41" i="10"/>
  <c r="T23" i="10"/>
  <c r="T54" i="10" s="1"/>
  <c r="R23" i="10"/>
  <c r="R54" i="10" s="1"/>
  <c r="AH41" i="10"/>
  <c r="AH37" i="10"/>
  <c r="R9" i="10"/>
  <c r="R40" i="10" s="1"/>
  <c r="AI42" i="10"/>
  <c r="H30" i="10"/>
  <c r="H61" i="10" s="1"/>
  <c r="AG46" i="10"/>
  <c r="AG45" i="10"/>
  <c r="AI41" i="10"/>
  <c r="S23" i="10"/>
  <c r="S54" i="10" s="1"/>
  <c r="AI37" i="10"/>
  <c r="S9" i="10"/>
  <c r="S40" i="10" s="1"/>
  <c r="T9" i="10"/>
  <c r="T40" i="10" s="1"/>
  <c r="AJ37" i="10"/>
  <c r="AG44" i="10"/>
  <c r="AJ39" i="10"/>
  <c r="T16" i="10"/>
  <c r="T47" i="10" s="1"/>
  <c r="AH39" i="10"/>
  <c r="R16" i="10"/>
  <c r="R47" i="10" s="1"/>
  <c r="AI43" i="10"/>
  <c r="S30" i="10"/>
  <c r="S61" i="10" s="1"/>
  <c r="AH36" i="10"/>
  <c r="G9" i="10"/>
  <c r="G40" i="10" s="1"/>
  <c r="S16" i="9"/>
  <c r="S47" i="9" s="1"/>
  <c r="AI39" i="9"/>
  <c r="I23" i="9"/>
  <c r="I54" i="9" s="1"/>
  <c r="AJ40" i="9"/>
  <c r="AH36" i="9"/>
  <c r="G9" i="9"/>
  <c r="G40" i="9" s="1"/>
  <c r="AH41" i="9"/>
  <c r="R23" i="9"/>
  <c r="R54" i="9" s="1"/>
  <c r="AJ39" i="9"/>
  <c r="T16" i="9"/>
  <c r="T47" i="9" s="1"/>
  <c r="AG47" i="9"/>
  <c r="I30" i="9"/>
  <c r="I61" i="9" s="1"/>
  <c r="AJ42" i="9"/>
  <c r="AH40" i="9"/>
  <c r="G23" i="9"/>
  <c r="G54" i="9" s="1"/>
  <c r="AH43" i="9"/>
  <c r="R30" i="9"/>
  <c r="R61" i="9" s="1"/>
  <c r="AJ38" i="9"/>
  <c r="I16" i="9"/>
  <c r="I47" i="9" s="1"/>
  <c r="AI37" i="9"/>
  <c r="S9" i="9"/>
  <c r="S40" i="9" s="1"/>
  <c r="S30" i="9"/>
  <c r="S61" i="9" s="1"/>
  <c r="AI43" i="9"/>
  <c r="AG39" i="7"/>
  <c r="AG38" i="7"/>
  <c r="AI36" i="9"/>
  <c r="H9" i="9"/>
  <c r="H40" i="9" s="1"/>
  <c r="S23" i="9"/>
  <c r="S54" i="9" s="1"/>
  <c r="AI41" i="9"/>
  <c r="AJ37" i="9"/>
  <c r="T9" i="9"/>
  <c r="T40" i="9" s="1"/>
  <c r="AH42" i="9"/>
  <c r="G30" i="9"/>
  <c r="G61" i="9" s="1"/>
  <c r="H23" i="9"/>
  <c r="H54" i="9" s="1"/>
  <c r="AI40" i="9"/>
  <c r="AJ43" i="9"/>
  <c r="T30" i="9"/>
  <c r="T61" i="9" s="1"/>
  <c r="G16" i="9"/>
  <c r="G47" i="9" s="1"/>
  <c r="AH38" i="9"/>
  <c r="AJ36" i="9"/>
  <c r="I9" i="9"/>
  <c r="I40" i="9" s="1"/>
  <c r="AJ41" i="9"/>
  <c r="T23" i="9"/>
  <c r="T54" i="9" s="1"/>
  <c r="AG40" i="7"/>
  <c r="AH39" i="9"/>
  <c r="R16" i="9"/>
  <c r="R47" i="9" s="1"/>
  <c r="AH37" i="9"/>
  <c r="R9" i="9"/>
  <c r="R40" i="9" s="1"/>
  <c r="AG45" i="9"/>
  <c r="H30" i="9"/>
  <c r="H61" i="9" s="1"/>
  <c r="AI42" i="9"/>
  <c r="AI38" i="9"/>
  <c r="H16" i="9"/>
  <c r="H47" i="9" s="1"/>
  <c r="S23" i="8"/>
  <c r="S54" i="8" s="1"/>
  <c r="AI41" i="8"/>
  <c r="AI42" i="8"/>
  <c r="H30" i="8"/>
  <c r="H61" i="8" s="1"/>
  <c r="AJ43" i="8"/>
  <c r="T30" i="8"/>
  <c r="T61" i="8" s="1"/>
  <c r="H9" i="8"/>
  <c r="H40" i="8" s="1"/>
  <c r="AI36" i="8"/>
  <c r="AJ39" i="8"/>
  <c r="T16" i="8"/>
  <c r="T47" i="8" s="1"/>
  <c r="S16" i="8"/>
  <c r="S47" i="8" s="1"/>
  <c r="AI39" i="8"/>
  <c r="AH43" i="8"/>
  <c r="R30" i="8"/>
  <c r="R61" i="8" s="1"/>
  <c r="AJ40" i="8"/>
  <c r="I23" i="8"/>
  <c r="I54" i="8" s="1"/>
  <c r="AI37" i="8"/>
  <c r="S9" i="8"/>
  <c r="S40" i="8" s="1"/>
  <c r="AI38" i="8"/>
  <c r="H16" i="8"/>
  <c r="H47" i="8" s="1"/>
  <c r="AJ36" i="8"/>
  <c r="I9" i="8"/>
  <c r="I40" i="8" s="1"/>
  <c r="H23" i="8"/>
  <c r="H54" i="8" s="1"/>
  <c r="AI40" i="8"/>
  <c r="AH38" i="8"/>
  <c r="G16" i="8"/>
  <c r="G47" i="8" s="1"/>
  <c r="AJ38" i="8"/>
  <c r="I16" i="8"/>
  <c r="I47" i="8" s="1"/>
  <c r="AH39" i="8"/>
  <c r="R16" i="8"/>
  <c r="R47" i="8" s="1"/>
  <c r="T23" i="8"/>
  <c r="T54" i="8" s="1"/>
  <c r="AJ41" i="8"/>
  <c r="AJ37" i="8"/>
  <c r="T9" i="8"/>
  <c r="T40" i="8" s="1"/>
  <c r="I30" i="8"/>
  <c r="I61" i="8" s="1"/>
  <c r="AJ42" i="8"/>
  <c r="AG44" i="7"/>
  <c r="AG45" i="8"/>
  <c r="AI43" i="8"/>
  <c r="S30" i="8"/>
  <c r="S61" i="8" s="1"/>
  <c r="AG44" i="8"/>
  <c r="AH36" i="8"/>
  <c r="G9" i="8"/>
  <c r="G40" i="8" s="1"/>
  <c r="AH40" i="8"/>
  <c r="G23" i="8"/>
  <c r="G54" i="8" s="1"/>
  <c r="AH41" i="8"/>
  <c r="R23" i="8"/>
  <c r="R54" i="8" s="1"/>
  <c r="AH37" i="8"/>
  <c r="R9" i="8"/>
  <c r="R40" i="8" s="1"/>
  <c r="AH42" i="8"/>
  <c r="G30" i="8"/>
  <c r="G61" i="8" s="1"/>
  <c r="AG41" i="7"/>
  <c r="AG37" i="7"/>
  <c r="AJ36" i="7"/>
  <c r="I9" i="7"/>
  <c r="I40" i="7" s="1"/>
  <c r="AI36" i="7"/>
  <c r="H9" i="7"/>
  <c r="H40" i="7" s="1"/>
  <c r="AH36" i="7"/>
  <c r="G9" i="7"/>
  <c r="G40" i="7" s="1"/>
  <c r="AG47" i="7"/>
  <c r="AG39" i="12" l="1"/>
  <c r="AH40" i="12"/>
  <c r="G23" i="12"/>
  <c r="G54" i="12" s="1"/>
  <c r="AI42" i="12"/>
  <c r="H30" i="12"/>
  <c r="H61" i="12" s="1"/>
  <c r="AI37" i="12"/>
  <c r="S9" i="12"/>
  <c r="S40" i="12" s="1"/>
  <c r="AJ37" i="12"/>
  <c r="T9" i="12"/>
  <c r="T40" i="12" s="1"/>
  <c r="AH37" i="12"/>
  <c r="R9" i="12"/>
  <c r="R40" i="12" s="1"/>
  <c r="H23" i="12"/>
  <c r="H54" i="12" s="1"/>
  <c r="AI40" i="12"/>
  <c r="AH43" i="12"/>
  <c r="R30" i="12"/>
  <c r="R61" i="12" s="1"/>
  <c r="AH42" i="12"/>
  <c r="AG42" i="12" s="1"/>
  <c r="G30" i="12"/>
  <c r="G61" i="12" s="1"/>
  <c r="AJ42" i="12"/>
  <c r="I30" i="12"/>
  <c r="I61" i="12" s="1"/>
  <c r="AH36" i="12"/>
  <c r="G9" i="12"/>
  <c r="G40" i="12" s="1"/>
  <c r="AJ36" i="12"/>
  <c r="I9" i="12"/>
  <c r="I40" i="12" s="1"/>
  <c r="AH41" i="12"/>
  <c r="R23" i="12"/>
  <c r="R54" i="12" s="1"/>
  <c r="AJ40" i="12"/>
  <c r="I23" i="12"/>
  <c r="I54" i="12" s="1"/>
  <c r="AI41" i="12"/>
  <c r="S23" i="12"/>
  <c r="S54" i="12" s="1"/>
  <c r="AG41" i="11"/>
  <c r="AG45" i="12"/>
  <c r="S30" i="12"/>
  <c r="S61" i="12" s="1"/>
  <c r="AI43" i="12"/>
  <c r="AG39" i="11"/>
  <c r="AG47" i="12"/>
  <c r="AJ43" i="12"/>
  <c r="T30" i="12"/>
  <c r="T61" i="12" s="1"/>
  <c r="AI36" i="12"/>
  <c r="H9" i="12"/>
  <c r="H40" i="12" s="1"/>
  <c r="AJ41" i="12"/>
  <c r="T23" i="12"/>
  <c r="T54" i="12" s="1"/>
  <c r="AG36" i="7"/>
  <c r="AG42" i="8"/>
  <c r="AG41" i="8"/>
  <c r="AG42" i="9"/>
  <c r="AG42" i="10"/>
  <c r="AG42" i="11"/>
  <c r="AG36" i="11"/>
  <c r="AG39" i="8"/>
  <c r="AG38" i="10"/>
  <c r="AG37" i="11"/>
  <c r="AG36" i="10"/>
  <c r="AG40" i="10"/>
  <c r="AG37" i="10"/>
  <c r="AG39" i="10"/>
  <c r="AG41" i="10"/>
  <c r="AG39" i="9"/>
  <c r="AG43" i="10"/>
  <c r="AG37" i="9"/>
  <c r="AG38" i="9"/>
  <c r="AG41" i="9"/>
  <c r="AG37" i="8"/>
  <c r="AG40" i="9"/>
  <c r="AG43" i="9"/>
  <c r="AG36" i="9"/>
  <c r="AG36" i="8"/>
  <c r="AG38" i="8"/>
  <c r="AG43" i="8"/>
  <c r="AG40" i="8"/>
  <c r="AG36" i="12" l="1"/>
  <c r="AG41" i="12"/>
  <c r="AG43" i="12"/>
  <c r="AG37" i="12"/>
  <c r="AG40" i="12"/>
  <c r="DB46" i="6" l="1"/>
  <c r="CU46" i="6"/>
  <c r="DB45" i="6"/>
  <c r="CU45" i="6"/>
  <c r="DB44" i="6"/>
  <c r="CU44" i="6"/>
  <c r="DB43" i="6"/>
  <c r="CU43" i="6"/>
  <c r="DB42" i="6"/>
  <c r="CU42" i="6"/>
  <c r="DB41" i="6"/>
  <c r="CU41" i="6"/>
  <c r="DB40" i="6"/>
  <c r="CU40" i="6"/>
  <c r="DB39" i="6"/>
  <c r="CU39" i="6"/>
  <c r="DB38" i="6"/>
  <c r="CU38" i="6"/>
  <c r="DI37" i="6"/>
  <c r="DB37" i="6"/>
  <c r="CU37" i="6"/>
  <c r="DI36" i="6"/>
  <c r="DB36" i="6"/>
  <c r="CU36" i="6"/>
  <c r="CN36" i="6"/>
  <c r="DI35" i="6"/>
  <c r="DB35" i="6"/>
  <c r="CU35" i="6"/>
  <c r="CN35" i="6"/>
  <c r="DI34" i="6"/>
  <c r="DB34" i="6"/>
  <c r="CU34" i="6"/>
  <c r="CN34" i="6"/>
  <c r="DI33" i="6"/>
  <c r="DB33" i="6"/>
  <c r="CU33" i="6"/>
  <c r="CN33" i="6"/>
  <c r="G33" i="6"/>
  <c r="A33" i="6"/>
  <c r="DI32" i="6"/>
  <c r="DB32" i="6"/>
  <c r="CU32" i="6"/>
  <c r="CN32" i="6"/>
  <c r="T32" i="6"/>
  <c r="A32" i="6"/>
  <c r="DI31" i="6"/>
  <c r="DB31" i="6"/>
  <c r="CU31" i="6"/>
  <c r="CN31" i="6"/>
  <c r="DI30" i="6"/>
  <c r="DB30" i="6"/>
  <c r="CU30" i="6"/>
  <c r="CN30" i="6"/>
  <c r="Q30" i="6"/>
  <c r="Q61" i="6" s="1"/>
  <c r="F30" i="6"/>
  <c r="F61" i="6" s="1"/>
  <c r="DI29" i="6"/>
  <c r="DB29" i="6"/>
  <c r="CU29" i="6"/>
  <c r="CN29" i="6"/>
  <c r="DI28" i="6"/>
  <c r="DB28" i="6"/>
  <c r="CU28" i="6"/>
  <c r="CN28" i="6"/>
  <c r="DI27" i="6"/>
  <c r="DB27" i="6"/>
  <c r="CU27" i="6"/>
  <c r="CN27" i="6"/>
  <c r="DI26" i="6"/>
  <c r="DB26" i="6"/>
  <c r="CU26" i="6"/>
  <c r="CN26" i="6"/>
  <c r="DI25" i="6"/>
  <c r="DB25" i="6"/>
  <c r="CU25" i="6"/>
  <c r="CN25" i="6"/>
  <c r="DI24" i="6"/>
  <c r="DB24" i="6"/>
  <c r="CU24" i="6"/>
  <c r="CN24" i="6"/>
  <c r="DI23" i="6"/>
  <c r="DB23" i="6"/>
  <c r="CU23" i="6"/>
  <c r="CN23" i="6"/>
  <c r="Q23" i="6"/>
  <c r="Q54" i="6" s="1"/>
  <c r="F23" i="6"/>
  <c r="F54" i="6" s="1"/>
  <c r="DI22" i="6"/>
  <c r="DB22" i="6"/>
  <c r="CU22" i="6"/>
  <c r="CN22" i="6"/>
  <c r="DI21" i="6"/>
  <c r="DB21" i="6"/>
  <c r="CU21" i="6"/>
  <c r="CN21" i="6"/>
  <c r="DI20" i="6"/>
  <c r="DB20" i="6"/>
  <c r="CU20" i="6"/>
  <c r="CN20" i="6"/>
  <c r="DI19" i="6"/>
  <c r="DB19" i="6"/>
  <c r="CU19" i="6"/>
  <c r="CN19" i="6"/>
  <c r="DI18" i="6"/>
  <c r="DB18" i="6"/>
  <c r="CU18" i="6"/>
  <c r="CN18" i="6"/>
  <c r="CG18" i="6"/>
  <c r="DI17" i="6"/>
  <c r="DB17" i="6"/>
  <c r="CU17" i="6"/>
  <c r="CN17" i="6"/>
  <c r="CG17" i="6"/>
  <c r="DI16" i="6"/>
  <c r="DB16" i="6"/>
  <c r="CU16" i="6"/>
  <c r="CN16" i="6"/>
  <c r="CG16" i="6"/>
  <c r="Q16" i="6"/>
  <c r="Q47" i="6" s="1"/>
  <c r="F16" i="6"/>
  <c r="F47" i="6" s="1"/>
  <c r="DI15" i="6"/>
  <c r="DB15" i="6"/>
  <c r="CU15" i="6"/>
  <c r="CN15" i="6"/>
  <c r="CG15" i="6"/>
  <c r="DI14" i="6"/>
  <c r="DB14" i="6"/>
  <c r="CU14" i="6"/>
  <c r="CN14" i="6"/>
  <c r="CG14" i="6"/>
  <c r="DI13" i="6"/>
  <c r="DB13" i="6"/>
  <c r="CU13" i="6"/>
  <c r="CN13" i="6"/>
  <c r="CG13" i="6"/>
  <c r="DI12" i="6"/>
  <c r="DB12" i="6"/>
  <c r="CU12" i="6"/>
  <c r="CN12" i="6"/>
  <c r="CG12" i="6"/>
  <c r="DI11" i="6"/>
  <c r="DB11" i="6"/>
  <c r="CU11" i="6"/>
  <c r="CN11" i="6"/>
  <c r="CG11" i="6"/>
  <c r="DI10" i="6"/>
  <c r="DB10" i="6"/>
  <c r="CU10" i="6"/>
  <c r="CN10" i="6"/>
  <c r="CG10" i="6"/>
  <c r="DI9" i="6"/>
  <c r="DB9" i="6"/>
  <c r="CU9" i="6"/>
  <c r="CN9" i="6"/>
  <c r="CG9" i="6"/>
  <c r="Q9" i="6"/>
  <c r="Q40" i="6" s="1"/>
  <c r="F9" i="6"/>
  <c r="F40" i="6" s="1"/>
  <c r="DI8" i="6"/>
  <c r="DB8" i="6"/>
  <c r="CU8" i="6"/>
  <c r="CN8" i="6"/>
  <c r="CG8" i="6"/>
  <c r="DI7" i="6"/>
  <c r="DB7" i="6"/>
  <c r="CU7" i="6"/>
  <c r="CN7" i="6"/>
  <c r="CG7" i="6"/>
  <c r="DI6" i="6"/>
  <c r="DB6" i="6"/>
  <c r="CU6" i="6"/>
  <c r="CN6" i="6"/>
  <c r="CG6" i="6"/>
  <c r="DI5" i="6"/>
  <c r="DB5" i="6"/>
  <c r="CU5" i="6"/>
  <c r="CN5" i="6"/>
  <c r="CG5" i="6"/>
  <c r="DI4" i="6"/>
  <c r="DB4" i="6"/>
  <c r="CU4" i="6"/>
  <c r="CN4" i="6"/>
  <c r="CG4" i="6"/>
  <c r="DI3" i="6"/>
  <c r="DB3" i="6"/>
  <c r="CU3" i="6"/>
  <c r="CN3" i="6"/>
  <c r="CG3" i="6"/>
  <c r="DI2" i="6"/>
  <c r="DB2" i="6"/>
  <c r="CU2" i="6"/>
  <c r="CN2" i="6"/>
  <c r="CG2" i="6"/>
  <c r="DI1" i="6"/>
  <c r="DB1" i="6"/>
  <c r="CU1" i="6"/>
  <c r="CN1" i="6"/>
  <c r="CG1" i="6"/>
  <c r="F61" i="5"/>
  <c r="DB54" i="5"/>
  <c r="CU54" i="5"/>
  <c r="F54" i="5"/>
  <c r="DB53" i="5"/>
  <c r="CU53" i="5"/>
  <c r="DB52" i="5"/>
  <c r="CU52" i="5"/>
  <c r="DB51" i="5"/>
  <c r="CU51" i="5"/>
  <c r="DB50" i="5"/>
  <c r="CU50" i="5"/>
  <c r="DB49" i="5"/>
  <c r="CU49" i="5"/>
  <c r="DB48" i="5"/>
  <c r="CU48" i="5"/>
  <c r="DB47" i="5"/>
  <c r="CU47" i="5"/>
  <c r="DB46" i="5"/>
  <c r="CU46" i="5"/>
  <c r="DI45" i="5"/>
  <c r="DB45" i="5"/>
  <c r="CU45" i="5"/>
  <c r="CN45" i="5"/>
  <c r="DI44" i="5"/>
  <c r="DB44" i="5"/>
  <c r="CU44" i="5"/>
  <c r="CN44" i="5"/>
  <c r="DI43" i="5"/>
  <c r="DB43" i="5"/>
  <c r="CU43" i="5"/>
  <c r="CN43" i="5"/>
  <c r="DI42" i="5"/>
  <c r="DB42" i="5"/>
  <c r="CU42" i="5"/>
  <c r="CN42" i="5"/>
  <c r="DI41" i="5"/>
  <c r="DB41" i="5"/>
  <c r="CU41" i="5"/>
  <c r="CN41" i="5"/>
  <c r="DI40" i="5"/>
  <c r="DB40" i="5"/>
  <c r="CU40" i="5"/>
  <c r="CN40" i="5"/>
  <c r="Q40" i="5"/>
  <c r="DI39" i="5"/>
  <c r="DB39" i="5"/>
  <c r="CU39" i="5"/>
  <c r="CN39" i="5"/>
  <c r="DI38" i="5"/>
  <c r="DB38" i="5"/>
  <c r="CU38" i="5"/>
  <c r="CN38" i="5"/>
  <c r="DI37" i="5"/>
  <c r="DB37" i="5"/>
  <c r="CU37" i="5"/>
  <c r="CN37" i="5"/>
  <c r="DI36" i="5"/>
  <c r="DB36" i="5"/>
  <c r="CU36" i="5"/>
  <c r="CN36" i="5"/>
  <c r="DI35" i="5"/>
  <c r="DB35" i="5"/>
  <c r="CU35" i="5"/>
  <c r="CN35" i="5"/>
  <c r="DI34" i="5"/>
  <c r="DB34" i="5"/>
  <c r="CU34" i="5"/>
  <c r="CN34" i="5"/>
  <c r="DI33" i="5"/>
  <c r="DB33" i="5"/>
  <c r="CU33" i="5"/>
  <c r="CN33" i="5"/>
  <c r="G33" i="5"/>
  <c r="A33" i="5"/>
  <c r="DI32" i="5"/>
  <c r="DB32" i="5"/>
  <c r="CU32" i="5"/>
  <c r="CN32" i="5"/>
  <c r="T32" i="5"/>
  <c r="A32" i="5"/>
  <c r="DI31" i="5"/>
  <c r="DB31" i="5"/>
  <c r="CU31" i="5"/>
  <c r="CN31" i="5"/>
  <c r="DI30" i="5"/>
  <c r="DB30" i="5"/>
  <c r="CU30" i="5"/>
  <c r="CN30" i="5"/>
  <c r="Q30" i="5"/>
  <c r="Q61" i="5" s="1"/>
  <c r="F30" i="5"/>
  <c r="DI29" i="5"/>
  <c r="DB29" i="5"/>
  <c r="CU29" i="5"/>
  <c r="CN29" i="5"/>
  <c r="DI28" i="5"/>
  <c r="DB28" i="5"/>
  <c r="CU28" i="5"/>
  <c r="CN28" i="5"/>
  <c r="DI27" i="5"/>
  <c r="DB27" i="5"/>
  <c r="CU27" i="5"/>
  <c r="CN27" i="5"/>
  <c r="DI26" i="5"/>
  <c r="DB26" i="5"/>
  <c r="CU26" i="5"/>
  <c r="CN26" i="5"/>
  <c r="DI25" i="5"/>
  <c r="DB25" i="5"/>
  <c r="CU25" i="5"/>
  <c r="CN25" i="5"/>
  <c r="DI24" i="5"/>
  <c r="DB24" i="5"/>
  <c r="CU24" i="5"/>
  <c r="CN24" i="5"/>
  <c r="DI23" i="5"/>
  <c r="DB23" i="5"/>
  <c r="CU23" i="5"/>
  <c r="CN23" i="5"/>
  <c r="Q23" i="5"/>
  <c r="Q54" i="5" s="1"/>
  <c r="F23" i="5"/>
  <c r="DI22" i="5"/>
  <c r="DB22" i="5"/>
  <c r="CU22" i="5"/>
  <c r="CN22" i="5"/>
  <c r="DI21" i="5"/>
  <c r="DB21" i="5"/>
  <c r="CU21" i="5"/>
  <c r="CN21" i="5"/>
  <c r="DI20" i="5"/>
  <c r="DB20" i="5"/>
  <c r="CU20" i="5"/>
  <c r="CN20" i="5"/>
  <c r="DI19" i="5"/>
  <c r="DB19" i="5"/>
  <c r="CU19" i="5"/>
  <c r="CN19" i="5"/>
  <c r="DI18" i="5"/>
  <c r="DB18" i="5"/>
  <c r="CU18" i="5"/>
  <c r="CN18" i="5"/>
  <c r="CG18" i="5"/>
  <c r="DI17" i="5"/>
  <c r="DB17" i="5"/>
  <c r="CU17" i="5"/>
  <c r="CN17" i="5"/>
  <c r="CG17" i="5"/>
  <c r="DI16" i="5"/>
  <c r="DB16" i="5"/>
  <c r="CU16" i="5"/>
  <c r="CN16" i="5"/>
  <c r="CG16" i="5"/>
  <c r="Q16" i="5"/>
  <c r="Q47" i="5" s="1"/>
  <c r="F16" i="5"/>
  <c r="F47" i="5" s="1"/>
  <c r="DI15" i="5"/>
  <c r="DB15" i="5"/>
  <c r="CU15" i="5"/>
  <c r="CN15" i="5"/>
  <c r="CG15" i="5"/>
  <c r="DI14" i="5"/>
  <c r="DB14" i="5"/>
  <c r="CU14" i="5"/>
  <c r="CN14" i="5"/>
  <c r="CG14" i="5"/>
  <c r="DI13" i="5"/>
  <c r="DB13" i="5"/>
  <c r="CU13" i="5"/>
  <c r="CN13" i="5"/>
  <c r="CG13" i="5"/>
  <c r="DI12" i="5"/>
  <c r="DB12" i="5"/>
  <c r="CU12" i="5"/>
  <c r="CN12" i="5"/>
  <c r="CG12" i="5"/>
  <c r="DI11" i="5"/>
  <c r="DB11" i="5"/>
  <c r="CU11" i="5"/>
  <c r="CN11" i="5"/>
  <c r="CG11" i="5"/>
  <c r="DI10" i="5"/>
  <c r="DB10" i="5"/>
  <c r="CU10" i="5"/>
  <c r="CN10" i="5"/>
  <c r="CG10" i="5"/>
  <c r="DI9" i="5"/>
  <c r="DB9" i="5"/>
  <c r="CU9" i="5"/>
  <c r="CN9" i="5"/>
  <c r="CG9" i="5"/>
  <c r="Q9" i="5"/>
  <c r="F9" i="5"/>
  <c r="F40" i="5" s="1"/>
  <c r="DI8" i="5"/>
  <c r="DB8" i="5"/>
  <c r="CU8" i="5"/>
  <c r="CN8" i="5"/>
  <c r="CG8" i="5"/>
  <c r="DI7" i="5"/>
  <c r="DB7" i="5"/>
  <c r="CU7" i="5"/>
  <c r="CN7" i="5"/>
  <c r="CG7" i="5"/>
  <c r="DI6" i="5"/>
  <c r="DB6" i="5"/>
  <c r="CU6" i="5"/>
  <c r="CN6" i="5"/>
  <c r="CG6" i="5"/>
  <c r="DI5" i="5"/>
  <c r="DB5" i="5"/>
  <c r="CU5" i="5"/>
  <c r="CN5" i="5"/>
  <c r="CG5" i="5"/>
  <c r="DI4" i="5"/>
  <c r="DB4" i="5"/>
  <c r="CU4" i="5"/>
  <c r="CN4" i="5"/>
  <c r="CG4" i="5"/>
  <c r="DI3" i="5"/>
  <c r="DB3" i="5"/>
  <c r="CU3" i="5"/>
  <c r="CN3" i="5"/>
  <c r="CG3" i="5"/>
  <c r="DI2" i="5"/>
  <c r="DB2" i="5"/>
  <c r="CU2" i="5"/>
  <c r="CN2" i="5"/>
  <c r="CG2" i="5"/>
  <c r="DI1" i="5"/>
  <c r="DB1" i="5"/>
  <c r="CU1" i="5"/>
  <c r="CN1" i="5"/>
  <c r="CG1" i="5"/>
  <c r="CU100" i="4"/>
  <c r="CU99" i="4"/>
  <c r="CU98" i="4"/>
  <c r="CU97" i="4"/>
  <c r="CU96" i="4"/>
  <c r="CU95" i="4"/>
  <c r="CU94" i="4"/>
  <c r="CU93" i="4"/>
  <c r="CU92" i="4"/>
  <c r="CU91" i="4"/>
  <c r="CU90" i="4"/>
  <c r="CU89" i="4"/>
  <c r="CU88" i="4"/>
  <c r="CU87" i="4"/>
  <c r="CU86" i="4"/>
  <c r="CU85" i="4"/>
  <c r="CU84" i="4"/>
  <c r="CU83" i="4"/>
  <c r="CU82" i="4"/>
  <c r="DI81" i="4"/>
  <c r="CU81" i="4"/>
  <c r="DI80" i="4"/>
  <c r="CU80" i="4"/>
  <c r="DI79" i="4"/>
  <c r="CU79" i="4"/>
  <c r="DI78" i="4"/>
  <c r="CU78" i="4"/>
  <c r="DI77" i="4"/>
  <c r="CU77" i="4"/>
  <c r="DI76" i="4"/>
  <c r="CU76" i="4"/>
  <c r="DI75" i="4"/>
  <c r="CU75" i="4"/>
  <c r="DI74" i="4"/>
  <c r="CU74" i="4"/>
  <c r="DI73" i="4"/>
  <c r="CU73" i="4"/>
  <c r="DI72" i="4"/>
  <c r="CU72" i="4"/>
  <c r="DI71" i="4"/>
  <c r="CU71" i="4"/>
  <c r="DI70" i="4"/>
  <c r="CU70" i="4"/>
  <c r="DI69" i="4"/>
  <c r="CU69" i="4"/>
  <c r="DI68" i="4"/>
  <c r="CU68" i="4"/>
  <c r="DI67" i="4"/>
  <c r="CU67" i="4"/>
  <c r="DI66" i="4"/>
  <c r="CU66" i="4"/>
  <c r="DI65" i="4"/>
  <c r="CU65" i="4"/>
  <c r="DI64" i="4"/>
  <c r="CU64" i="4"/>
  <c r="DI63" i="4"/>
  <c r="CU63" i="4"/>
  <c r="DI62" i="4"/>
  <c r="CU62" i="4"/>
  <c r="DI61" i="4"/>
  <c r="CU61" i="4"/>
  <c r="F61" i="4"/>
  <c r="DI60" i="4"/>
  <c r="CU60" i="4"/>
  <c r="DI59" i="4"/>
  <c r="CU59" i="4"/>
  <c r="DI58" i="4"/>
  <c r="CU58" i="4"/>
  <c r="DI57" i="4"/>
  <c r="CU57" i="4"/>
  <c r="DI56" i="4"/>
  <c r="CU56" i="4"/>
  <c r="DI55" i="4"/>
  <c r="CU55" i="4"/>
  <c r="DI54" i="4"/>
  <c r="CU54" i="4"/>
  <c r="Q54" i="4"/>
  <c r="DI53" i="4"/>
  <c r="CU53" i="4"/>
  <c r="DI52" i="4"/>
  <c r="CU52" i="4"/>
  <c r="DI51" i="4"/>
  <c r="CU51" i="4"/>
  <c r="DI50" i="4"/>
  <c r="CU50" i="4"/>
  <c r="DI49" i="4"/>
  <c r="CU49" i="4"/>
  <c r="DI48" i="4"/>
  <c r="CU48" i="4"/>
  <c r="DI47" i="4"/>
  <c r="CU47" i="4"/>
  <c r="F47" i="4"/>
  <c r="DI46" i="4"/>
  <c r="DB46" i="4"/>
  <c r="CU46" i="4"/>
  <c r="DI45" i="4"/>
  <c r="DB45" i="4"/>
  <c r="CU45" i="4"/>
  <c r="DI44" i="4"/>
  <c r="DB44" i="4"/>
  <c r="CU44" i="4"/>
  <c r="DI43" i="4"/>
  <c r="DB43" i="4"/>
  <c r="CU43" i="4"/>
  <c r="DI42" i="4"/>
  <c r="DB42" i="4"/>
  <c r="CU42" i="4"/>
  <c r="DI41" i="4"/>
  <c r="DB41" i="4"/>
  <c r="CU41" i="4"/>
  <c r="DI40" i="4"/>
  <c r="DB40" i="4"/>
  <c r="CU40" i="4"/>
  <c r="DI39" i="4"/>
  <c r="DB39" i="4"/>
  <c r="CU39" i="4"/>
  <c r="DI38" i="4"/>
  <c r="DB38" i="4"/>
  <c r="CU38" i="4"/>
  <c r="DI37" i="4"/>
  <c r="DB37" i="4"/>
  <c r="CU37" i="4"/>
  <c r="DI36" i="4"/>
  <c r="DB36" i="4"/>
  <c r="CU36" i="4"/>
  <c r="DI35" i="4"/>
  <c r="DB35" i="4"/>
  <c r="CU35" i="4"/>
  <c r="DI34" i="4"/>
  <c r="DB34" i="4"/>
  <c r="CU34" i="4"/>
  <c r="DI33" i="4"/>
  <c r="DB33" i="4"/>
  <c r="CU33" i="4"/>
  <c r="G33" i="4"/>
  <c r="A33" i="4"/>
  <c r="DI32" i="4"/>
  <c r="DB32" i="4"/>
  <c r="CU32" i="4"/>
  <c r="T32" i="4"/>
  <c r="A32" i="4"/>
  <c r="DI31" i="4"/>
  <c r="DB31" i="4"/>
  <c r="CU31" i="4"/>
  <c r="DI30" i="4"/>
  <c r="DB30" i="4"/>
  <c r="CU30" i="4"/>
  <c r="Q30" i="4"/>
  <c r="Q61" i="4" s="1"/>
  <c r="F30" i="4"/>
  <c r="DI29" i="4"/>
  <c r="DB29" i="4"/>
  <c r="CU29" i="4"/>
  <c r="DI28" i="4"/>
  <c r="DB28" i="4"/>
  <c r="CU28" i="4"/>
  <c r="DI27" i="4"/>
  <c r="DB27" i="4"/>
  <c r="CU27" i="4"/>
  <c r="DI26" i="4"/>
  <c r="DB26" i="4"/>
  <c r="CU26" i="4"/>
  <c r="DI25" i="4"/>
  <c r="DB25" i="4"/>
  <c r="CU25" i="4"/>
  <c r="DI24" i="4"/>
  <c r="DB24" i="4"/>
  <c r="CU24" i="4"/>
  <c r="DI23" i="4"/>
  <c r="DB23" i="4"/>
  <c r="CU23" i="4"/>
  <c r="Q23" i="4"/>
  <c r="F23" i="4"/>
  <c r="F54" i="4" s="1"/>
  <c r="DI22" i="4"/>
  <c r="DB22" i="4"/>
  <c r="CU22" i="4"/>
  <c r="DI21" i="4"/>
  <c r="DB21" i="4"/>
  <c r="CU21" i="4"/>
  <c r="DI20" i="4"/>
  <c r="DB20" i="4"/>
  <c r="CU20" i="4"/>
  <c r="DI19" i="4"/>
  <c r="DB19" i="4"/>
  <c r="CU19" i="4"/>
  <c r="DI18" i="4"/>
  <c r="DB18" i="4"/>
  <c r="CU18" i="4"/>
  <c r="CN18" i="4"/>
  <c r="CG18" i="4"/>
  <c r="DI17" i="4"/>
  <c r="DB17" i="4"/>
  <c r="CU17" i="4"/>
  <c r="CN17" i="4"/>
  <c r="CG17" i="4"/>
  <c r="DI16" i="4"/>
  <c r="DB16" i="4"/>
  <c r="CU16" i="4"/>
  <c r="CN16" i="4"/>
  <c r="CG16" i="4"/>
  <c r="Q16" i="4"/>
  <c r="Q47" i="4" s="1"/>
  <c r="F16" i="4"/>
  <c r="DI15" i="4"/>
  <c r="DB15" i="4"/>
  <c r="CU15" i="4"/>
  <c r="CN15" i="4"/>
  <c r="CG15" i="4"/>
  <c r="DI14" i="4"/>
  <c r="DB14" i="4"/>
  <c r="CU14" i="4"/>
  <c r="CN14" i="4"/>
  <c r="CG14" i="4"/>
  <c r="DI13" i="4"/>
  <c r="DB13" i="4"/>
  <c r="CU13" i="4"/>
  <c r="CN13" i="4"/>
  <c r="CG13" i="4"/>
  <c r="DI12" i="4"/>
  <c r="DB12" i="4"/>
  <c r="CU12" i="4"/>
  <c r="CN12" i="4"/>
  <c r="CG12" i="4"/>
  <c r="DI11" i="4"/>
  <c r="DB11" i="4"/>
  <c r="CU11" i="4"/>
  <c r="CN11" i="4"/>
  <c r="CG11" i="4"/>
  <c r="DI10" i="4"/>
  <c r="DB10" i="4"/>
  <c r="CU10" i="4"/>
  <c r="CN10" i="4"/>
  <c r="CG10" i="4"/>
  <c r="DI9" i="4"/>
  <c r="DB9" i="4"/>
  <c r="CU9" i="4"/>
  <c r="CN9" i="4"/>
  <c r="CG9" i="4"/>
  <c r="Q9" i="4"/>
  <c r="Q40" i="4" s="1"/>
  <c r="F9" i="4"/>
  <c r="F40" i="4" s="1"/>
  <c r="DI8" i="4"/>
  <c r="DB8" i="4"/>
  <c r="CU8" i="4"/>
  <c r="CN8" i="4"/>
  <c r="CG8" i="4"/>
  <c r="DI7" i="4"/>
  <c r="DB7" i="4"/>
  <c r="CU7" i="4"/>
  <c r="CN7" i="4"/>
  <c r="CG7" i="4"/>
  <c r="DI6" i="4"/>
  <c r="DB6" i="4"/>
  <c r="CU6" i="4"/>
  <c r="CN6" i="4"/>
  <c r="CG6" i="4"/>
  <c r="DI5" i="4"/>
  <c r="DB5" i="4"/>
  <c r="CU5" i="4"/>
  <c r="CN5" i="4"/>
  <c r="CG5" i="4"/>
  <c r="DI4" i="4"/>
  <c r="DB4" i="4"/>
  <c r="CU4" i="4"/>
  <c r="CN4" i="4"/>
  <c r="CG4" i="4"/>
  <c r="DI3" i="4"/>
  <c r="DB3" i="4"/>
  <c r="CU3" i="4"/>
  <c r="CN3" i="4"/>
  <c r="CG3" i="4"/>
  <c r="DI2" i="4"/>
  <c r="DB2" i="4"/>
  <c r="CU2" i="4"/>
  <c r="CN2" i="4"/>
  <c r="CG2" i="4"/>
  <c r="DI1" i="4"/>
  <c r="DB1" i="4"/>
  <c r="CU1" i="4"/>
  <c r="CN1" i="4"/>
  <c r="CG1" i="4"/>
  <c r="F54" i="3"/>
  <c r="DB46" i="3"/>
  <c r="CU46" i="3"/>
  <c r="DB45" i="3"/>
  <c r="CU45" i="3"/>
  <c r="DB44" i="3"/>
  <c r="CU44" i="3"/>
  <c r="DB43" i="3"/>
  <c r="CU43" i="3"/>
  <c r="DB42" i="3"/>
  <c r="CU42" i="3"/>
  <c r="DB41" i="3"/>
  <c r="CU41" i="3"/>
  <c r="DB40" i="3"/>
  <c r="CU40" i="3"/>
  <c r="F40" i="3"/>
  <c r="DB39" i="3"/>
  <c r="CU39" i="3"/>
  <c r="DB38" i="3"/>
  <c r="CU38" i="3"/>
  <c r="DI37" i="3"/>
  <c r="DB37" i="3"/>
  <c r="CU37" i="3"/>
  <c r="DI36" i="3"/>
  <c r="DB36" i="3"/>
  <c r="CU36" i="3"/>
  <c r="DI35" i="3"/>
  <c r="DB35" i="3"/>
  <c r="CU35" i="3"/>
  <c r="DI34" i="3"/>
  <c r="DB34" i="3"/>
  <c r="CU34" i="3"/>
  <c r="DI33" i="3"/>
  <c r="DB33" i="3"/>
  <c r="CU33" i="3"/>
  <c r="G33" i="3"/>
  <c r="A33" i="3"/>
  <c r="DI32" i="3"/>
  <c r="DB32" i="3"/>
  <c r="CU32" i="3"/>
  <c r="T32" i="3"/>
  <c r="A32" i="3"/>
  <c r="DI31" i="3"/>
  <c r="DB31" i="3"/>
  <c r="CU31" i="3"/>
  <c r="DI30" i="3"/>
  <c r="DB30" i="3"/>
  <c r="CU30" i="3"/>
  <c r="Q30" i="3"/>
  <c r="Q61" i="3" s="1"/>
  <c r="F30" i="3"/>
  <c r="F61" i="3" s="1"/>
  <c r="DI29" i="3"/>
  <c r="DB29" i="3"/>
  <c r="CU29" i="3"/>
  <c r="DI28" i="3"/>
  <c r="DB28" i="3"/>
  <c r="CU28" i="3"/>
  <c r="DI27" i="3"/>
  <c r="DB27" i="3"/>
  <c r="CU27" i="3"/>
  <c r="DI26" i="3"/>
  <c r="DB26" i="3"/>
  <c r="CU26" i="3"/>
  <c r="DI25" i="3"/>
  <c r="DB25" i="3"/>
  <c r="CU25" i="3"/>
  <c r="DI24" i="3"/>
  <c r="DB24" i="3"/>
  <c r="CU24" i="3"/>
  <c r="DI23" i="3"/>
  <c r="DB23" i="3"/>
  <c r="CU23" i="3"/>
  <c r="Q23" i="3"/>
  <c r="Q54" i="3" s="1"/>
  <c r="F23" i="3"/>
  <c r="DI22" i="3"/>
  <c r="DB22" i="3"/>
  <c r="CU22" i="3"/>
  <c r="DI21" i="3"/>
  <c r="DB21" i="3"/>
  <c r="CU21" i="3"/>
  <c r="DI20" i="3"/>
  <c r="DB20" i="3"/>
  <c r="CU20" i="3"/>
  <c r="DI19" i="3"/>
  <c r="DB19" i="3"/>
  <c r="CU19" i="3"/>
  <c r="DI18" i="3"/>
  <c r="DB18" i="3"/>
  <c r="CU18" i="3"/>
  <c r="CN18" i="3"/>
  <c r="CG18" i="3"/>
  <c r="DI17" i="3"/>
  <c r="DB17" i="3"/>
  <c r="CU17" i="3"/>
  <c r="CN17" i="3"/>
  <c r="CG17" i="3"/>
  <c r="DI16" i="3"/>
  <c r="DB16" i="3"/>
  <c r="CU16" i="3"/>
  <c r="CN16" i="3"/>
  <c r="CG16" i="3"/>
  <c r="Q16" i="3"/>
  <c r="Q47" i="3" s="1"/>
  <c r="F16" i="3"/>
  <c r="F47" i="3" s="1"/>
  <c r="DI15" i="3"/>
  <c r="DB15" i="3"/>
  <c r="CU15" i="3"/>
  <c r="CN15" i="3"/>
  <c r="CG15" i="3"/>
  <c r="DI14" i="3"/>
  <c r="DB14" i="3"/>
  <c r="CU14" i="3"/>
  <c r="CN14" i="3"/>
  <c r="CG14" i="3"/>
  <c r="DI13" i="3"/>
  <c r="DB13" i="3"/>
  <c r="CU13" i="3"/>
  <c r="CN13" i="3"/>
  <c r="CG13" i="3"/>
  <c r="DI12" i="3"/>
  <c r="DB12" i="3"/>
  <c r="CU12" i="3"/>
  <c r="CN12" i="3"/>
  <c r="CG12" i="3"/>
  <c r="DI11" i="3"/>
  <c r="DB11" i="3"/>
  <c r="CU11" i="3"/>
  <c r="CN11" i="3"/>
  <c r="CG11" i="3"/>
  <c r="DI10" i="3"/>
  <c r="DB10" i="3"/>
  <c r="CU10" i="3"/>
  <c r="CN10" i="3"/>
  <c r="CG10" i="3"/>
  <c r="DI9" i="3"/>
  <c r="DB9" i="3"/>
  <c r="CU9" i="3"/>
  <c r="CN9" i="3"/>
  <c r="CG9" i="3"/>
  <c r="Q9" i="3"/>
  <c r="Q40" i="3" s="1"/>
  <c r="F9" i="3"/>
  <c r="DI8" i="3"/>
  <c r="DB8" i="3"/>
  <c r="CU8" i="3"/>
  <c r="CN8" i="3"/>
  <c r="CG8" i="3"/>
  <c r="DI7" i="3"/>
  <c r="DB7" i="3"/>
  <c r="CU7" i="3"/>
  <c r="CN7" i="3"/>
  <c r="CG7" i="3"/>
  <c r="DI6" i="3"/>
  <c r="DB6" i="3"/>
  <c r="CU6" i="3"/>
  <c r="CN6" i="3"/>
  <c r="CG6" i="3"/>
  <c r="DI5" i="3"/>
  <c r="DB5" i="3"/>
  <c r="CU5" i="3"/>
  <c r="CN5" i="3"/>
  <c r="CG5" i="3"/>
  <c r="DI4" i="3"/>
  <c r="DB4" i="3"/>
  <c r="CU4" i="3"/>
  <c r="CN4" i="3"/>
  <c r="CG4" i="3"/>
  <c r="DI3" i="3"/>
  <c r="DB3" i="3"/>
  <c r="CU3" i="3"/>
  <c r="CN3" i="3"/>
  <c r="CG3" i="3"/>
  <c r="DI2" i="3"/>
  <c r="DB2" i="3"/>
  <c r="CU2" i="3"/>
  <c r="CN2" i="3"/>
  <c r="CG2" i="3"/>
  <c r="DI1" i="3"/>
  <c r="DB1" i="3"/>
  <c r="CU1" i="3"/>
  <c r="CN1" i="3"/>
  <c r="CG1" i="3"/>
  <c r="DB54" i="2"/>
  <c r="CU54" i="2"/>
  <c r="DB53" i="2"/>
  <c r="CU53" i="2"/>
  <c r="DB52" i="2"/>
  <c r="CU52" i="2"/>
  <c r="DB51" i="2"/>
  <c r="CU51" i="2"/>
  <c r="DB50" i="2"/>
  <c r="CU50" i="2"/>
  <c r="DB49" i="2"/>
  <c r="CU49" i="2"/>
  <c r="DB48" i="2"/>
  <c r="CU48" i="2"/>
  <c r="DB47" i="2"/>
  <c r="CU47" i="2"/>
  <c r="DB46" i="2"/>
  <c r="CU46" i="2"/>
  <c r="DI45" i="2"/>
  <c r="DB45" i="2"/>
  <c r="CU45" i="2"/>
  <c r="DI44" i="2"/>
  <c r="DB44" i="2"/>
  <c r="CU44" i="2"/>
  <c r="DI43" i="2"/>
  <c r="DB43" i="2"/>
  <c r="CU43" i="2"/>
  <c r="DI42" i="2"/>
  <c r="DB42" i="2"/>
  <c r="CU42" i="2"/>
  <c r="DI41" i="2"/>
  <c r="DB41" i="2"/>
  <c r="CU41" i="2"/>
  <c r="DI40" i="2"/>
  <c r="DB40" i="2"/>
  <c r="CU40" i="2"/>
  <c r="DI39" i="2"/>
  <c r="DB39" i="2"/>
  <c r="CU39" i="2"/>
  <c r="DI38" i="2"/>
  <c r="DB38" i="2"/>
  <c r="CU38" i="2"/>
  <c r="DI37" i="2"/>
  <c r="DB37" i="2"/>
  <c r="CU37" i="2"/>
  <c r="DI36" i="2"/>
  <c r="DB36" i="2"/>
  <c r="CU36" i="2"/>
  <c r="DI35" i="2"/>
  <c r="DB35" i="2"/>
  <c r="CU35" i="2"/>
  <c r="DI34" i="2"/>
  <c r="DB34" i="2"/>
  <c r="CU34" i="2"/>
  <c r="DI33" i="2"/>
  <c r="DB33" i="2"/>
  <c r="CU33" i="2"/>
  <c r="G33" i="2"/>
  <c r="A33" i="2"/>
  <c r="DI32" i="2"/>
  <c r="DB32" i="2"/>
  <c r="CU32" i="2"/>
  <c r="T32" i="2"/>
  <c r="A32" i="2"/>
  <c r="DI31" i="2"/>
  <c r="DB31" i="2"/>
  <c r="CU31" i="2"/>
  <c r="DI30" i="2"/>
  <c r="DB30" i="2"/>
  <c r="CU30" i="2"/>
  <c r="Q30" i="2"/>
  <c r="Q61" i="2" s="1"/>
  <c r="F30" i="2"/>
  <c r="F61" i="2" s="1"/>
  <c r="DI29" i="2"/>
  <c r="DB29" i="2"/>
  <c r="CU29" i="2"/>
  <c r="DI28" i="2"/>
  <c r="DB28" i="2"/>
  <c r="CU28" i="2"/>
  <c r="DI27" i="2"/>
  <c r="DB27" i="2"/>
  <c r="CU27" i="2"/>
  <c r="DI26" i="2"/>
  <c r="DB26" i="2"/>
  <c r="CU26" i="2"/>
  <c r="DI25" i="2"/>
  <c r="DB25" i="2"/>
  <c r="CU25" i="2"/>
  <c r="DI24" i="2"/>
  <c r="DB24" i="2"/>
  <c r="CU24" i="2"/>
  <c r="DI23" i="2"/>
  <c r="DB23" i="2"/>
  <c r="CU23" i="2"/>
  <c r="Q23" i="2"/>
  <c r="Q54" i="2" s="1"/>
  <c r="F23" i="2"/>
  <c r="F54" i="2" s="1"/>
  <c r="DI22" i="2"/>
  <c r="DB22" i="2"/>
  <c r="CU22" i="2"/>
  <c r="DI21" i="2"/>
  <c r="DB21" i="2"/>
  <c r="CU21" i="2"/>
  <c r="DI20" i="2"/>
  <c r="DB20" i="2"/>
  <c r="CU20" i="2"/>
  <c r="DI19" i="2"/>
  <c r="DB19" i="2"/>
  <c r="CU19" i="2"/>
  <c r="DI18" i="2"/>
  <c r="DB18" i="2"/>
  <c r="CU18" i="2"/>
  <c r="CN18" i="2"/>
  <c r="CG18" i="2"/>
  <c r="DI17" i="2"/>
  <c r="DB17" i="2"/>
  <c r="CU17" i="2"/>
  <c r="CN17" i="2"/>
  <c r="CG17" i="2"/>
  <c r="DI16" i="2"/>
  <c r="DB16" i="2"/>
  <c r="CU16" i="2"/>
  <c r="CN16" i="2"/>
  <c r="CG16" i="2"/>
  <c r="Q16" i="2"/>
  <c r="Q47" i="2" s="1"/>
  <c r="F16" i="2"/>
  <c r="F47" i="2" s="1"/>
  <c r="DI15" i="2"/>
  <c r="DB15" i="2"/>
  <c r="CU15" i="2"/>
  <c r="CN15" i="2"/>
  <c r="CG15" i="2"/>
  <c r="DI14" i="2"/>
  <c r="DB14" i="2"/>
  <c r="CU14" i="2"/>
  <c r="CN14" i="2"/>
  <c r="CG14" i="2"/>
  <c r="DI13" i="2"/>
  <c r="DB13" i="2"/>
  <c r="CU13" i="2"/>
  <c r="CN13" i="2"/>
  <c r="CG13" i="2"/>
  <c r="DI12" i="2"/>
  <c r="DB12" i="2"/>
  <c r="CU12" i="2"/>
  <c r="CN12" i="2"/>
  <c r="CG12" i="2"/>
  <c r="DI11" i="2"/>
  <c r="DB11" i="2"/>
  <c r="CU11" i="2"/>
  <c r="CN11" i="2"/>
  <c r="CG11" i="2"/>
  <c r="DI10" i="2"/>
  <c r="DB10" i="2"/>
  <c r="CU10" i="2"/>
  <c r="CN10" i="2"/>
  <c r="CG10" i="2"/>
  <c r="DI9" i="2"/>
  <c r="DB9" i="2"/>
  <c r="CU9" i="2"/>
  <c r="CN9" i="2"/>
  <c r="CG9" i="2"/>
  <c r="Q9" i="2"/>
  <c r="Q40" i="2" s="1"/>
  <c r="F9" i="2"/>
  <c r="F40" i="2" s="1"/>
  <c r="DI8" i="2"/>
  <c r="DB8" i="2"/>
  <c r="CU8" i="2"/>
  <c r="CN8" i="2"/>
  <c r="CG8" i="2"/>
  <c r="DI7" i="2"/>
  <c r="DB7" i="2"/>
  <c r="CU7" i="2"/>
  <c r="CN7" i="2"/>
  <c r="CG7" i="2"/>
  <c r="DI6" i="2"/>
  <c r="DB6" i="2"/>
  <c r="CU6" i="2"/>
  <c r="CN6" i="2"/>
  <c r="CG6" i="2"/>
  <c r="DI5" i="2"/>
  <c r="DB5" i="2"/>
  <c r="CU5" i="2"/>
  <c r="CN5" i="2"/>
  <c r="CG5" i="2"/>
  <c r="DI4" i="2"/>
  <c r="DB4" i="2"/>
  <c r="CU4" i="2"/>
  <c r="CN4" i="2"/>
  <c r="CG4" i="2"/>
  <c r="DI3" i="2"/>
  <c r="DB3" i="2"/>
  <c r="CU3" i="2"/>
  <c r="CN3" i="2"/>
  <c r="CG3" i="2"/>
  <c r="DI2" i="2"/>
  <c r="DB2" i="2"/>
  <c r="CU2" i="2"/>
  <c r="CN2" i="2"/>
  <c r="CG2" i="2"/>
  <c r="DI1" i="2"/>
  <c r="DB1" i="2"/>
  <c r="CU1" i="2"/>
  <c r="CN1" i="2"/>
  <c r="CG1" i="2"/>
  <c r="CO1" i="6" l="1"/>
  <c r="BO1" i="6" s="1"/>
  <c r="CV2" i="5"/>
  <c r="BT2" i="5" s="1"/>
  <c r="R8" i="5" s="1"/>
  <c r="CH14" i="6"/>
  <c r="CH1" i="5"/>
  <c r="BI1" i="5" s="1"/>
  <c r="AL1" i="5" s="1"/>
  <c r="CH12" i="6"/>
  <c r="BI12" i="6" s="1"/>
  <c r="CO9" i="6"/>
  <c r="BN9" i="6" s="1"/>
  <c r="AM9" i="6" s="1"/>
  <c r="CV10" i="6"/>
  <c r="BT10" i="6" s="1"/>
  <c r="AV10" i="6" s="1"/>
  <c r="CV3" i="6"/>
  <c r="BS3" i="6" s="1"/>
  <c r="AO3" i="6" s="1"/>
  <c r="CO4" i="6"/>
  <c r="BN4" i="6" s="1"/>
  <c r="AM4" i="6" s="1"/>
  <c r="DJ12" i="5"/>
  <c r="CO3" i="5"/>
  <c r="BO3" i="5" s="1"/>
  <c r="E15" i="5" s="1"/>
  <c r="E46" i="5" s="1"/>
  <c r="CH8" i="5"/>
  <c r="BJ8" i="5" s="1"/>
  <c r="AS8" i="5" s="1"/>
  <c r="CH2" i="6"/>
  <c r="BJ2" i="6" s="1"/>
  <c r="AS2" i="6" s="1"/>
  <c r="DC2" i="6"/>
  <c r="BX2" i="6" s="1"/>
  <c r="CH5" i="6"/>
  <c r="BJ5" i="6" s="1"/>
  <c r="DJ23" i="6"/>
  <c r="DJ7" i="6"/>
  <c r="CD7" i="6" s="1"/>
  <c r="DJ15" i="6"/>
  <c r="CH17" i="6"/>
  <c r="CO13" i="6"/>
  <c r="DC21" i="6"/>
  <c r="CV27" i="6"/>
  <c r="CH3" i="6"/>
  <c r="CH8" i="6"/>
  <c r="CH11" i="6"/>
  <c r="DC11" i="6"/>
  <c r="CV16" i="6"/>
  <c r="DC18" i="6"/>
  <c r="DC24" i="6"/>
  <c r="DJ35" i="6"/>
  <c r="BN1" i="6"/>
  <c r="CH7" i="6"/>
  <c r="CH1" i="6"/>
  <c r="BI2" i="6"/>
  <c r="DJ2" i="6"/>
  <c r="DC3" i="6"/>
  <c r="CV4" i="6"/>
  <c r="DC5" i="6"/>
  <c r="DC6" i="6"/>
  <c r="CV7" i="6"/>
  <c r="DC9" i="6"/>
  <c r="CO11" i="6"/>
  <c r="CH18" i="6"/>
  <c r="DC19" i="6"/>
  <c r="DC20" i="6"/>
  <c r="CO23" i="6"/>
  <c r="DJ25" i="6"/>
  <c r="DC32" i="6"/>
  <c r="CO33" i="6"/>
  <c r="CH10" i="5"/>
  <c r="BI10" i="5" s="1"/>
  <c r="AL10" i="5" s="1"/>
  <c r="E8" i="6"/>
  <c r="E39" i="6" s="1"/>
  <c r="AT1" i="6"/>
  <c r="DJ29" i="6"/>
  <c r="DJ28" i="6"/>
  <c r="DJ24" i="6"/>
  <c r="DJ17" i="6"/>
  <c r="DJ5" i="6"/>
  <c r="DJ1" i="6"/>
  <c r="DJ27" i="6"/>
  <c r="CV8" i="6"/>
  <c r="BJ12" i="6"/>
  <c r="DC12" i="6"/>
  <c r="DJ13" i="6"/>
  <c r="DC14" i="6"/>
  <c r="CV15" i="6"/>
  <c r="CO16" i="6"/>
  <c r="CO22" i="6"/>
  <c r="CV29" i="6"/>
  <c r="CV36" i="6"/>
  <c r="CV33" i="6"/>
  <c r="CV31" i="6"/>
  <c r="CV26" i="6"/>
  <c r="CV22" i="6"/>
  <c r="CV30" i="6"/>
  <c r="CV24" i="6"/>
  <c r="CV34" i="6"/>
  <c r="CV1" i="6"/>
  <c r="CV28" i="6"/>
  <c r="BY2" i="6"/>
  <c r="CO2" i="6"/>
  <c r="DJ4" i="6"/>
  <c r="CV5" i="6"/>
  <c r="CV6" i="6"/>
  <c r="CO7" i="6"/>
  <c r="DC3" i="3"/>
  <c r="BY3" i="3" s="1"/>
  <c r="DC25" i="5"/>
  <c r="CO6" i="5"/>
  <c r="BN6" i="5" s="1"/>
  <c r="P21" i="5" s="1"/>
  <c r="P52" i="5" s="1"/>
  <c r="DC23" i="5"/>
  <c r="DC26" i="5"/>
  <c r="CO21" i="6"/>
  <c r="DC1" i="6"/>
  <c r="CV2" i="6"/>
  <c r="CO3" i="6"/>
  <c r="DJ3" i="6"/>
  <c r="CH4" i="6"/>
  <c r="DC4" i="6"/>
  <c r="CH6" i="6"/>
  <c r="DJ8" i="6"/>
  <c r="DJ9" i="6"/>
  <c r="CH10" i="6"/>
  <c r="CV12" i="6"/>
  <c r="DC13" i="6"/>
  <c r="CV14" i="6"/>
  <c r="CO15" i="6"/>
  <c r="DJ16" i="6"/>
  <c r="CV17" i="6"/>
  <c r="CO19" i="6"/>
  <c r="CO26" i="6"/>
  <c r="DC41" i="6"/>
  <c r="DC45" i="6"/>
  <c r="DJ18" i="6"/>
  <c r="DJ19" i="6"/>
  <c r="CV23" i="6"/>
  <c r="DC29" i="6"/>
  <c r="CO32" i="6"/>
  <c r="CO35" i="6"/>
  <c r="DC36" i="6"/>
  <c r="CV40" i="6"/>
  <c r="CH2" i="5"/>
  <c r="BI2" i="5" s="1"/>
  <c r="O7" i="5" s="1"/>
  <c r="O38" i="5" s="1"/>
  <c r="DJ9" i="5"/>
  <c r="CD9" i="5" s="1"/>
  <c r="AX9" i="5" s="1"/>
  <c r="DC31" i="5"/>
  <c r="DC35" i="5"/>
  <c r="CO5" i="6"/>
  <c r="DC8" i="6"/>
  <c r="CV9" i="6"/>
  <c r="DC10" i="6"/>
  <c r="CV11" i="6"/>
  <c r="CO12" i="6"/>
  <c r="DJ12" i="6"/>
  <c r="CO14" i="6"/>
  <c r="DJ14" i="6"/>
  <c r="CO17" i="6"/>
  <c r="CO18" i="6"/>
  <c r="CV19" i="6"/>
  <c r="CO20" i="6"/>
  <c r="DC22" i="6"/>
  <c r="CO25" i="6"/>
  <c r="DC26" i="6"/>
  <c r="DC28" i="6"/>
  <c r="DJ30" i="6"/>
  <c r="DJ31" i="6"/>
  <c r="CV35" i="6"/>
  <c r="DJ36" i="6"/>
  <c r="CV39" i="6"/>
  <c r="CV46" i="6"/>
  <c r="DJ2" i="5"/>
  <c r="CD2" i="5" s="1"/>
  <c r="AX2" i="5" s="1"/>
  <c r="CV1" i="5"/>
  <c r="BS1" i="5" s="1"/>
  <c r="G7" i="5" s="1"/>
  <c r="G38" i="5" s="1"/>
  <c r="CV8" i="5"/>
  <c r="BS8" i="5" s="1"/>
  <c r="CO11" i="5"/>
  <c r="BN11" i="5" s="1"/>
  <c r="AM11" i="5" s="1"/>
  <c r="DJ20" i="5"/>
  <c r="DC37" i="6"/>
  <c r="CO6" i="6"/>
  <c r="DJ6" i="6"/>
  <c r="DC7" i="6"/>
  <c r="CO8" i="6"/>
  <c r="CH9" i="6"/>
  <c r="CO10" i="6"/>
  <c r="DJ10" i="6"/>
  <c r="CH13" i="6"/>
  <c r="CH15" i="6"/>
  <c r="DC16" i="6"/>
  <c r="CV18" i="6"/>
  <c r="CV20" i="6"/>
  <c r="DJ21" i="6"/>
  <c r="DJ22" i="6"/>
  <c r="CV25" i="6"/>
  <c r="DJ26" i="6"/>
  <c r="CO30" i="6"/>
  <c r="CO31" i="6"/>
  <c r="DJ33" i="6"/>
  <c r="CO36" i="6"/>
  <c r="CV37" i="6"/>
  <c r="DC46" i="6"/>
  <c r="DJ11" i="6"/>
  <c r="CV13" i="6"/>
  <c r="DC15" i="6"/>
  <c r="CH16" i="6"/>
  <c r="DC17" i="6"/>
  <c r="DJ20" i="6"/>
  <c r="CV21" i="6"/>
  <c r="CO24" i="6"/>
  <c r="DC27" i="6"/>
  <c r="CO28" i="6"/>
  <c r="DJ32" i="6"/>
  <c r="DC34" i="6"/>
  <c r="CV38" i="6"/>
  <c r="DC40" i="6"/>
  <c r="CV44" i="6"/>
  <c r="DC23" i="6"/>
  <c r="DC25" i="6"/>
  <c r="CO27" i="6"/>
  <c r="DC30" i="6"/>
  <c r="CV32" i="6"/>
  <c r="CO34" i="6"/>
  <c r="DJ34" i="6"/>
  <c r="DJ37" i="6"/>
  <c r="DC38" i="6"/>
  <c r="CV42" i="6"/>
  <c r="CV43" i="6"/>
  <c r="DC44" i="6"/>
  <c r="CO29" i="6"/>
  <c r="DC31" i="6"/>
  <c r="DC33" i="6"/>
  <c r="DC35" i="6"/>
  <c r="DC39" i="6"/>
  <c r="CV41" i="6"/>
  <c r="DC42" i="6"/>
  <c r="DC43" i="6"/>
  <c r="CV45" i="6"/>
  <c r="CH5" i="5"/>
  <c r="BI5" i="5" s="1"/>
  <c r="D21" i="5" s="1"/>
  <c r="D52" i="5" s="1"/>
  <c r="CO31" i="5"/>
  <c r="DC34" i="5"/>
  <c r="CV18" i="4"/>
  <c r="CO3" i="4"/>
  <c r="BO3" i="4" s="1"/>
  <c r="CH4" i="4"/>
  <c r="BI4" i="4" s="1"/>
  <c r="DJ3" i="5"/>
  <c r="CC3" i="5" s="1"/>
  <c r="I14" i="5" s="1"/>
  <c r="I45" i="5" s="1"/>
  <c r="DC6" i="5"/>
  <c r="BY6" i="5" s="1"/>
  <c r="CV7" i="5"/>
  <c r="BT7" i="5" s="1"/>
  <c r="CH12" i="5"/>
  <c r="BI12" i="5" s="1"/>
  <c r="DC19" i="5"/>
  <c r="CV22" i="5"/>
  <c r="CO33" i="5"/>
  <c r="DC37" i="5"/>
  <c r="CV42" i="5"/>
  <c r="CV45" i="5"/>
  <c r="CO13" i="5"/>
  <c r="DC28" i="5"/>
  <c r="CV32" i="5"/>
  <c r="DC33" i="5"/>
  <c r="DJ1" i="5"/>
  <c r="CC1" i="5" s="1"/>
  <c r="I7" i="5" s="1"/>
  <c r="I38" i="5" s="1"/>
  <c r="DC13" i="5"/>
  <c r="CO29" i="5"/>
  <c r="DC30" i="5"/>
  <c r="DJ32" i="5"/>
  <c r="CO34" i="5"/>
  <c r="CO35" i="5"/>
  <c r="DJ39" i="5"/>
  <c r="CO30" i="5"/>
  <c r="AV2" i="5"/>
  <c r="CH7" i="5"/>
  <c r="BI7" i="5" s="1"/>
  <c r="DC11" i="5"/>
  <c r="BY11" i="5" s="1"/>
  <c r="AW11" i="5" s="1"/>
  <c r="CV49" i="5"/>
  <c r="DJ42" i="5"/>
  <c r="DJ44" i="5"/>
  <c r="R39" i="5"/>
  <c r="AT3" i="5"/>
  <c r="AM6" i="5"/>
  <c r="CC12" i="5"/>
  <c r="AQ12" i="5" s="1"/>
  <c r="CD12" i="5"/>
  <c r="AX12" i="5" s="1"/>
  <c r="CV14" i="5"/>
  <c r="CV15" i="5"/>
  <c r="CV17" i="5"/>
  <c r="CV24" i="5"/>
  <c r="CV27" i="5"/>
  <c r="CO36" i="5"/>
  <c r="CO38" i="5"/>
  <c r="DJ38" i="5"/>
  <c r="CV41" i="5"/>
  <c r="DJ43" i="5"/>
  <c r="DJ45" i="5"/>
  <c r="CV51" i="5"/>
  <c r="CH13" i="4"/>
  <c r="CO17" i="4"/>
  <c r="DJ42" i="4"/>
  <c r="CO32" i="5"/>
  <c r="DC32" i="5"/>
  <c r="CO17" i="5"/>
  <c r="CO10" i="5"/>
  <c r="CO8" i="5"/>
  <c r="CO5" i="5"/>
  <c r="DC53" i="5"/>
  <c r="DC17" i="5"/>
  <c r="DC10" i="5"/>
  <c r="DC8" i="5"/>
  <c r="DC5" i="5"/>
  <c r="CV3" i="5"/>
  <c r="DC4" i="5"/>
  <c r="CV9" i="5"/>
  <c r="CV12" i="5"/>
  <c r="CH14" i="5"/>
  <c r="CH15" i="5"/>
  <c r="CH17" i="5"/>
  <c r="DC18" i="5"/>
  <c r="CO19" i="5"/>
  <c r="CV20" i="5"/>
  <c r="DC21" i="5"/>
  <c r="CO23" i="5"/>
  <c r="DJ23" i="5"/>
  <c r="CO25" i="5"/>
  <c r="DJ25" i="5"/>
  <c r="CO26" i="5"/>
  <c r="DJ26" i="5"/>
  <c r="CO28" i="5"/>
  <c r="DJ28" i="5"/>
  <c r="DJ29" i="5"/>
  <c r="DJ35" i="5"/>
  <c r="CO39" i="5"/>
  <c r="CV40" i="5"/>
  <c r="CO43" i="5"/>
  <c r="CV47" i="5"/>
  <c r="CV50" i="5"/>
  <c r="CV52" i="5"/>
  <c r="CH16" i="4"/>
  <c r="CO8" i="4"/>
  <c r="BN8" i="4" s="1"/>
  <c r="CO10" i="4"/>
  <c r="BO10" i="4" s="1"/>
  <c r="AT10" i="4" s="1"/>
  <c r="CO1" i="5"/>
  <c r="DC1" i="5"/>
  <c r="CO2" i="5"/>
  <c r="DC2" i="5"/>
  <c r="CH3" i="5"/>
  <c r="CO4" i="5"/>
  <c r="DJ5" i="5"/>
  <c r="DC7" i="5"/>
  <c r="CH9" i="5"/>
  <c r="DC9" i="5"/>
  <c r="DJ10" i="5"/>
  <c r="DC14" i="5"/>
  <c r="DC15" i="5"/>
  <c r="DC16" i="5"/>
  <c r="CO18" i="5"/>
  <c r="DJ19" i="5"/>
  <c r="DC20" i="5"/>
  <c r="CO21" i="5"/>
  <c r="DJ22" i="5"/>
  <c r="CV23" i="5"/>
  <c r="DC24" i="5"/>
  <c r="CV25" i="5"/>
  <c r="CV26" i="5"/>
  <c r="DC27" i="5"/>
  <c r="CV28" i="5"/>
  <c r="CV29" i="5"/>
  <c r="DC36" i="5"/>
  <c r="CV39" i="5"/>
  <c r="CV43" i="5"/>
  <c r="CO44" i="5"/>
  <c r="CH14" i="4"/>
  <c r="DJ37" i="4"/>
  <c r="DC3" i="4"/>
  <c r="BX3" i="4" s="1"/>
  <c r="CV4" i="4"/>
  <c r="BT4" i="4" s="1"/>
  <c r="DJ6" i="4"/>
  <c r="CD6" i="4" s="1"/>
  <c r="DC7" i="4"/>
  <c r="BY7" i="4" s="1"/>
  <c r="CH15" i="4"/>
  <c r="DJ15" i="4"/>
  <c r="CV42" i="4"/>
  <c r="CH13" i="5"/>
  <c r="CH11" i="5"/>
  <c r="CH6" i="5"/>
  <c r="CH18" i="5"/>
  <c r="CH16" i="5"/>
  <c r="CH4" i="5"/>
  <c r="CV34" i="5"/>
  <c r="CV33" i="5"/>
  <c r="CV31" i="5"/>
  <c r="CV30" i="5"/>
  <c r="CV13" i="5"/>
  <c r="CV11" i="5"/>
  <c r="CV6" i="5"/>
  <c r="CV21" i="5"/>
  <c r="CV18" i="5"/>
  <c r="CV16" i="5"/>
  <c r="CV4" i="5"/>
  <c r="DJ34" i="5"/>
  <c r="DJ33" i="5"/>
  <c r="DJ31" i="5"/>
  <c r="DJ30" i="5"/>
  <c r="DJ13" i="5"/>
  <c r="DJ11" i="5"/>
  <c r="DJ6" i="5"/>
  <c r="DJ21" i="5"/>
  <c r="DJ18" i="5"/>
  <c r="DJ16" i="5"/>
  <c r="DJ4" i="5"/>
  <c r="BS2" i="5"/>
  <c r="DC3" i="5"/>
  <c r="BJ5" i="5"/>
  <c r="CV5" i="5"/>
  <c r="CO7" i="5"/>
  <c r="DJ7" i="5"/>
  <c r="DJ8" i="5"/>
  <c r="CO9" i="5"/>
  <c r="CV10" i="5"/>
  <c r="CO14" i="5"/>
  <c r="DJ14" i="5"/>
  <c r="CO15" i="5"/>
  <c r="DJ15" i="5"/>
  <c r="CO16" i="5"/>
  <c r="DJ17" i="5"/>
  <c r="CV19" i="5"/>
  <c r="CO20" i="5"/>
  <c r="CO24" i="5"/>
  <c r="DJ24" i="5"/>
  <c r="CO27" i="5"/>
  <c r="DJ27" i="5"/>
  <c r="DC29" i="5"/>
  <c r="DC38" i="5"/>
  <c r="DJ41" i="5"/>
  <c r="DC46" i="5"/>
  <c r="CV48" i="5"/>
  <c r="CV53" i="5"/>
  <c r="DC54" i="5"/>
  <c r="CO37" i="5"/>
  <c r="CV38" i="5"/>
  <c r="DC40" i="5"/>
  <c r="DC41" i="5"/>
  <c r="CV44" i="5"/>
  <c r="DC45" i="5"/>
  <c r="DC49" i="5"/>
  <c r="DC51" i="5"/>
  <c r="CV54" i="5"/>
  <c r="CV19" i="3"/>
  <c r="CO2" i="4"/>
  <c r="BO2" i="4" s="1"/>
  <c r="P8" i="4" s="1"/>
  <c r="P39" i="4" s="1"/>
  <c r="CH3" i="4"/>
  <c r="BJ3" i="4" s="1"/>
  <c r="AS3" i="4" s="1"/>
  <c r="CH9" i="4"/>
  <c r="BI9" i="4" s="1"/>
  <c r="CV11" i="4"/>
  <c r="BT11" i="4" s="1"/>
  <c r="AV11" i="4" s="1"/>
  <c r="CO12" i="5"/>
  <c r="DC12" i="5"/>
  <c r="CO22" i="5"/>
  <c r="DC22" i="5"/>
  <c r="DJ36" i="5"/>
  <c r="CV37" i="5"/>
  <c r="CO40" i="5"/>
  <c r="DJ40" i="5"/>
  <c r="CO42" i="5"/>
  <c r="DC44" i="5"/>
  <c r="CV46" i="5"/>
  <c r="DC48" i="5"/>
  <c r="DC52" i="5"/>
  <c r="CV35" i="5"/>
  <c r="CV36" i="5"/>
  <c r="DJ37" i="5"/>
  <c r="DC39" i="5"/>
  <c r="CO41" i="5"/>
  <c r="DC42" i="5"/>
  <c r="DC43" i="5"/>
  <c r="CO45" i="5"/>
  <c r="DC47" i="5"/>
  <c r="DC50" i="5"/>
  <c r="DJ4" i="4"/>
  <c r="CV5" i="4"/>
  <c r="CV6" i="4"/>
  <c r="CV12" i="4"/>
  <c r="DC13" i="4"/>
  <c r="DJ19" i="4"/>
  <c r="DJ21" i="4"/>
  <c r="DJ22" i="4"/>
  <c r="DC25" i="4"/>
  <c r="DJ27" i="4"/>
  <c r="CV28" i="4"/>
  <c r="CV29" i="4"/>
  <c r="DC31" i="4"/>
  <c r="CV32" i="4"/>
  <c r="DJ33" i="4"/>
  <c r="CV37" i="4"/>
  <c r="DJ41" i="4"/>
  <c r="DJ61" i="4"/>
  <c r="DJ63" i="4"/>
  <c r="DJ65" i="4"/>
  <c r="DJ67" i="4"/>
  <c r="DJ69" i="4"/>
  <c r="DJ71" i="4"/>
  <c r="DJ73" i="4"/>
  <c r="DJ75" i="4"/>
  <c r="DJ77" i="4"/>
  <c r="DJ79" i="4"/>
  <c r="DJ81" i="4"/>
  <c r="CV85" i="4"/>
  <c r="CV89" i="4"/>
  <c r="CV93" i="4"/>
  <c r="CV97" i="4"/>
  <c r="DC46" i="4"/>
  <c r="DC43" i="4"/>
  <c r="DC29" i="4"/>
  <c r="DC28" i="4"/>
  <c r="DC24" i="4"/>
  <c r="DC15" i="4"/>
  <c r="DC14" i="4"/>
  <c r="DC42" i="4"/>
  <c r="DC27" i="4"/>
  <c r="DC17" i="4"/>
  <c r="DC37" i="4"/>
  <c r="DC32" i="4"/>
  <c r="DC19" i="4"/>
  <c r="DJ2" i="4"/>
  <c r="DC5" i="4"/>
  <c r="DC8" i="4"/>
  <c r="CV9" i="4"/>
  <c r="CV10" i="4"/>
  <c r="DJ11" i="4"/>
  <c r="DC12" i="4"/>
  <c r="DJ13" i="4"/>
  <c r="CV14" i="4"/>
  <c r="CO16" i="4"/>
  <c r="DJ16" i="4"/>
  <c r="CV17" i="4"/>
  <c r="CV19" i="4"/>
  <c r="DC23" i="4"/>
  <c r="DJ24" i="4"/>
  <c r="CV27" i="4"/>
  <c r="DJ30" i="4"/>
  <c r="DJ31" i="4"/>
  <c r="DC39" i="4"/>
  <c r="DJ52" i="4"/>
  <c r="CV55" i="4"/>
  <c r="DJ58" i="4"/>
  <c r="CV62" i="4"/>
  <c r="CV64" i="4"/>
  <c r="CV66" i="4"/>
  <c r="CH1" i="2"/>
  <c r="BI1" i="2" s="1"/>
  <c r="AL1" i="2" s="1"/>
  <c r="CO15" i="4"/>
  <c r="CO14" i="4"/>
  <c r="DC1" i="4"/>
  <c r="CV2" i="4"/>
  <c r="DJ3" i="4"/>
  <c r="DC4" i="4"/>
  <c r="DJ5" i="4"/>
  <c r="CH6" i="4"/>
  <c r="CH7" i="4"/>
  <c r="DJ8" i="4"/>
  <c r="DC9" i="4"/>
  <c r="DC10" i="4"/>
  <c r="CH12" i="4"/>
  <c r="CV15" i="4"/>
  <c r="DJ18" i="4"/>
  <c r="DC26" i="4"/>
  <c r="DC34" i="4"/>
  <c r="DC35" i="4"/>
  <c r="DC40" i="4"/>
  <c r="CO1" i="4"/>
  <c r="CH2" i="4"/>
  <c r="DC2" i="4"/>
  <c r="CV3" i="4"/>
  <c r="CO4" i="4"/>
  <c r="CO5" i="4"/>
  <c r="CO6" i="4"/>
  <c r="CO7" i="4"/>
  <c r="DJ9" i="4"/>
  <c r="CH10" i="4"/>
  <c r="CH11" i="4"/>
  <c r="CO12" i="4"/>
  <c r="CV13" i="4"/>
  <c r="DJ14" i="4"/>
  <c r="DJ17" i="4"/>
  <c r="DC20" i="4"/>
  <c r="DC21" i="4"/>
  <c r="DC22" i="4"/>
  <c r="CV24" i="4"/>
  <c r="DJ28" i="4"/>
  <c r="DJ29" i="4"/>
  <c r="DC33" i="4"/>
  <c r="DC36" i="4"/>
  <c r="DC38" i="4"/>
  <c r="DC45" i="4"/>
  <c r="DJ51" i="4"/>
  <c r="CV68" i="4"/>
  <c r="CV70" i="4"/>
  <c r="CV72" i="4"/>
  <c r="CV74" i="4"/>
  <c r="CV76" i="4"/>
  <c r="CV78" i="4"/>
  <c r="CV80" i="4"/>
  <c r="CV82" i="4"/>
  <c r="CV86" i="4"/>
  <c r="CV90" i="4"/>
  <c r="CV94" i="4"/>
  <c r="CV98" i="4"/>
  <c r="CV48" i="4"/>
  <c r="CV47" i="4"/>
  <c r="CV36" i="4"/>
  <c r="CV25" i="4"/>
  <c r="CV23" i="4"/>
  <c r="DJ44" i="4"/>
  <c r="DJ36" i="4"/>
  <c r="DJ25" i="4"/>
  <c r="DJ23" i="4"/>
  <c r="CH5" i="4"/>
  <c r="DJ7" i="4"/>
  <c r="CV8" i="4"/>
  <c r="CO9" i="4"/>
  <c r="DC11" i="4"/>
  <c r="CO13" i="4"/>
  <c r="CV16" i="4"/>
  <c r="CH17" i="4"/>
  <c r="CH18" i="4"/>
  <c r="DC18" i="4"/>
  <c r="CV20" i="4"/>
  <c r="DJ20" i="4"/>
  <c r="CV21" i="4"/>
  <c r="CV22" i="4"/>
  <c r="CV30" i="4"/>
  <c r="CV31" i="4"/>
  <c r="CV33" i="4"/>
  <c r="DJ34" i="4"/>
  <c r="DJ35" i="4"/>
  <c r="CV40" i="4"/>
  <c r="DJ40" i="4"/>
  <c r="CV41" i="4"/>
  <c r="CV44" i="4"/>
  <c r="CV45" i="4"/>
  <c r="DJ48" i="4"/>
  <c r="CV50" i="4"/>
  <c r="CV53" i="4"/>
  <c r="CV54" i="4"/>
  <c r="CV56" i="4"/>
  <c r="DJ57" i="4"/>
  <c r="CV59" i="4"/>
  <c r="CV60" i="4"/>
  <c r="DJ62" i="4"/>
  <c r="DJ64" i="4"/>
  <c r="DJ66" i="4"/>
  <c r="DJ68" i="4"/>
  <c r="DJ70" i="4"/>
  <c r="DJ72" i="4"/>
  <c r="DJ74" i="4"/>
  <c r="DJ76" i="4"/>
  <c r="DJ78" i="4"/>
  <c r="DJ80" i="4"/>
  <c r="CV83" i="4"/>
  <c r="CV87" i="4"/>
  <c r="CV91" i="4"/>
  <c r="CV95" i="4"/>
  <c r="CV99" i="4"/>
  <c r="CH1" i="4"/>
  <c r="CV1" i="4"/>
  <c r="DJ1" i="4"/>
  <c r="DC6" i="4"/>
  <c r="CV7" i="4"/>
  <c r="CH8" i="4"/>
  <c r="DJ10" i="4"/>
  <c r="CO11" i="4"/>
  <c r="DJ12" i="4"/>
  <c r="DC16" i="4"/>
  <c r="CO18" i="4"/>
  <c r="CV26" i="4"/>
  <c r="DJ26" i="4"/>
  <c r="DC30" i="4"/>
  <c r="DJ32" i="4"/>
  <c r="CV34" i="4"/>
  <c r="CV35" i="4"/>
  <c r="CV38" i="4"/>
  <c r="DJ38" i="4"/>
  <c r="CV39" i="4"/>
  <c r="DJ39" i="4"/>
  <c r="DC41" i="4"/>
  <c r="DJ43" i="4"/>
  <c r="DC44" i="4"/>
  <c r="CV46" i="4"/>
  <c r="CV52" i="4"/>
  <c r="DJ53" i="4"/>
  <c r="DJ59" i="4"/>
  <c r="CV43" i="4"/>
  <c r="DJ46" i="4"/>
  <c r="CV49" i="4"/>
  <c r="DJ50" i="4"/>
  <c r="DJ55" i="4"/>
  <c r="CV57" i="4"/>
  <c r="DJ45" i="4"/>
  <c r="DJ47" i="4"/>
  <c r="DJ49" i="4"/>
  <c r="CV51" i="4"/>
  <c r="DJ54" i="4"/>
  <c r="DJ56" i="4"/>
  <c r="CV58" i="4"/>
  <c r="DJ60" i="4"/>
  <c r="CV61" i="4"/>
  <c r="CV63" i="4"/>
  <c r="CV65" i="4"/>
  <c r="CV67" i="4"/>
  <c r="CV69" i="4"/>
  <c r="CV71" i="4"/>
  <c r="CV73" i="4"/>
  <c r="CV75" i="4"/>
  <c r="CV77" i="4"/>
  <c r="CV79" i="4"/>
  <c r="CV81" i="4"/>
  <c r="CV84" i="4"/>
  <c r="CV88" i="4"/>
  <c r="CV92" i="4"/>
  <c r="CV96" i="4"/>
  <c r="CV100" i="4"/>
  <c r="CV36" i="3"/>
  <c r="CV9" i="3"/>
  <c r="BT9" i="3" s="1"/>
  <c r="AV9" i="3" s="1"/>
  <c r="DJ38" i="2"/>
  <c r="CV23" i="2"/>
  <c r="CH5" i="2"/>
  <c r="BJ5" i="2" s="1"/>
  <c r="CV26" i="3"/>
  <c r="CO5" i="3"/>
  <c r="BO5" i="3" s="1"/>
  <c r="CO15" i="3"/>
  <c r="CH13" i="2"/>
  <c r="CH17" i="3"/>
  <c r="DJ9" i="3"/>
  <c r="CC9" i="3" s="1"/>
  <c r="AQ9" i="3" s="1"/>
  <c r="CV20" i="3"/>
  <c r="DC7" i="2"/>
  <c r="BY7" i="2" s="1"/>
  <c r="CO4" i="2"/>
  <c r="BN4" i="2" s="1"/>
  <c r="CV4" i="3"/>
  <c r="BS4" i="3" s="1"/>
  <c r="AO4" i="3" s="1"/>
  <c r="DJ6" i="3"/>
  <c r="CC6" i="3" s="1"/>
  <c r="T21" i="3" s="1"/>
  <c r="T52" i="3" s="1"/>
  <c r="DJ19" i="3"/>
  <c r="DC37" i="3"/>
  <c r="DC15" i="3"/>
  <c r="DC26" i="3"/>
  <c r="DJ27" i="3"/>
  <c r="BS9" i="3"/>
  <c r="AO9" i="3" s="1"/>
  <c r="DJ36" i="2"/>
  <c r="CO9" i="3"/>
  <c r="CO4" i="3"/>
  <c r="CO1" i="3"/>
  <c r="BX3" i="3"/>
  <c r="CO6" i="3"/>
  <c r="CH8" i="3"/>
  <c r="DC8" i="3"/>
  <c r="CH9" i="3"/>
  <c r="DJ10" i="3"/>
  <c r="CH11" i="3"/>
  <c r="CH12" i="3"/>
  <c r="DC12" i="3"/>
  <c r="DC13" i="3"/>
  <c r="DC14" i="3"/>
  <c r="DC16" i="3"/>
  <c r="CO17" i="3"/>
  <c r="CO18" i="3"/>
  <c r="DJ18" i="3"/>
  <c r="DJ21" i="3"/>
  <c r="DC22" i="3"/>
  <c r="CV23" i="3"/>
  <c r="DJ24" i="3"/>
  <c r="DJ25" i="3"/>
  <c r="CV27" i="3"/>
  <c r="CV31" i="3"/>
  <c r="DJ33" i="3"/>
  <c r="DC36" i="3"/>
  <c r="DC39" i="3"/>
  <c r="DC40" i="3"/>
  <c r="CV42" i="3"/>
  <c r="CV43" i="3"/>
  <c r="DC44" i="3"/>
  <c r="DJ1" i="3"/>
  <c r="CH15" i="3"/>
  <c r="CO3" i="3"/>
  <c r="CH4" i="3"/>
  <c r="DC5" i="3"/>
  <c r="CV6" i="3"/>
  <c r="DC7" i="3"/>
  <c r="CO8" i="3"/>
  <c r="CV10" i="3"/>
  <c r="DC11" i="3"/>
  <c r="CO12" i="3"/>
  <c r="CO13" i="3"/>
  <c r="DJ13" i="3"/>
  <c r="CO14" i="3"/>
  <c r="CO16" i="3"/>
  <c r="DJ16" i="3"/>
  <c r="DJ17" i="3"/>
  <c r="CV18" i="3"/>
  <c r="DC19" i="3"/>
  <c r="CV21" i="3"/>
  <c r="CV24" i="3"/>
  <c r="CV25" i="3"/>
  <c r="CV28" i="3"/>
  <c r="CV30" i="3"/>
  <c r="DC31" i="3"/>
  <c r="CV34" i="3"/>
  <c r="CV38" i="3"/>
  <c r="CV41" i="3"/>
  <c r="DC42" i="3"/>
  <c r="DC43" i="3"/>
  <c r="CO6" i="2"/>
  <c r="BN6" i="2" s="1"/>
  <c r="CH7" i="2"/>
  <c r="BI7" i="2" s="1"/>
  <c r="CH9" i="2"/>
  <c r="BI9" i="2" s="1"/>
  <c r="AL9" i="2" s="1"/>
  <c r="CV11" i="2"/>
  <c r="BS11" i="2" s="1"/>
  <c r="AO11" i="2" s="1"/>
  <c r="CV1" i="3"/>
  <c r="DC2" i="3"/>
  <c r="CH6" i="3"/>
  <c r="CO7" i="3"/>
  <c r="DJ8" i="3"/>
  <c r="CH10" i="3"/>
  <c r="DC10" i="3"/>
  <c r="CO11" i="3"/>
  <c r="DJ11" i="3"/>
  <c r="DJ12" i="3"/>
  <c r="CV13" i="3"/>
  <c r="CV16" i="3"/>
  <c r="CV17" i="3"/>
  <c r="CH18" i="3"/>
  <c r="DC20" i="3"/>
  <c r="DC21" i="3"/>
  <c r="DC23" i="3"/>
  <c r="DC24" i="3"/>
  <c r="DC28" i="3"/>
  <c r="DC29" i="3"/>
  <c r="DC30" i="3"/>
  <c r="DC32" i="3"/>
  <c r="DC35" i="3"/>
  <c r="DC38" i="3"/>
  <c r="CV45" i="3"/>
  <c r="CO7" i="2"/>
  <c r="CV17" i="2"/>
  <c r="CH1" i="3"/>
  <c r="DC45" i="3"/>
  <c r="DC27" i="3"/>
  <c r="DC9" i="3"/>
  <c r="DC4" i="3"/>
  <c r="DC41" i="3"/>
  <c r="DC1" i="3"/>
  <c r="CO2" i="3"/>
  <c r="DJ36" i="3"/>
  <c r="DJ4" i="3"/>
  <c r="DC6" i="3"/>
  <c r="CV8" i="3"/>
  <c r="CO10" i="3"/>
  <c r="CV11" i="3"/>
  <c r="CV12" i="3"/>
  <c r="CH13" i="3"/>
  <c r="CH16" i="3"/>
  <c r="DC17" i="3"/>
  <c r="DC18" i="3"/>
  <c r="DJ20" i="3"/>
  <c r="DJ23" i="3"/>
  <c r="DC25" i="3"/>
  <c r="DJ29" i="3"/>
  <c r="DJ32" i="3"/>
  <c r="DC33" i="3"/>
  <c r="DJ34" i="3"/>
  <c r="CV39" i="3"/>
  <c r="CV34" i="2"/>
  <c r="CH18" i="2"/>
  <c r="CV5" i="2"/>
  <c r="BT5" i="2" s="1"/>
  <c r="CH8" i="2"/>
  <c r="BI8" i="2" s="1"/>
  <c r="DJ8" i="2"/>
  <c r="CC8" i="2" s="1"/>
  <c r="CH12" i="2"/>
  <c r="BI12" i="2" s="1"/>
  <c r="CH3" i="3"/>
  <c r="CV3" i="3"/>
  <c r="DJ3" i="3"/>
  <c r="CH7" i="3"/>
  <c r="CV7" i="3"/>
  <c r="DJ7" i="3"/>
  <c r="CH14" i="3"/>
  <c r="CV14" i="3"/>
  <c r="DJ14" i="3"/>
  <c r="CV22" i="3"/>
  <c r="DJ22" i="3"/>
  <c r="DJ31" i="3"/>
  <c r="DJ35" i="3"/>
  <c r="CV37" i="3"/>
  <c r="CV46" i="3"/>
  <c r="CH2" i="2"/>
  <c r="BI2" i="2" s="1"/>
  <c r="CV7" i="2"/>
  <c r="BS7" i="2" s="1"/>
  <c r="CO9" i="2"/>
  <c r="BN9" i="2" s="1"/>
  <c r="AM9" i="2" s="1"/>
  <c r="CH10" i="2"/>
  <c r="BI10" i="2" s="1"/>
  <c r="DJ10" i="2"/>
  <c r="CC10" i="2" s="1"/>
  <c r="AQ10" i="2" s="1"/>
  <c r="DJ28" i="2"/>
  <c r="CH2" i="3"/>
  <c r="CV2" i="3"/>
  <c r="DJ2" i="3"/>
  <c r="CH5" i="3"/>
  <c r="CV5" i="3"/>
  <c r="DJ5" i="3"/>
  <c r="CV15" i="3"/>
  <c r="DJ15" i="3"/>
  <c r="DJ26" i="3"/>
  <c r="DJ30" i="3"/>
  <c r="CV33" i="3"/>
  <c r="CV35" i="3"/>
  <c r="CV40" i="3"/>
  <c r="DC46" i="3"/>
  <c r="DJ28" i="3"/>
  <c r="CV29" i="3"/>
  <c r="CV32" i="3"/>
  <c r="DC34" i="3"/>
  <c r="DJ37" i="3"/>
  <c r="CV44" i="3"/>
  <c r="DC9" i="2"/>
  <c r="DC13" i="2"/>
  <c r="DC53" i="2"/>
  <c r="DJ1" i="2"/>
  <c r="DC3" i="2"/>
  <c r="DJ19" i="2"/>
  <c r="CV29" i="2"/>
  <c r="CV38" i="2"/>
  <c r="DC42" i="2"/>
  <c r="CV1" i="2"/>
  <c r="CO17" i="2"/>
  <c r="CO14" i="2"/>
  <c r="CO8" i="2"/>
  <c r="CO2" i="2"/>
  <c r="CO12" i="2"/>
  <c r="CO1" i="2"/>
  <c r="CO15" i="2"/>
  <c r="CO10" i="2"/>
  <c r="CO5" i="2"/>
  <c r="CO3" i="2"/>
  <c r="DJ41" i="2"/>
  <c r="CV8" i="2"/>
  <c r="DJ9" i="2"/>
  <c r="CV10" i="2"/>
  <c r="CV14" i="2"/>
  <c r="DJ16" i="2"/>
  <c r="CV31" i="2"/>
  <c r="DC24" i="2"/>
  <c r="DC22" i="2"/>
  <c r="DC28" i="2"/>
  <c r="DC26" i="2"/>
  <c r="DC19" i="2"/>
  <c r="DC12" i="2"/>
  <c r="DC10" i="2"/>
  <c r="DC8" i="2"/>
  <c r="DC5" i="2"/>
  <c r="DC17" i="2"/>
  <c r="DC14" i="2"/>
  <c r="DC1" i="2"/>
  <c r="DC44" i="2"/>
  <c r="DC2" i="2"/>
  <c r="DJ39" i="2"/>
  <c r="DC37" i="2"/>
  <c r="DC4" i="2"/>
  <c r="DJ5" i="2"/>
  <c r="DC6" i="2"/>
  <c r="DJ7" i="2"/>
  <c r="CV9" i="2"/>
  <c r="DC15" i="2"/>
  <c r="CV18" i="2"/>
  <c r="CV24" i="2"/>
  <c r="CV25" i="2"/>
  <c r="CV30" i="2"/>
  <c r="CV51" i="2"/>
  <c r="CV4" i="2"/>
  <c r="DC11" i="2"/>
  <c r="CO13" i="2"/>
  <c r="CH17" i="2"/>
  <c r="DC18" i="2"/>
  <c r="CV35" i="2"/>
  <c r="DJ40" i="2"/>
  <c r="CH3" i="2"/>
  <c r="CV3" i="2"/>
  <c r="DJ3" i="2"/>
  <c r="CH6" i="2"/>
  <c r="CV6" i="2"/>
  <c r="DJ6" i="2"/>
  <c r="CO11" i="2"/>
  <c r="DJ12" i="2"/>
  <c r="DJ13" i="2"/>
  <c r="CV15" i="2"/>
  <c r="CH16" i="2"/>
  <c r="DC16" i="2"/>
  <c r="CO18" i="2"/>
  <c r="DC20" i="2"/>
  <c r="DC23" i="2"/>
  <c r="CV27" i="2"/>
  <c r="DJ29" i="2"/>
  <c r="DJ31" i="2"/>
  <c r="DC32" i="2"/>
  <c r="DC35" i="2"/>
  <c r="CV41" i="2"/>
  <c r="DC45" i="2"/>
  <c r="CV49" i="2"/>
  <c r="CV54" i="2"/>
  <c r="CH4" i="2"/>
  <c r="DJ4" i="2"/>
  <c r="CH11" i="2"/>
  <c r="CH14" i="2"/>
  <c r="DJ15" i="2"/>
  <c r="CV16" i="2"/>
  <c r="DJ21" i="2"/>
  <c r="CV22" i="2"/>
  <c r="CV39" i="2"/>
  <c r="CV50" i="2"/>
  <c r="CV47" i="2"/>
  <c r="CV45" i="2"/>
  <c r="CV46" i="2"/>
  <c r="CV20" i="2"/>
  <c r="CV43" i="2"/>
  <c r="DJ43" i="2"/>
  <c r="DJ27" i="2"/>
  <c r="DJ23" i="2"/>
  <c r="DJ18" i="2"/>
  <c r="DJ20" i="2"/>
  <c r="CV2" i="2"/>
  <c r="DJ2" i="2"/>
  <c r="DJ11" i="2"/>
  <c r="CV12" i="2"/>
  <c r="CV13" i="2"/>
  <c r="DJ14" i="2"/>
  <c r="CH15" i="2"/>
  <c r="CO16" i="2"/>
  <c r="DJ17" i="2"/>
  <c r="CV21" i="2"/>
  <c r="DJ25" i="2"/>
  <c r="DC27" i="2"/>
  <c r="DJ30" i="2"/>
  <c r="DJ32" i="2"/>
  <c r="DC33" i="2"/>
  <c r="DC36" i="2"/>
  <c r="DJ45" i="2"/>
  <c r="DC46" i="2"/>
  <c r="CV52" i="2"/>
  <c r="DJ26" i="2"/>
  <c r="CV28" i="2"/>
  <c r="DC30" i="2"/>
  <c r="DC34" i="2"/>
  <c r="DJ44" i="2"/>
  <c r="DC47" i="2"/>
  <c r="CV19" i="2"/>
  <c r="DC25" i="2"/>
  <c r="DC54" i="2"/>
  <c r="DC21" i="2"/>
  <c r="DJ22" i="2"/>
  <c r="DJ24" i="2"/>
  <c r="CV26" i="2"/>
  <c r="DC29" i="2"/>
  <c r="DC31" i="2"/>
  <c r="CV32" i="2"/>
  <c r="DJ34" i="2"/>
  <c r="CV36" i="2"/>
  <c r="DJ37" i="2"/>
  <c r="DC40" i="2"/>
  <c r="DC43" i="2"/>
  <c r="CV48" i="2"/>
  <c r="CV53" i="2"/>
  <c r="DJ33" i="2"/>
  <c r="CV37" i="2"/>
  <c r="DC38" i="2"/>
  <c r="CV40" i="2"/>
  <c r="DC41" i="2"/>
  <c r="DJ42" i="2"/>
  <c r="CV44" i="2"/>
  <c r="DC49" i="2"/>
  <c r="DC51" i="2"/>
  <c r="CV33" i="2"/>
  <c r="DJ35" i="2"/>
  <c r="DC39" i="2"/>
  <c r="CV42" i="2"/>
  <c r="DC48" i="2"/>
  <c r="DC50" i="2"/>
  <c r="DC52" i="2"/>
  <c r="BS4" i="4" l="1"/>
  <c r="BT1" i="5"/>
  <c r="BI8" i="5"/>
  <c r="N29" i="5" s="1"/>
  <c r="N60" i="5" s="1"/>
  <c r="BI5" i="6"/>
  <c r="D22" i="6" s="1"/>
  <c r="D53" i="6" s="1"/>
  <c r="AL2" i="5"/>
  <c r="BJ2" i="5"/>
  <c r="O8" i="5" s="1"/>
  <c r="O39" i="5" s="1"/>
  <c r="BO9" i="6"/>
  <c r="AT9" i="6" s="1"/>
  <c r="BN3" i="4"/>
  <c r="E14" i="4" s="1"/>
  <c r="E45" i="4" s="1"/>
  <c r="D22" i="5"/>
  <c r="D53" i="5" s="1"/>
  <c r="BS10" i="6"/>
  <c r="AO10" i="6" s="1"/>
  <c r="BJ9" i="4"/>
  <c r="AS9" i="4" s="1"/>
  <c r="BO6" i="5"/>
  <c r="AT6" i="5" s="1"/>
  <c r="AO1" i="5"/>
  <c r="BJ7" i="5"/>
  <c r="C29" i="5" s="1"/>
  <c r="C60" i="5" s="1"/>
  <c r="CC2" i="5"/>
  <c r="AQ2" i="5" s="1"/>
  <c r="BJ10" i="5"/>
  <c r="AS10" i="5" s="1"/>
  <c r="BN3" i="5"/>
  <c r="E14" i="5" s="1"/>
  <c r="E45" i="5" s="1"/>
  <c r="CD3" i="5"/>
  <c r="AX3" i="5" s="1"/>
  <c r="T8" i="5"/>
  <c r="T39" i="5" s="1"/>
  <c r="BX6" i="5"/>
  <c r="S21" i="5" s="1"/>
  <c r="S52" i="5" s="1"/>
  <c r="BX7" i="2"/>
  <c r="BO8" i="4"/>
  <c r="AT8" i="4" s="1"/>
  <c r="D7" i="5"/>
  <c r="D38" i="5" s="1"/>
  <c r="AQ3" i="5"/>
  <c r="BJ1" i="5"/>
  <c r="C8" i="5" s="1"/>
  <c r="C39" i="5" s="1"/>
  <c r="CC9" i="5"/>
  <c r="AQ9" i="5" s="1"/>
  <c r="CC7" i="6"/>
  <c r="I28" i="6" s="1"/>
  <c r="I59" i="6" s="1"/>
  <c r="BN2" i="4"/>
  <c r="P7" i="4" s="1"/>
  <c r="P38" i="4" s="1"/>
  <c r="G14" i="6"/>
  <c r="BT8" i="5"/>
  <c r="R29" i="5" s="1"/>
  <c r="BO4" i="6"/>
  <c r="P15" i="6" s="1"/>
  <c r="P46" i="6" s="1"/>
  <c r="BO9" i="2"/>
  <c r="AT9" i="2" s="1"/>
  <c r="BT3" i="6"/>
  <c r="AV3" i="6" s="1"/>
  <c r="P14" i="6"/>
  <c r="P45" i="6" s="1"/>
  <c r="BS7" i="5"/>
  <c r="G28" i="5" s="1"/>
  <c r="S7" i="6"/>
  <c r="S38" i="6" s="1"/>
  <c r="AP2" i="6"/>
  <c r="BI9" i="6"/>
  <c r="BJ9" i="6"/>
  <c r="BO6" i="6"/>
  <c r="BN6" i="6"/>
  <c r="BO12" i="6"/>
  <c r="AT12" i="6" s="1"/>
  <c r="BN12" i="6"/>
  <c r="AM12" i="6" s="1"/>
  <c r="BY8" i="6"/>
  <c r="BX8" i="6"/>
  <c r="BJ10" i="6"/>
  <c r="BI10" i="6"/>
  <c r="BX4" i="6"/>
  <c r="BY4" i="6"/>
  <c r="BT2" i="6"/>
  <c r="BS2" i="6"/>
  <c r="BO7" i="6"/>
  <c r="BN7" i="6"/>
  <c r="BN2" i="6"/>
  <c r="BO2" i="6"/>
  <c r="BS1" i="6"/>
  <c r="BT1" i="6"/>
  <c r="AL12" i="6"/>
  <c r="G45" i="6"/>
  <c r="BT7" i="6"/>
  <c r="BS7" i="6"/>
  <c r="AL2" i="6"/>
  <c r="O7" i="6"/>
  <c r="O38" i="6" s="1"/>
  <c r="O8" i="6"/>
  <c r="O39" i="6" s="1"/>
  <c r="BY11" i="6"/>
  <c r="AW11" i="6" s="1"/>
  <c r="BX11" i="6"/>
  <c r="AP11" i="6" s="1"/>
  <c r="D21" i="6"/>
  <c r="D52" i="6" s="1"/>
  <c r="BO10" i="6"/>
  <c r="AT10" i="6" s="1"/>
  <c r="BN10" i="6"/>
  <c r="AM10" i="6" s="1"/>
  <c r="CD12" i="6"/>
  <c r="AX12" i="6" s="1"/>
  <c r="CC12" i="6"/>
  <c r="AQ12" i="6" s="1"/>
  <c r="BT9" i="6"/>
  <c r="AV9" i="6" s="1"/>
  <c r="BS9" i="6"/>
  <c r="AO9" i="6" s="1"/>
  <c r="BT12" i="6"/>
  <c r="AV12" i="6" s="1"/>
  <c r="BS12" i="6"/>
  <c r="AO12" i="6" s="1"/>
  <c r="BJ6" i="6"/>
  <c r="BI6" i="6"/>
  <c r="BO3" i="6"/>
  <c r="BN3" i="6"/>
  <c r="CD4" i="6"/>
  <c r="CC4" i="6"/>
  <c r="CD5" i="6"/>
  <c r="CC5" i="6"/>
  <c r="BY9" i="6"/>
  <c r="AW9" i="6" s="1"/>
  <c r="BX9" i="6"/>
  <c r="AP9" i="6" s="1"/>
  <c r="CD2" i="6"/>
  <c r="CC2" i="6"/>
  <c r="E7" i="6"/>
  <c r="E38" i="6" s="1"/>
  <c r="AM1" i="6"/>
  <c r="BJ4" i="4"/>
  <c r="N15" i="4" s="1"/>
  <c r="N46" i="4" s="1"/>
  <c r="BO11" i="5"/>
  <c r="AT11" i="5" s="1"/>
  <c r="BN8" i="6"/>
  <c r="BO8" i="6"/>
  <c r="BS11" i="6"/>
  <c r="AO11" i="6" s="1"/>
  <c r="BT11" i="6"/>
  <c r="AV11" i="6" s="1"/>
  <c r="BO5" i="6"/>
  <c r="BN5" i="6"/>
  <c r="CD9" i="6"/>
  <c r="AX9" i="6" s="1"/>
  <c r="CC9" i="6"/>
  <c r="AQ9" i="6" s="1"/>
  <c r="BJ4" i="6"/>
  <c r="BI4" i="6"/>
  <c r="BY1" i="6"/>
  <c r="BX1" i="6"/>
  <c r="BS6" i="6"/>
  <c r="BT6" i="6"/>
  <c r="S8" i="6"/>
  <c r="S39" i="6" s="1"/>
  <c r="AW2" i="6"/>
  <c r="AS12" i="6"/>
  <c r="BY6" i="6"/>
  <c r="BX6" i="6"/>
  <c r="BY3" i="6"/>
  <c r="BX3" i="6"/>
  <c r="BI1" i="6"/>
  <c r="BJ1" i="6"/>
  <c r="BJ11" i="6"/>
  <c r="BI11" i="6"/>
  <c r="CC6" i="6"/>
  <c r="CD6" i="6"/>
  <c r="BY12" i="6"/>
  <c r="AW12" i="6" s="1"/>
  <c r="BX12" i="6"/>
  <c r="AP12" i="6" s="1"/>
  <c r="BT4" i="6"/>
  <c r="BS4" i="6"/>
  <c r="BI3" i="6"/>
  <c r="BJ3" i="6"/>
  <c r="AS5" i="6"/>
  <c r="BT11" i="2"/>
  <c r="AV11" i="2" s="1"/>
  <c r="BX11" i="5"/>
  <c r="AP11" i="5" s="1"/>
  <c r="CC11" i="6"/>
  <c r="AQ11" i="6" s="1"/>
  <c r="CD11" i="6"/>
  <c r="AX11" i="6" s="1"/>
  <c r="CD10" i="6"/>
  <c r="AX10" i="6" s="1"/>
  <c r="CC10" i="6"/>
  <c r="AQ10" i="6" s="1"/>
  <c r="BX7" i="6"/>
  <c r="BY7" i="6"/>
  <c r="BX10" i="6"/>
  <c r="AP10" i="6" s="1"/>
  <c r="BY10" i="6"/>
  <c r="AW10" i="6" s="1"/>
  <c r="CD8" i="6"/>
  <c r="CC8" i="6"/>
  <c r="CC3" i="6"/>
  <c r="CD3" i="6"/>
  <c r="BS5" i="6"/>
  <c r="BT5" i="6"/>
  <c r="BT8" i="6"/>
  <c r="BS8" i="6"/>
  <c r="CC1" i="6"/>
  <c r="CD1" i="6"/>
  <c r="BO11" i="6"/>
  <c r="AT11" i="6" s="1"/>
  <c r="BN11" i="6"/>
  <c r="AM11" i="6" s="1"/>
  <c r="BY5" i="6"/>
  <c r="BX5" i="6"/>
  <c r="G15" i="6"/>
  <c r="BJ7" i="6"/>
  <c r="BI7" i="6"/>
  <c r="BJ8" i="6"/>
  <c r="BI8" i="6"/>
  <c r="N8" i="6"/>
  <c r="N39" i="6" s="1"/>
  <c r="I29" i="6"/>
  <c r="I60" i="6" s="1"/>
  <c r="AX7" i="6"/>
  <c r="BJ10" i="2"/>
  <c r="AS10" i="2" s="1"/>
  <c r="BJ12" i="5"/>
  <c r="AS12" i="5" s="1"/>
  <c r="AS1" i="5"/>
  <c r="BO4" i="2"/>
  <c r="BJ8" i="2"/>
  <c r="N29" i="2" s="1"/>
  <c r="N60" i="2" s="1"/>
  <c r="BJ9" i="2"/>
  <c r="AS9" i="2" s="1"/>
  <c r="BN10" i="4"/>
  <c r="AM10" i="4" s="1"/>
  <c r="BY3" i="4"/>
  <c r="AQ1" i="5"/>
  <c r="CD1" i="5"/>
  <c r="AX1" i="5" s="1"/>
  <c r="D8" i="5"/>
  <c r="D39" i="5" s="1"/>
  <c r="BI5" i="2"/>
  <c r="C22" i="2" s="1"/>
  <c r="C53" i="2" s="1"/>
  <c r="BJ7" i="2"/>
  <c r="C29" i="2" s="1"/>
  <c r="C60" i="2" s="1"/>
  <c r="BS11" i="4"/>
  <c r="AO11" i="4" s="1"/>
  <c r="BX7" i="4"/>
  <c r="H28" i="4" s="1"/>
  <c r="H59" i="4" s="1"/>
  <c r="O29" i="5"/>
  <c r="O60" i="5" s="1"/>
  <c r="AL5" i="5"/>
  <c r="BO12" i="5"/>
  <c r="AT12" i="5" s="1"/>
  <c r="BN12" i="5"/>
  <c r="AM12" i="5" s="1"/>
  <c r="BO7" i="5"/>
  <c r="BN7" i="5"/>
  <c r="R7" i="5"/>
  <c r="AO2" i="5"/>
  <c r="BJ4" i="5"/>
  <c r="BI4" i="5"/>
  <c r="BJ11" i="5"/>
  <c r="BI11" i="5"/>
  <c r="BJ9" i="5"/>
  <c r="BI9" i="5"/>
  <c r="CC5" i="5"/>
  <c r="CD5" i="5"/>
  <c r="BX2" i="5"/>
  <c r="BY2" i="5"/>
  <c r="D28" i="5"/>
  <c r="D59" i="5" s="1"/>
  <c r="AL7" i="5"/>
  <c r="D29" i="5"/>
  <c r="D60" i="5" s="1"/>
  <c r="BS3" i="5"/>
  <c r="BT3" i="5"/>
  <c r="BY8" i="5"/>
  <c r="BX8" i="5"/>
  <c r="BO5" i="5"/>
  <c r="BN5" i="5"/>
  <c r="AV8" i="5"/>
  <c r="G29" i="5"/>
  <c r="AV7" i="5"/>
  <c r="S22" i="5"/>
  <c r="S53" i="5" s="1"/>
  <c r="AW6" i="5"/>
  <c r="BN9" i="5"/>
  <c r="AM9" i="5" s="1"/>
  <c r="BO9" i="5"/>
  <c r="AT9" i="5" s="1"/>
  <c r="BS5" i="5"/>
  <c r="BT5" i="5"/>
  <c r="BT4" i="5"/>
  <c r="BS4" i="5"/>
  <c r="BT6" i="5"/>
  <c r="BS6" i="5"/>
  <c r="BN4" i="5"/>
  <c r="BO4" i="5"/>
  <c r="BN2" i="5"/>
  <c r="BO2" i="5"/>
  <c r="BS12" i="5"/>
  <c r="AO12" i="5" s="1"/>
  <c r="BT12" i="5"/>
  <c r="AV12" i="5" s="1"/>
  <c r="I15" i="5"/>
  <c r="I46" i="5" s="1"/>
  <c r="BY10" i="5"/>
  <c r="AW10" i="5" s="1"/>
  <c r="BX10" i="5"/>
  <c r="AP10" i="5" s="1"/>
  <c r="BO8" i="5"/>
  <c r="BN8" i="5"/>
  <c r="AO8" i="5"/>
  <c r="R28" i="5"/>
  <c r="AO7" i="5"/>
  <c r="CD8" i="2"/>
  <c r="AX8" i="2" s="1"/>
  <c r="BI3" i="4"/>
  <c r="AL3" i="4" s="1"/>
  <c r="AT2" i="4"/>
  <c r="CC6" i="4"/>
  <c r="T21" i="4" s="1"/>
  <c r="T52" i="4" s="1"/>
  <c r="CC8" i="5"/>
  <c r="CD8" i="5"/>
  <c r="C22" i="5"/>
  <c r="C53" i="5" s="1"/>
  <c r="AS5" i="5"/>
  <c r="CC4" i="5"/>
  <c r="CD4" i="5"/>
  <c r="CD6" i="5"/>
  <c r="CC6" i="5"/>
  <c r="BT11" i="5"/>
  <c r="AV11" i="5" s="1"/>
  <c r="BS11" i="5"/>
  <c r="AO11" i="5" s="1"/>
  <c r="G8" i="5"/>
  <c r="AV1" i="5"/>
  <c r="CC10" i="5"/>
  <c r="AQ10" i="5" s="1"/>
  <c r="CD10" i="5"/>
  <c r="AX10" i="5" s="1"/>
  <c r="BX7" i="5"/>
  <c r="BY7" i="5"/>
  <c r="BI3" i="5"/>
  <c r="BJ3" i="5"/>
  <c r="BY1" i="5"/>
  <c r="BX1" i="5"/>
  <c r="BO10" i="5"/>
  <c r="AT10" i="5" s="1"/>
  <c r="BN10" i="5"/>
  <c r="BY12" i="5"/>
  <c r="AW12" i="5" s="1"/>
  <c r="BX12" i="5"/>
  <c r="AP12" i="5" s="1"/>
  <c r="BS10" i="5"/>
  <c r="AO10" i="5" s="1"/>
  <c r="BT10" i="5"/>
  <c r="AV10" i="5" s="1"/>
  <c r="CC7" i="5"/>
  <c r="CD7" i="5"/>
  <c r="BX3" i="5"/>
  <c r="BY3" i="5"/>
  <c r="CD11" i="5"/>
  <c r="AX11" i="5" s="1"/>
  <c r="CC11" i="5"/>
  <c r="AQ11" i="5" s="1"/>
  <c r="BJ6" i="5"/>
  <c r="BI6" i="5"/>
  <c r="BX9" i="5"/>
  <c r="AP9" i="5" s="1"/>
  <c r="BY9" i="5"/>
  <c r="AW9" i="5" s="1"/>
  <c r="BO1" i="5"/>
  <c r="BN1" i="5"/>
  <c r="BS9" i="5"/>
  <c r="AO9" i="5" s="1"/>
  <c r="BT9" i="5"/>
  <c r="AV9" i="5" s="1"/>
  <c r="BX4" i="5"/>
  <c r="BY4" i="5"/>
  <c r="BY5" i="5"/>
  <c r="BX5" i="5"/>
  <c r="AL12" i="5"/>
  <c r="CC12" i="4"/>
  <c r="AQ12" i="4" s="1"/>
  <c r="CD12" i="4"/>
  <c r="AX12" i="4" s="1"/>
  <c r="BS7" i="4"/>
  <c r="BT7" i="4"/>
  <c r="BO9" i="4"/>
  <c r="AT9" i="4" s="1"/>
  <c r="BN9" i="4"/>
  <c r="AM9" i="4" s="1"/>
  <c r="BJ11" i="4"/>
  <c r="BI11" i="4"/>
  <c r="BO6" i="4"/>
  <c r="BN6" i="4"/>
  <c r="BY2" i="4"/>
  <c r="BX2" i="4"/>
  <c r="CD8" i="4"/>
  <c r="CC8" i="4"/>
  <c r="CD11" i="4"/>
  <c r="AX11" i="4" s="1"/>
  <c r="CC11" i="4"/>
  <c r="AQ11" i="4" s="1"/>
  <c r="BY5" i="4"/>
  <c r="BX5" i="4"/>
  <c r="CD4" i="4"/>
  <c r="CC4" i="4"/>
  <c r="E15" i="4"/>
  <c r="E46" i="4" s="1"/>
  <c r="AT3" i="4"/>
  <c r="H14" i="4"/>
  <c r="H45" i="4" s="1"/>
  <c r="AP3" i="4"/>
  <c r="BO6" i="2"/>
  <c r="AT6" i="2" s="1"/>
  <c r="BN11" i="4"/>
  <c r="AM11" i="4" s="1"/>
  <c r="BO11" i="4"/>
  <c r="AT11" i="4" s="1"/>
  <c r="BX6" i="4"/>
  <c r="BY6" i="4"/>
  <c r="BJ10" i="4"/>
  <c r="BI10" i="4"/>
  <c r="BO5" i="4"/>
  <c r="BN5" i="4"/>
  <c r="BJ2" i="4"/>
  <c r="BI2" i="4"/>
  <c r="BJ12" i="4"/>
  <c r="BI12" i="4"/>
  <c r="BJ7" i="4"/>
  <c r="BI7" i="4"/>
  <c r="CD3" i="4"/>
  <c r="CC3" i="4"/>
  <c r="BY1" i="4"/>
  <c r="BX1" i="4"/>
  <c r="BT10" i="4"/>
  <c r="AV10" i="4" s="1"/>
  <c r="BS10" i="4"/>
  <c r="AO10" i="4" s="1"/>
  <c r="O14" i="4"/>
  <c r="O45" i="4" s="1"/>
  <c r="AL4" i="4"/>
  <c r="AX6" i="4"/>
  <c r="T22" i="4"/>
  <c r="T53" i="4" s="1"/>
  <c r="BJ1" i="2"/>
  <c r="C8" i="2" s="1"/>
  <c r="C39" i="2" s="1"/>
  <c r="CD9" i="3"/>
  <c r="AX9" i="3" s="1"/>
  <c r="CC10" i="4"/>
  <c r="AQ10" i="4" s="1"/>
  <c r="CD10" i="4"/>
  <c r="AX10" i="4" s="1"/>
  <c r="CC1" i="4"/>
  <c r="CD1" i="4"/>
  <c r="BO4" i="4"/>
  <c r="BN4" i="4"/>
  <c r="BO1" i="4"/>
  <c r="BN1" i="4"/>
  <c r="BY10" i="4"/>
  <c r="AW10" i="4" s="1"/>
  <c r="BX10" i="4"/>
  <c r="AP10" i="4" s="1"/>
  <c r="BJ6" i="4"/>
  <c r="BI6" i="4"/>
  <c r="BI1" i="4"/>
  <c r="BJ1" i="4"/>
  <c r="BX4" i="4"/>
  <c r="BY4" i="4"/>
  <c r="BT7" i="2"/>
  <c r="G29" i="2" s="1"/>
  <c r="BT8" i="4"/>
  <c r="BS8" i="4"/>
  <c r="CD2" i="4"/>
  <c r="CC2" i="4"/>
  <c r="AW3" i="4"/>
  <c r="H15" i="4"/>
  <c r="H46" i="4" s="1"/>
  <c r="CD7" i="4"/>
  <c r="CC7" i="4"/>
  <c r="CD9" i="4"/>
  <c r="AX9" i="4" s="1"/>
  <c r="CC9" i="4"/>
  <c r="AQ9" i="4" s="1"/>
  <c r="BT9" i="4"/>
  <c r="AV9" i="4" s="1"/>
  <c r="BS9" i="4"/>
  <c r="AO9" i="4" s="1"/>
  <c r="BT6" i="4"/>
  <c r="BS6" i="4"/>
  <c r="R14" i="4"/>
  <c r="AO4" i="4"/>
  <c r="AM8" i="4"/>
  <c r="P28" i="4"/>
  <c r="P59" i="4" s="1"/>
  <c r="D7" i="2"/>
  <c r="D38" i="2" s="1"/>
  <c r="BS5" i="2"/>
  <c r="AO5" i="2" s="1"/>
  <c r="R14" i="3"/>
  <c r="R45" i="3" s="1"/>
  <c r="BN5" i="3"/>
  <c r="AM5" i="3" s="1"/>
  <c r="BI8" i="4"/>
  <c r="BJ8" i="4"/>
  <c r="BT1" i="4"/>
  <c r="BS1" i="4"/>
  <c r="BY11" i="4"/>
  <c r="AW11" i="4" s="1"/>
  <c r="BX11" i="4"/>
  <c r="AP11" i="4" s="1"/>
  <c r="BI5" i="4"/>
  <c r="BJ5" i="4"/>
  <c r="BO12" i="4"/>
  <c r="AT12" i="4" s="1"/>
  <c r="BN12" i="4"/>
  <c r="AM12" i="4" s="1"/>
  <c r="BO7" i="4"/>
  <c r="BN7" i="4"/>
  <c r="BT3" i="4"/>
  <c r="BS3" i="4"/>
  <c r="BY9" i="4"/>
  <c r="AW9" i="4" s="1"/>
  <c r="BX9" i="4"/>
  <c r="AP9" i="4" s="1"/>
  <c r="CC5" i="4"/>
  <c r="CD5" i="4"/>
  <c r="BT2" i="4"/>
  <c r="BS2" i="4"/>
  <c r="BY12" i="4"/>
  <c r="AW12" i="4" s="1"/>
  <c r="BX12" i="4"/>
  <c r="AP12" i="4" s="1"/>
  <c r="BY8" i="4"/>
  <c r="BX8" i="4"/>
  <c r="BS12" i="4"/>
  <c r="AO12" i="4" s="1"/>
  <c r="BT12" i="4"/>
  <c r="AV12" i="4" s="1"/>
  <c r="BT5" i="4"/>
  <c r="BS5" i="4"/>
  <c r="AL9" i="4"/>
  <c r="H29" i="4"/>
  <c r="H60" i="4" s="1"/>
  <c r="AW7" i="4"/>
  <c r="AV4" i="4"/>
  <c r="R15" i="4"/>
  <c r="P29" i="4"/>
  <c r="P60" i="4" s="1"/>
  <c r="CD10" i="2"/>
  <c r="AX10" i="2" s="1"/>
  <c r="AQ6" i="3"/>
  <c r="BJ2" i="2"/>
  <c r="N8" i="2" s="1"/>
  <c r="N39" i="2" s="1"/>
  <c r="BT4" i="3"/>
  <c r="R15" i="3" s="1"/>
  <c r="CD6" i="3"/>
  <c r="T22" i="3" s="1"/>
  <c r="T53" i="3" s="1"/>
  <c r="BJ5" i="3"/>
  <c r="BI5" i="3"/>
  <c r="BT7" i="3"/>
  <c r="BS7" i="3"/>
  <c r="BJ3" i="3"/>
  <c r="BI3" i="3"/>
  <c r="BS11" i="3"/>
  <c r="AO11" i="3" s="1"/>
  <c r="BT11" i="3"/>
  <c r="AV11" i="3" s="1"/>
  <c r="CC4" i="3"/>
  <c r="CD4" i="3"/>
  <c r="CC11" i="3"/>
  <c r="AQ11" i="3" s="1"/>
  <c r="CD11" i="3"/>
  <c r="AX11" i="3" s="1"/>
  <c r="CD8" i="3"/>
  <c r="CC8" i="3"/>
  <c r="AV4" i="3"/>
  <c r="BT10" i="3"/>
  <c r="AV10" i="3" s="1"/>
  <c r="BS10" i="3"/>
  <c r="AO10" i="3" s="1"/>
  <c r="BI11" i="3"/>
  <c r="BJ11" i="3"/>
  <c r="BI8" i="3"/>
  <c r="BJ8" i="3"/>
  <c r="H15" i="3"/>
  <c r="H46" i="3" s="1"/>
  <c r="AW3" i="3"/>
  <c r="BO9" i="3"/>
  <c r="AT9" i="3" s="1"/>
  <c r="BN9" i="3"/>
  <c r="AM9" i="3" s="1"/>
  <c r="E22" i="3"/>
  <c r="E53" i="3" s="1"/>
  <c r="AT5" i="3"/>
  <c r="CC2" i="3"/>
  <c r="CD2" i="3"/>
  <c r="BJ7" i="3"/>
  <c r="BI7" i="3"/>
  <c r="BN10" i="3"/>
  <c r="AM10" i="3" s="1"/>
  <c r="BO10" i="3"/>
  <c r="AT10" i="3" s="1"/>
  <c r="BY4" i="3"/>
  <c r="BX4" i="3"/>
  <c r="BI1" i="3"/>
  <c r="BJ1" i="3"/>
  <c r="BO11" i="3"/>
  <c r="AT11" i="3" s="1"/>
  <c r="BN11" i="3"/>
  <c r="AM11" i="3" s="1"/>
  <c r="BN7" i="3"/>
  <c r="BO7" i="3"/>
  <c r="BX2" i="3"/>
  <c r="BY2" i="3"/>
  <c r="BN8" i="3"/>
  <c r="BO8" i="3"/>
  <c r="BX5" i="3"/>
  <c r="BY5" i="3"/>
  <c r="CD1" i="3"/>
  <c r="CC1" i="3"/>
  <c r="CD10" i="3"/>
  <c r="AX10" i="3" s="1"/>
  <c r="CC10" i="3"/>
  <c r="AQ10" i="3" s="1"/>
  <c r="BN6" i="3"/>
  <c r="BO6" i="3"/>
  <c r="H14" i="3"/>
  <c r="H45" i="3" s="1"/>
  <c r="AP3" i="3"/>
  <c r="BJ12" i="2"/>
  <c r="AS12" i="2" s="1"/>
  <c r="CD5" i="3"/>
  <c r="CC5" i="3"/>
  <c r="BS2" i="3"/>
  <c r="BT2" i="3"/>
  <c r="CC3" i="3"/>
  <c r="CD3" i="3"/>
  <c r="BT8" i="3"/>
  <c r="BS8" i="3"/>
  <c r="BO2" i="3"/>
  <c r="BN2" i="3"/>
  <c r="BY9" i="3"/>
  <c r="AW9" i="3" s="1"/>
  <c r="BX9" i="3"/>
  <c r="AP9" i="3" s="1"/>
  <c r="BX10" i="3"/>
  <c r="AP10" i="3" s="1"/>
  <c r="BY10" i="3"/>
  <c r="AW10" i="3" s="1"/>
  <c r="BI6" i="3"/>
  <c r="BJ6" i="3"/>
  <c r="BT1" i="3"/>
  <c r="BS1" i="3"/>
  <c r="BN12" i="3"/>
  <c r="AM12" i="3" s="1"/>
  <c r="BO12" i="3"/>
  <c r="AT12" i="3" s="1"/>
  <c r="BX7" i="3"/>
  <c r="BY7" i="3"/>
  <c r="BI4" i="3"/>
  <c r="BJ4" i="3"/>
  <c r="BX12" i="3"/>
  <c r="AP12" i="3" s="1"/>
  <c r="BY12" i="3"/>
  <c r="AW12" i="3" s="1"/>
  <c r="BI9" i="3"/>
  <c r="BJ9" i="3"/>
  <c r="BN1" i="3"/>
  <c r="BO1" i="3"/>
  <c r="BT5" i="3"/>
  <c r="BS5" i="3"/>
  <c r="BI2" i="3"/>
  <c r="BJ2" i="3"/>
  <c r="CC7" i="3"/>
  <c r="CD7" i="3"/>
  <c r="BT3" i="3"/>
  <c r="BS3" i="3"/>
  <c r="BS12" i="3"/>
  <c r="AO12" i="3" s="1"/>
  <c r="BT12" i="3"/>
  <c r="AV12" i="3" s="1"/>
  <c r="BY6" i="3"/>
  <c r="BX6" i="3"/>
  <c r="BX1" i="3"/>
  <c r="BY1" i="3"/>
  <c r="BN7" i="2"/>
  <c r="BO7" i="2"/>
  <c r="CD12" i="3"/>
  <c r="AX12" i="3" s="1"/>
  <c r="CC12" i="3"/>
  <c r="AQ12" i="3" s="1"/>
  <c r="BI10" i="3"/>
  <c r="BJ10" i="3"/>
  <c r="BX11" i="3"/>
  <c r="AP11" i="3" s="1"/>
  <c r="BY11" i="3"/>
  <c r="AW11" i="3" s="1"/>
  <c r="BS6" i="3"/>
  <c r="BT6" i="3"/>
  <c r="BN3" i="3"/>
  <c r="BO3" i="3"/>
  <c r="BI12" i="3"/>
  <c r="BJ12" i="3"/>
  <c r="BX8" i="3"/>
  <c r="BY8" i="3"/>
  <c r="BO4" i="3"/>
  <c r="BN4" i="3"/>
  <c r="CD2" i="2"/>
  <c r="CC2" i="2"/>
  <c r="CD4" i="2"/>
  <c r="CC4" i="2"/>
  <c r="BS3" i="2"/>
  <c r="BT3" i="2"/>
  <c r="BS4" i="2"/>
  <c r="BT4" i="2"/>
  <c r="AL12" i="2"/>
  <c r="BO5" i="2"/>
  <c r="BN5" i="2"/>
  <c r="BJ4" i="2"/>
  <c r="BI4" i="2"/>
  <c r="BI3" i="2"/>
  <c r="BJ3" i="2"/>
  <c r="AS5" i="2"/>
  <c r="AM4" i="2"/>
  <c r="P14" i="2"/>
  <c r="P45" i="2" s="1"/>
  <c r="BS8" i="2"/>
  <c r="BT8" i="2"/>
  <c r="BN2" i="2"/>
  <c r="BO2" i="2"/>
  <c r="AL7" i="2"/>
  <c r="D28" i="2"/>
  <c r="D59" i="2" s="1"/>
  <c r="BS12" i="2"/>
  <c r="AO12" i="2" s="1"/>
  <c r="BT12" i="2"/>
  <c r="AV12" i="2" s="1"/>
  <c r="CC12" i="2"/>
  <c r="AQ12" i="2" s="1"/>
  <c r="CD12" i="2"/>
  <c r="AX12" i="2" s="1"/>
  <c r="BI6" i="2"/>
  <c r="BJ6" i="2"/>
  <c r="CC7" i="2"/>
  <c r="CD7" i="2"/>
  <c r="AL5" i="2"/>
  <c r="D22" i="2"/>
  <c r="D53" i="2" s="1"/>
  <c r="AL10" i="2"/>
  <c r="O28" i="2"/>
  <c r="O59" i="2" s="1"/>
  <c r="AL8" i="2"/>
  <c r="BX5" i="2"/>
  <c r="BY5" i="2"/>
  <c r="BS10" i="2"/>
  <c r="AO10" i="2" s="1"/>
  <c r="BT10" i="2"/>
  <c r="AV10" i="2" s="1"/>
  <c r="BO8" i="2"/>
  <c r="BN8" i="2"/>
  <c r="O7" i="2"/>
  <c r="O38" i="2" s="1"/>
  <c r="AL2" i="2"/>
  <c r="G22" i="2"/>
  <c r="AV5" i="2"/>
  <c r="BX9" i="2"/>
  <c r="AP9" i="2" s="1"/>
  <c r="BY9" i="2"/>
  <c r="AW9" i="2" s="1"/>
  <c r="AP7" i="2"/>
  <c r="H28" i="2"/>
  <c r="H59" i="2" s="1"/>
  <c r="CC6" i="2"/>
  <c r="CD6" i="2"/>
  <c r="CC5" i="2"/>
  <c r="CD5" i="2"/>
  <c r="AT4" i="2"/>
  <c r="P15" i="2"/>
  <c r="P46" i="2" s="1"/>
  <c r="AQ8" i="2"/>
  <c r="T28" i="2"/>
  <c r="T59" i="2" s="1"/>
  <c r="AM6" i="2"/>
  <c r="P21" i="2"/>
  <c r="P52" i="2" s="1"/>
  <c r="BX10" i="2"/>
  <c r="AP10" i="2" s="1"/>
  <c r="BY10" i="2"/>
  <c r="AW10" i="2" s="1"/>
  <c r="BO12" i="2"/>
  <c r="AT12" i="2" s="1"/>
  <c r="BN12" i="2"/>
  <c r="AM12" i="2" s="1"/>
  <c r="BY3" i="2"/>
  <c r="BX3" i="2"/>
  <c r="BS2" i="2"/>
  <c r="BT2" i="2"/>
  <c r="BT6" i="2"/>
  <c r="BS6" i="2"/>
  <c r="BT9" i="2"/>
  <c r="AV9" i="2" s="1"/>
  <c r="BS9" i="2"/>
  <c r="AO9" i="2" s="1"/>
  <c r="BX2" i="2"/>
  <c r="BY2" i="2"/>
  <c r="BY12" i="2"/>
  <c r="AW12" i="2" s="1"/>
  <c r="BX12" i="2"/>
  <c r="AP12" i="2" s="1"/>
  <c r="BO10" i="2"/>
  <c r="AT10" i="2" s="1"/>
  <c r="BN10" i="2"/>
  <c r="AM10" i="2" s="1"/>
  <c r="BS1" i="2"/>
  <c r="BT1" i="2"/>
  <c r="CC1" i="2"/>
  <c r="CD1" i="2"/>
  <c r="G28" i="2"/>
  <c r="AO7" i="2"/>
  <c r="CD11" i="2"/>
  <c r="AX11" i="2" s="1"/>
  <c r="CC11" i="2"/>
  <c r="AQ11" i="2" s="1"/>
  <c r="BJ11" i="2"/>
  <c r="BI11" i="2"/>
  <c r="BN11" i="2"/>
  <c r="AM11" i="2" s="1"/>
  <c r="BO11" i="2"/>
  <c r="AT11" i="2" s="1"/>
  <c r="CC3" i="2"/>
  <c r="CD3" i="2"/>
  <c r="BX11" i="2"/>
  <c r="AP11" i="2" s="1"/>
  <c r="BY11" i="2"/>
  <c r="AW11" i="2" s="1"/>
  <c r="BX6" i="2"/>
  <c r="BY6" i="2"/>
  <c r="BX4" i="2"/>
  <c r="BY4" i="2"/>
  <c r="BY1" i="2"/>
  <c r="BX1" i="2"/>
  <c r="BX8" i="2"/>
  <c r="BY8" i="2"/>
  <c r="CC9" i="2"/>
  <c r="AQ9" i="2" s="1"/>
  <c r="CD9" i="2"/>
  <c r="AX9" i="2" s="1"/>
  <c r="BN3" i="2"/>
  <c r="BO3" i="2"/>
  <c r="BO1" i="2"/>
  <c r="BN1" i="2"/>
  <c r="H29" i="2"/>
  <c r="H60" i="2" s="1"/>
  <c r="AW7" i="2"/>
  <c r="AS4" i="4" l="1"/>
  <c r="AM3" i="5"/>
  <c r="T7" i="5"/>
  <c r="T38" i="5" s="1"/>
  <c r="AT4" i="6"/>
  <c r="C22" i="6"/>
  <c r="C53" i="6" s="1"/>
  <c r="AM2" i="4"/>
  <c r="AL5" i="6"/>
  <c r="P22" i="5"/>
  <c r="P53" i="5" s="1"/>
  <c r="N8" i="5"/>
  <c r="N39" i="5" s="1"/>
  <c r="AS7" i="5"/>
  <c r="AS2" i="5"/>
  <c r="AQ6" i="4"/>
  <c r="O28" i="5"/>
  <c r="O59" i="5" s="1"/>
  <c r="AL8" i="5"/>
  <c r="AQ7" i="6"/>
  <c r="AS7" i="2"/>
  <c r="AM3" i="4"/>
  <c r="D15" i="4"/>
  <c r="D46" i="4" s="1"/>
  <c r="AP6" i="5"/>
  <c r="AP7" i="4"/>
  <c r="O15" i="4"/>
  <c r="O46" i="4" s="1"/>
  <c r="AH12" i="6"/>
  <c r="AF5" i="6"/>
  <c r="AH2" i="5"/>
  <c r="T29" i="6"/>
  <c r="T60" i="6" s="1"/>
  <c r="AX8" i="6"/>
  <c r="T22" i="6"/>
  <c r="T53" i="6" s="1"/>
  <c r="AX6" i="6"/>
  <c r="AF4" i="6"/>
  <c r="AL4" i="6"/>
  <c r="O15" i="6"/>
  <c r="O46" i="6" s="1"/>
  <c r="O14" i="6"/>
  <c r="O45" i="6" s="1"/>
  <c r="P29" i="6"/>
  <c r="P60" i="6" s="1"/>
  <c r="AT8" i="6"/>
  <c r="T14" i="6"/>
  <c r="T45" i="6" s="1"/>
  <c r="AQ4" i="6"/>
  <c r="O21" i="6"/>
  <c r="O52" i="6" s="1"/>
  <c r="AL6" i="6"/>
  <c r="O22" i="6"/>
  <c r="O53" i="6" s="1"/>
  <c r="AF6" i="6"/>
  <c r="S28" i="6"/>
  <c r="S59" i="6" s="1"/>
  <c r="AP8" i="6"/>
  <c r="D29" i="2"/>
  <c r="D60" i="2" s="1"/>
  <c r="AH11" i="6"/>
  <c r="AS11" i="6"/>
  <c r="P28" i="6"/>
  <c r="P59" i="6" s="1"/>
  <c r="AM8" i="6"/>
  <c r="N22" i="6"/>
  <c r="N53" i="6" s="1"/>
  <c r="AH6" i="6"/>
  <c r="AS6" i="6"/>
  <c r="AW8" i="6"/>
  <c r="S29" i="6"/>
  <c r="S60" i="6" s="1"/>
  <c r="AS2" i="2"/>
  <c r="D8" i="2"/>
  <c r="D39" i="2" s="1"/>
  <c r="AS1" i="2"/>
  <c r="O29" i="2"/>
  <c r="O60" i="2" s="1"/>
  <c r="D21" i="2"/>
  <c r="D52" i="2" s="1"/>
  <c r="AS8" i="2"/>
  <c r="AF7" i="5"/>
  <c r="N29" i="6"/>
  <c r="N60" i="6" s="1"/>
  <c r="AS8" i="6"/>
  <c r="AH8" i="6"/>
  <c r="G46" i="6"/>
  <c r="R29" i="6"/>
  <c r="AV8" i="6"/>
  <c r="I14" i="6"/>
  <c r="I45" i="6" s="1"/>
  <c r="AQ3" i="6"/>
  <c r="C15" i="6"/>
  <c r="C46" i="6" s="1"/>
  <c r="AH3" i="6"/>
  <c r="AS3" i="6"/>
  <c r="C8" i="6"/>
  <c r="C39" i="6" s="1"/>
  <c r="AH1" i="6"/>
  <c r="AS1" i="6"/>
  <c r="S21" i="6"/>
  <c r="S52" i="6" s="1"/>
  <c r="AP6" i="6"/>
  <c r="H7" i="6"/>
  <c r="H38" i="6" s="1"/>
  <c r="AP1" i="6"/>
  <c r="T7" i="6"/>
  <c r="T38" i="6" s="1"/>
  <c r="AQ2" i="6"/>
  <c r="I21" i="6"/>
  <c r="I52" i="6" s="1"/>
  <c r="AQ5" i="6"/>
  <c r="E14" i="6"/>
  <c r="E45" i="6" s="1"/>
  <c r="AM3" i="6"/>
  <c r="G28" i="6"/>
  <c r="AO7" i="6"/>
  <c r="AF12" i="6"/>
  <c r="AJ12" i="6" s="1"/>
  <c r="P8" i="6"/>
  <c r="P39" i="6" s="1"/>
  <c r="AT2" i="6"/>
  <c r="AH2" i="6"/>
  <c r="R7" i="6"/>
  <c r="AO2" i="6"/>
  <c r="AL10" i="6"/>
  <c r="AF10" i="6"/>
  <c r="AH9" i="6"/>
  <c r="AS9" i="6"/>
  <c r="AS7" i="6"/>
  <c r="AH7" i="6"/>
  <c r="C29" i="6"/>
  <c r="C60" i="6" s="1"/>
  <c r="H22" i="6"/>
  <c r="H53" i="6" s="1"/>
  <c r="AW5" i="6"/>
  <c r="AQ1" i="6"/>
  <c r="I7" i="6"/>
  <c r="I38" i="6" s="1"/>
  <c r="G21" i="6"/>
  <c r="AO5" i="6"/>
  <c r="H28" i="6"/>
  <c r="H59" i="6" s="1"/>
  <c r="AP7" i="6"/>
  <c r="AH5" i="6"/>
  <c r="AJ5" i="6" s="1"/>
  <c r="R14" i="6"/>
  <c r="AO4" i="6"/>
  <c r="AL11" i="6"/>
  <c r="AF11" i="6"/>
  <c r="AP3" i="6"/>
  <c r="H14" i="6"/>
  <c r="R22" i="6"/>
  <c r="AV6" i="6"/>
  <c r="E21" i="6"/>
  <c r="E52" i="6" s="1"/>
  <c r="AM5" i="6"/>
  <c r="AV1" i="6"/>
  <c r="G8" i="6"/>
  <c r="E28" i="6"/>
  <c r="E59" i="6" s="1"/>
  <c r="AM7" i="6"/>
  <c r="S15" i="6"/>
  <c r="S46" i="6" s="1"/>
  <c r="AW4" i="6"/>
  <c r="P21" i="6"/>
  <c r="P52" i="6" s="1"/>
  <c r="AM6" i="6"/>
  <c r="T29" i="2"/>
  <c r="T60" i="2" s="1"/>
  <c r="AL8" i="6"/>
  <c r="O29" i="6"/>
  <c r="O60" i="6" s="1"/>
  <c r="O28" i="6"/>
  <c r="O59" i="6" s="1"/>
  <c r="AF8" i="6"/>
  <c r="R28" i="6"/>
  <c r="AO8" i="6"/>
  <c r="I15" i="6"/>
  <c r="I46" i="6" s="1"/>
  <c r="AX3" i="6"/>
  <c r="R15" i="6"/>
  <c r="AV4" i="6"/>
  <c r="T21" i="6"/>
  <c r="T52" i="6" s="1"/>
  <c r="AQ6" i="6"/>
  <c r="H15" i="6"/>
  <c r="H46" i="6" s="1"/>
  <c r="AW3" i="6"/>
  <c r="AO6" i="6"/>
  <c r="R21" i="6"/>
  <c r="N15" i="6"/>
  <c r="N46" i="6" s="1"/>
  <c r="AS4" i="6"/>
  <c r="AH4" i="6"/>
  <c r="AT5" i="6"/>
  <c r="E22" i="6"/>
  <c r="E53" i="6" s="1"/>
  <c r="T15" i="6"/>
  <c r="T46" i="6" s="1"/>
  <c r="AX4" i="6"/>
  <c r="G7" i="6"/>
  <c r="AO1" i="6"/>
  <c r="E29" i="6"/>
  <c r="E60" i="6" s="1"/>
  <c r="AT7" i="6"/>
  <c r="S14" i="6"/>
  <c r="S45" i="6" s="1"/>
  <c r="AP4" i="6"/>
  <c r="AT6" i="6"/>
  <c r="P22" i="6"/>
  <c r="P53" i="6" s="1"/>
  <c r="D29" i="6"/>
  <c r="D60" i="6" s="1"/>
  <c r="AL7" i="6"/>
  <c r="D28" i="6"/>
  <c r="D59" i="6" s="1"/>
  <c r="AF7" i="6"/>
  <c r="H21" i="6"/>
  <c r="H52" i="6" s="1"/>
  <c r="AP5" i="6"/>
  <c r="I8" i="6"/>
  <c r="I39" i="6" s="1"/>
  <c r="AX1" i="6"/>
  <c r="AV5" i="6"/>
  <c r="G22" i="6"/>
  <c r="AQ8" i="6"/>
  <c r="T28" i="6"/>
  <c r="T59" i="6" s="1"/>
  <c r="H29" i="6"/>
  <c r="H60" i="6" s="1"/>
  <c r="AW7" i="6"/>
  <c r="D15" i="6"/>
  <c r="D46" i="6" s="1"/>
  <c r="D14" i="6"/>
  <c r="D45" i="6" s="1"/>
  <c r="AF3" i="6"/>
  <c r="AL3" i="6"/>
  <c r="D8" i="6"/>
  <c r="D39" i="6" s="1"/>
  <c r="AL1" i="6"/>
  <c r="AF1" i="6"/>
  <c r="D7" i="6"/>
  <c r="D38" i="6" s="1"/>
  <c r="S22" i="6"/>
  <c r="S53" i="6" s="1"/>
  <c r="AW6" i="6"/>
  <c r="H8" i="6"/>
  <c r="H39" i="6" s="1"/>
  <c r="AW1" i="6"/>
  <c r="T8" i="6"/>
  <c r="T39" i="6" s="1"/>
  <c r="AX2" i="6"/>
  <c r="I22" i="6"/>
  <c r="I53" i="6" s="1"/>
  <c r="AX5" i="6"/>
  <c r="AT3" i="6"/>
  <c r="E15" i="6"/>
  <c r="E46" i="6" s="1"/>
  <c r="AF2" i="6"/>
  <c r="G29" i="6"/>
  <c r="AV7" i="6"/>
  <c r="P7" i="6"/>
  <c r="P38" i="6" s="1"/>
  <c r="AM2" i="6"/>
  <c r="R8" i="6"/>
  <c r="AV2" i="6"/>
  <c r="AS10" i="6"/>
  <c r="AH10" i="6"/>
  <c r="AF9" i="6"/>
  <c r="AJ9" i="6" s="1"/>
  <c r="AL9" i="6"/>
  <c r="AH5" i="5"/>
  <c r="D14" i="4"/>
  <c r="D45" i="4" s="1"/>
  <c r="I8" i="5"/>
  <c r="I39" i="5" s="1"/>
  <c r="C15" i="4"/>
  <c r="C46" i="4" s="1"/>
  <c r="AF12" i="5"/>
  <c r="O21" i="5"/>
  <c r="O52" i="5" s="1"/>
  <c r="AF6" i="5"/>
  <c r="AL6" i="5"/>
  <c r="O22" i="5"/>
  <c r="O53" i="5" s="1"/>
  <c r="H7" i="5"/>
  <c r="AP1" i="5"/>
  <c r="R14" i="5"/>
  <c r="AO4" i="5"/>
  <c r="AF11" i="5"/>
  <c r="AL11" i="5"/>
  <c r="G21" i="2"/>
  <c r="G52" i="2" s="1"/>
  <c r="AH3" i="4"/>
  <c r="AF4" i="4"/>
  <c r="S15" i="5"/>
  <c r="S46" i="5" s="1"/>
  <c r="AW4" i="5"/>
  <c r="E8" i="5"/>
  <c r="E39" i="5" s="1"/>
  <c r="AT1" i="5"/>
  <c r="AH1" i="5"/>
  <c r="AS6" i="5"/>
  <c r="AH6" i="5"/>
  <c r="N22" i="5"/>
  <c r="N53" i="5" s="1"/>
  <c r="AP3" i="5"/>
  <c r="H14" i="5"/>
  <c r="H45" i="5" s="1"/>
  <c r="AH12" i="5"/>
  <c r="AJ12" i="5" s="1"/>
  <c r="H8" i="5"/>
  <c r="H39" i="5" s="1"/>
  <c r="AW1" i="5"/>
  <c r="H28" i="5"/>
  <c r="H59" i="5" s="1"/>
  <c r="AP7" i="5"/>
  <c r="G39" i="5"/>
  <c r="AX6" i="5"/>
  <c r="T22" i="5"/>
  <c r="T53" i="5" s="1"/>
  <c r="R59" i="5"/>
  <c r="AM4" i="5"/>
  <c r="P14" i="5"/>
  <c r="P45" i="5" s="1"/>
  <c r="R15" i="5"/>
  <c r="AV4" i="5"/>
  <c r="G60" i="5"/>
  <c r="S29" i="5"/>
  <c r="S60" i="5" s="1"/>
  <c r="AW8" i="5"/>
  <c r="AQ5" i="5"/>
  <c r="I21" i="5"/>
  <c r="I52" i="5" s="1"/>
  <c r="AS11" i="5"/>
  <c r="AH11" i="5"/>
  <c r="R38" i="5"/>
  <c r="AH10" i="5"/>
  <c r="H22" i="5"/>
  <c r="H53" i="5" s="1"/>
  <c r="AW5" i="5"/>
  <c r="H15" i="5"/>
  <c r="H46" i="5" s="1"/>
  <c r="AW3" i="5"/>
  <c r="H29" i="5"/>
  <c r="H60" i="5" s="1"/>
  <c r="AW7" i="5"/>
  <c r="T28" i="5"/>
  <c r="T59" i="5" s="1"/>
  <c r="AQ8" i="5"/>
  <c r="AP8" i="5"/>
  <c r="S28" i="5"/>
  <c r="S59" i="5" s="1"/>
  <c r="AF9" i="4"/>
  <c r="S14" i="5"/>
  <c r="S45" i="5" s="1"/>
  <c r="AP4" i="5"/>
  <c r="AX7" i="5"/>
  <c r="I29" i="5"/>
  <c r="I60" i="5" s="1"/>
  <c r="AM10" i="5"/>
  <c r="AF10" i="5"/>
  <c r="C15" i="5"/>
  <c r="C46" i="5" s="1"/>
  <c r="AS3" i="5"/>
  <c r="AH3" i="5"/>
  <c r="AX4" i="5"/>
  <c r="T15" i="5"/>
  <c r="T46" i="5" s="1"/>
  <c r="AM8" i="5"/>
  <c r="P28" i="5"/>
  <c r="P59" i="5" s="1"/>
  <c r="AF8" i="5"/>
  <c r="P8" i="5"/>
  <c r="P39" i="5" s="1"/>
  <c r="AT2" i="5"/>
  <c r="R21" i="5"/>
  <c r="AO6" i="5"/>
  <c r="AV5" i="5"/>
  <c r="G22" i="5"/>
  <c r="R60" i="5"/>
  <c r="E21" i="5"/>
  <c r="E52" i="5" s="1"/>
  <c r="AM5" i="5"/>
  <c r="AF5" i="5"/>
  <c r="G15" i="5"/>
  <c r="AV3" i="5"/>
  <c r="S8" i="5"/>
  <c r="AW2" i="5"/>
  <c r="AF9" i="5"/>
  <c r="AL9" i="5"/>
  <c r="O15" i="5"/>
  <c r="O46" i="5" s="1"/>
  <c r="O14" i="5"/>
  <c r="O45" i="5" s="1"/>
  <c r="AF4" i="5"/>
  <c r="AL4" i="5"/>
  <c r="E28" i="5"/>
  <c r="E59" i="5" s="1"/>
  <c r="AM7" i="5"/>
  <c r="E7" i="5"/>
  <c r="E38" i="5" s="1"/>
  <c r="AM1" i="5"/>
  <c r="AF1" i="5"/>
  <c r="T21" i="5"/>
  <c r="T52" i="5" s="1"/>
  <c r="AQ6" i="5"/>
  <c r="G59" i="5"/>
  <c r="AT4" i="5"/>
  <c r="P15" i="5"/>
  <c r="P46" i="5" s="1"/>
  <c r="I22" i="5"/>
  <c r="I53" i="5" s="1"/>
  <c r="AX5" i="5"/>
  <c r="AF7" i="2"/>
  <c r="AP5" i="5"/>
  <c r="H21" i="5"/>
  <c r="H52" i="5" s="1"/>
  <c r="AH7" i="5"/>
  <c r="I28" i="5"/>
  <c r="I59" i="5" s="1"/>
  <c r="AQ7" i="5"/>
  <c r="D15" i="5"/>
  <c r="D46" i="5" s="1"/>
  <c r="AL3" i="5"/>
  <c r="AF3" i="5"/>
  <c r="D14" i="5"/>
  <c r="D45" i="5" s="1"/>
  <c r="T14" i="5"/>
  <c r="T45" i="5" s="1"/>
  <c r="AQ4" i="5"/>
  <c r="AX8" i="5"/>
  <c r="T29" i="5"/>
  <c r="T60" i="5" s="1"/>
  <c r="P29" i="5"/>
  <c r="P60" i="5" s="1"/>
  <c r="AT8" i="5"/>
  <c r="AH8" i="5"/>
  <c r="AM2" i="5"/>
  <c r="P7" i="5"/>
  <c r="P38" i="5" s="1"/>
  <c r="AF2" i="5"/>
  <c r="R22" i="5"/>
  <c r="AV6" i="5"/>
  <c r="AO5" i="5"/>
  <c r="G21" i="5"/>
  <c r="E22" i="5"/>
  <c r="E53" i="5" s="1"/>
  <c r="AT5" i="5"/>
  <c r="G14" i="5"/>
  <c r="AO3" i="5"/>
  <c r="S7" i="5"/>
  <c r="S38" i="5" s="1"/>
  <c r="AP2" i="5"/>
  <c r="AS9" i="5"/>
  <c r="AH9" i="5"/>
  <c r="AS4" i="5"/>
  <c r="N15" i="5"/>
  <c r="N46" i="5" s="1"/>
  <c r="AH4" i="5"/>
  <c r="E29" i="5"/>
  <c r="E60" i="5" s="1"/>
  <c r="AT7" i="5"/>
  <c r="R7" i="4"/>
  <c r="AO2" i="4"/>
  <c r="AO1" i="4"/>
  <c r="G7" i="4"/>
  <c r="P15" i="4"/>
  <c r="P46" i="4" s="1"/>
  <c r="AT4" i="4"/>
  <c r="H8" i="4"/>
  <c r="H39" i="4" s="1"/>
  <c r="AW1" i="4"/>
  <c r="AL11" i="4"/>
  <c r="AF11" i="4"/>
  <c r="S28" i="4"/>
  <c r="S59" i="4" s="1"/>
  <c r="AP8" i="4"/>
  <c r="C22" i="4"/>
  <c r="C53" i="4" s="1"/>
  <c r="AH5" i="4"/>
  <c r="AS5" i="4"/>
  <c r="AQ2" i="4"/>
  <c r="T7" i="4"/>
  <c r="T38" i="4" s="1"/>
  <c r="C29" i="4"/>
  <c r="C60" i="4" s="1"/>
  <c r="AH7" i="4"/>
  <c r="AS7" i="4"/>
  <c r="AH10" i="4"/>
  <c r="AS10" i="4"/>
  <c r="G29" i="4"/>
  <c r="AV7" i="4"/>
  <c r="AV7" i="2"/>
  <c r="E21" i="3"/>
  <c r="E52" i="3" s="1"/>
  <c r="AX6" i="3"/>
  <c r="G22" i="4"/>
  <c r="AV5" i="4"/>
  <c r="S29" i="4"/>
  <c r="S60" i="4" s="1"/>
  <c r="AW8" i="4"/>
  <c r="R8" i="4"/>
  <c r="AV2" i="4"/>
  <c r="E29" i="4"/>
  <c r="E60" i="4" s="1"/>
  <c r="AT7" i="4"/>
  <c r="D21" i="4"/>
  <c r="D52" i="4" s="1"/>
  <c r="D22" i="4"/>
  <c r="D53" i="4" s="1"/>
  <c r="AF5" i="4"/>
  <c r="AL5" i="4"/>
  <c r="G8" i="4"/>
  <c r="AV1" i="4"/>
  <c r="I29" i="4"/>
  <c r="I60" i="4" s="1"/>
  <c r="AX7" i="4"/>
  <c r="AX2" i="4"/>
  <c r="T8" i="4"/>
  <c r="T39" i="4" s="1"/>
  <c r="S15" i="4"/>
  <c r="S46" i="4" s="1"/>
  <c r="AW4" i="4"/>
  <c r="O22" i="4"/>
  <c r="O53" i="4" s="1"/>
  <c r="O21" i="4"/>
  <c r="O52" i="4" s="1"/>
  <c r="AL6" i="4"/>
  <c r="AF6" i="4"/>
  <c r="E7" i="4"/>
  <c r="E38" i="4" s="1"/>
  <c r="AM1" i="4"/>
  <c r="AX1" i="4"/>
  <c r="I8" i="4"/>
  <c r="I39" i="4" s="1"/>
  <c r="I14" i="4"/>
  <c r="I45" i="4" s="1"/>
  <c r="AQ3" i="4"/>
  <c r="AL12" i="4"/>
  <c r="AF12" i="4"/>
  <c r="AM5" i="4"/>
  <c r="E21" i="4"/>
  <c r="E52" i="4" s="1"/>
  <c r="S22" i="4"/>
  <c r="S53" i="4" s="1"/>
  <c r="AW6" i="4"/>
  <c r="AH9" i="4"/>
  <c r="T15" i="4"/>
  <c r="T46" i="4" s="1"/>
  <c r="AX4" i="4"/>
  <c r="AW2" i="4"/>
  <c r="S8" i="4"/>
  <c r="S39" i="4" s="1"/>
  <c r="AS11" i="4"/>
  <c r="AH11" i="4"/>
  <c r="AO7" i="4"/>
  <c r="G28" i="4"/>
  <c r="P22" i="2"/>
  <c r="P53" i="2" s="1"/>
  <c r="AX5" i="4"/>
  <c r="I22" i="4"/>
  <c r="I53" i="4" s="1"/>
  <c r="AO3" i="4"/>
  <c r="G14" i="4"/>
  <c r="N29" i="4"/>
  <c r="N60" i="4" s="1"/>
  <c r="AH8" i="4"/>
  <c r="AS8" i="4"/>
  <c r="R21" i="4"/>
  <c r="AO6" i="4"/>
  <c r="AO8" i="4"/>
  <c r="R28" i="4"/>
  <c r="S14" i="4"/>
  <c r="S45" i="4" s="1"/>
  <c r="AP4" i="4"/>
  <c r="AS6" i="4"/>
  <c r="N22" i="4"/>
  <c r="N53" i="4" s="1"/>
  <c r="AH6" i="4"/>
  <c r="AT1" i="4"/>
  <c r="E8" i="4"/>
  <c r="E39" i="4" s="1"/>
  <c r="I7" i="4"/>
  <c r="I38" i="4" s="1"/>
  <c r="AQ1" i="4"/>
  <c r="I15" i="4"/>
  <c r="I46" i="4" s="1"/>
  <c r="AX3" i="4"/>
  <c r="AH12" i="4"/>
  <c r="AS12" i="4"/>
  <c r="E22" i="4"/>
  <c r="E53" i="4" s="1"/>
  <c r="AT5" i="4"/>
  <c r="S21" i="4"/>
  <c r="S52" i="4" s="1"/>
  <c r="AP6" i="4"/>
  <c r="H21" i="4"/>
  <c r="H52" i="4" s="1"/>
  <c r="AP5" i="4"/>
  <c r="T28" i="4"/>
  <c r="T59" i="4" s="1"/>
  <c r="AQ8" i="4"/>
  <c r="P21" i="4"/>
  <c r="P52" i="4" s="1"/>
  <c r="AM6" i="4"/>
  <c r="G21" i="4"/>
  <c r="AO5" i="4"/>
  <c r="E28" i="4"/>
  <c r="E59" i="4" s="1"/>
  <c r="AM7" i="4"/>
  <c r="I28" i="4"/>
  <c r="I59" i="4" s="1"/>
  <c r="AQ7" i="4"/>
  <c r="D7" i="4"/>
  <c r="D38" i="4" s="1"/>
  <c r="AF1" i="4"/>
  <c r="D8" i="4"/>
  <c r="D39" i="4" s="1"/>
  <c r="AL1" i="4"/>
  <c r="N8" i="4"/>
  <c r="N39" i="4" s="1"/>
  <c r="AH2" i="4"/>
  <c r="AS2" i="4"/>
  <c r="T14" i="4"/>
  <c r="T45" i="4" s="1"/>
  <c r="AQ4" i="4"/>
  <c r="AP2" i="4"/>
  <c r="S7" i="4"/>
  <c r="S38" i="4" s="1"/>
  <c r="R46" i="4"/>
  <c r="I21" i="4"/>
  <c r="I52" i="4" s="1"/>
  <c r="AQ5" i="4"/>
  <c r="G15" i="4"/>
  <c r="AV3" i="4"/>
  <c r="O29" i="4"/>
  <c r="O60" i="4" s="1"/>
  <c r="O28" i="4"/>
  <c r="O59" i="4" s="1"/>
  <c r="AF8" i="4"/>
  <c r="AL8" i="4"/>
  <c r="R45" i="4"/>
  <c r="AH4" i="4"/>
  <c r="R22" i="4"/>
  <c r="AV6" i="4"/>
  <c r="R29" i="4"/>
  <c r="AV8" i="4"/>
  <c r="C8" i="4"/>
  <c r="C39" i="4" s="1"/>
  <c r="AH1" i="4"/>
  <c r="AS1" i="4"/>
  <c r="AF3" i="4"/>
  <c r="AM4" i="4"/>
  <c r="P14" i="4"/>
  <c r="P45" i="4" s="1"/>
  <c r="H7" i="4"/>
  <c r="H38" i="4" s="1"/>
  <c r="AP1" i="4"/>
  <c r="D28" i="4"/>
  <c r="D59" i="4" s="1"/>
  <c r="AF7" i="4"/>
  <c r="AL7" i="4"/>
  <c r="D29" i="4"/>
  <c r="D60" i="4" s="1"/>
  <c r="AL2" i="4"/>
  <c r="O7" i="4"/>
  <c r="O38" i="4" s="1"/>
  <c r="O8" i="4"/>
  <c r="O39" i="4" s="1"/>
  <c r="AF2" i="4"/>
  <c r="AL10" i="4"/>
  <c r="AF10" i="4"/>
  <c r="H22" i="4"/>
  <c r="H53" i="4" s="1"/>
  <c r="AW5" i="4"/>
  <c r="T29" i="4"/>
  <c r="T60" i="4" s="1"/>
  <c r="AX8" i="4"/>
  <c r="P22" i="4"/>
  <c r="P53" i="4" s="1"/>
  <c r="AT6" i="4"/>
  <c r="O8" i="2"/>
  <c r="O39" i="2" s="1"/>
  <c r="AF12" i="3"/>
  <c r="AL12" i="3"/>
  <c r="AF10" i="3"/>
  <c r="AL10" i="3"/>
  <c r="S22" i="3"/>
  <c r="S53" i="3" s="1"/>
  <c r="AW6" i="3"/>
  <c r="O7" i="3"/>
  <c r="O38" i="3" s="1"/>
  <c r="AL2" i="3"/>
  <c r="O8" i="3"/>
  <c r="O39" i="3" s="1"/>
  <c r="AF2" i="3"/>
  <c r="AF9" i="3"/>
  <c r="AL9" i="3"/>
  <c r="O21" i="3"/>
  <c r="O52" i="3" s="1"/>
  <c r="AL6" i="3"/>
  <c r="O22" i="3"/>
  <c r="O53" i="3" s="1"/>
  <c r="AF6" i="3"/>
  <c r="R29" i="3"/>
  <c r="AV8" i="3"/>
  <c r="I7" i="3"/>
  <c r="I38" i="3" s="1"/>
  <c r="AQ1" i="3"/>
  <c r="E29" i="3"/>
  <c r="E60" i="3" s="1"/>
  <c r="AT7" i="3"/>
  <c r="AO7" i="3"/>
  <c r="G28" i="3"/>
  <c r="S29" i="3"/>
  <c r="S60" i="3" s="1"/>
  <c r="AW8" i="3"/>
  <c r="H8" i="3"/>
  <c r="H39" i="3" s="1"/>
  <c r="AW1" i="3"/>
  <c r="AX7" i="3"/>
  <c r="I29" i="3"/>
  <c r="I60" i="3" s="1"/>
  <c r="H29" i="3"/>
  <c r="H60" i="3" s="1"/>
  <c r="AW7" i="3"/>
  <c r="I15" i="3"/>
  <c r="I46" i="3" s="1"/>
  <c r="AX3" i="3"/>
  <c r="I8" i="3"/>
  <c r="I39" i="3" s="1"/>
  <c r="AX1" i="3"/>
  <c r="AM7" i="3"/>
  <c r="E28" i="3"/>
  <c r="E59" i="3" s="1"/>
  <c r="AP8" i="3"/>
  <c r="S28" i="3"/>
  <c r="S59" i="3" s="1"/>
  <c r="AM3" i="3"/>
  <c r="E14" i="3"/>
  <c r="E45" i="3" s="1"/>
  <c r="H7" i="3"/>
  <c r="H38" i="3" s="1"/>
  <c r="AP1" i="3"/>
  <c r="I28" i="3"/>
  <c r="I59" i="3" s="1"/>
  <c r="AQ7" i="3"/>
  <c r="G22" i="3"/>
  <c r="AV5" i="3"/>
  <c r="H28" i="3"/>
  <c r="H59" i="3" s="1"/>
  <c r="AP7" i="3"/>
  <c r="G8" i="3"/>
  <c r="AV1" i="3"/>
  <c r="P8" i="3"/>
  <c r="P39" i="3" s="1"/>
  <c r="AT2" i="3"/>
  <c r="I14" i="3"/>
  <c r="I45" i="3" s="1"/>
  <c r="AQ3" i="3"/>
  <c r="I22" i="3"/>
  <c r="I53" i="3" s="1"/>
  <c r="AX5" i="3"/>
  <c r="H22" i="3"/>
  <c r="H53" i="3" s="1"/>
  <c r="AW5" i="3"/>
  <c r="S8" i="3"/>
  <c r="S39" i="3" s="1"/>
  <c r="AW2" i="3"/>
  <c r="AP4" i="3"/>
  <c r="S14" i="3"/>
  <c r="D28" i="3"/>
  <c r="D59" i="3" s="1"/>
  <c r="AF7" i="3"/>
  <c r="AL7" i="3"/>
  <c r="D29" i="3"/>
  <c r="D60" i="3" s="1"/>
  <c r="AS11" i="3"/>
  <c r="AH11" i="3"/>
  <c r="AQ8" i="3"/>
  <c r="T28" i="3"/>
  <c r="T59" i="3" s="1"/>
  <c r="T15" i="3"/>
  <c r="T46" i="3" s="1"/>
  <c r="AX4" i="3"/>
  <c r="D14" i="3"/>
  <c r="D45" i="3" s="1"/>
  <c r="AF3" i="3"/>
  <c r="AL3" i="3"/>
  <c r="D15" i="3"/>
  <c r="D46" i="3" s="1"/>
  <c r="D21" i="3"/>
  <c r="D52" i="3" s="1"/>
  <c r="AF5" i="3"/>
  <c r="D22" i="3"/>
  <c r="D53" i="3" s="1"/>
  <c r="AL5" i="3"/>
  <c r="P15" i="3"/>
  <c r="P46" i="3" s="1"/>
  <c r="AT4" i="3"/>
  <c r="R21" i="3"/>
  <c r="AO6" i="3"/>
  <c r="E28" i="2"/>
  <c r="E59" i="2" s="1"/>
  <c r="AM7" i="2"/>
  <c r="AV3" i="3"/>
  <c r="G15" i="3"/>
  <c r="E7" i="3"/>
  <c r="E38" i="3" s="1"/>
  <c r="AM1" i="3"/>
  <c r="AF4" i="3"/>
  <c r="AL4" i="3"/>
  <c r="O15" i="3"/>
  <c r="O46" i="3" s="1"/>
  <c r="O14" i="3"/>
  <c r="O45" i="3" s="1"/>
  <c r="R7" i="3"/>
  <c r="AO2" i="3"/>
  <c r="AT6" i="3"/>
  <c r="P22" i="3"/>
  <c r="P53" i="3" s="1"/>
  <c r="P29" i="3"/>
  <c r="P60" i="3" s="1"/>
  <c r="AT8" i="3"/>
  <c r="C8" i="3"/>
  <c r="C39" i="3" s="1"/>
  <c r="AS1" i="3"/>
  <c r="AH1" i="3"/>
  <c r="AX2" i="3"/>
  <c r="T8" i="3"/>
  <c r="T39" i="3" s="1"/>
  <c r="N29" i="3"/>
  <c r="N60" i="3" s="1"/>
  <c r="AS8" i="3"/>
  <c r="AH8" i="3"/>
  <c r="R46" i="3"/>
  <c r="E15" i="3"/>
  <c r="E46" i="3" s="1"/>
  <c r="AT3" i="3"/>
  <c r="AO5" i="3"/>
  <c r="G21" i="3"/>
  <c r="G7" i="3"/>
  <c r="AO1" i="3"/>
  <c r="P7" i="3"/>
  <c r="P38" i="3" s="1"/>
  <c r="AM2" i="3"/>
  <c r="I21" i="3"/>
  <c r="I52" i="3" s="1"/>
  <c r="AQ5" i="3"/>
  <c r="AM6" i="3"/>
  <c r="P21" i="3"/>
  <c r="P52" i="3" s="1"/>
  <c r="AM8" i="3"/>
  <c r="P28" i="3"/>
  <c r="P59" i="3" s="1"/>
  <c r="D7" i="3"/>
  <c r="D38" i="3" s="1"/>
  <c r="AF1" i="3"/>
  <c r="AL1" i="3"/>
  <c r="D8" i="3"/>
  <c r="D39" i="3" s="1"/>
  <c r="T7" i="3"/>
  <c r="T38" i="3" s="1"/>
  <c r="AQ2" i="3"/>
  <c r="AF8" i="3"/>
  <c r="O28" i="3"/>
  <c r="O59" i="3" s="1"/>
  <c r="O29" i="3"/>
  <c r="O60" i="3" s="1"/>
  <c r="AL8" i="3"/>
  <c r="G29" i="3"/>
  <c r="AV7" i="3"/>
  <c r="AM4" i="3"/>
  <c r="P14" i="3"/>
  <c r="P45" i="3" s="1"/>
  <c r="AS12" i="3"/>
  <c r="AH12" i="3"/>
  <c r="AV6" i="3"/>
  <c r="R22" i="3"/>
  <c r="AS10" i="3"/>
  <c r="AH10" i="3"/>
  <c r="E29" i="2"/>
  <c r="E60" i="2" s="1"/>
  <c r="AT7" i="2"/>
  <c r="AP6" i="3"/>
  <c r="S21" i="3"/>
  <c r="S52" i="3" s="1"/>
  <c r="AO3" i="3"/>
  <c r="G14" i="3"/>
  <c r="AS2" i="3"/>
  <c r="AH2" i="3"/>
  <c r="N8" i="3"/>
  <c r="N39" i="3" s="1"/>
  <c r="E8" i="3"/>
  <c r="E39" i="3" s="1"/>
  <c r="AT1" i="3"/>
  <c r="AH9" i="3"/>
  <c r="AS9" i="3"/>
  <c r="AH4" i="3"/>
  <c r="AS4" i="3"/>
  <c r="N15" i="3"/>
  <c r="N46" i="3" s="1"/>
  <c r="N22" i="3"/>
  <c r="N53" i="3" s="1"/>
  <c r="AS6" i="3"/>
  <c r="AH6" i="3"/>
  <c r="R28" i="3"/>
  <c r="AO8" i="3"/>
  <c r="AV2" i="3"/>
  <c r="R8" i="3"/>
  <c r="H21" i="3"/>
  <c r="H52" i="3" s="1"/>
  <c r="AP5" i="3"/>
  <c r="AP2" i="3"/>
  <c r="S7" i="3"/>
  <c r="S38" i="3" s="1"/>
  <c r="AW4" i="3"/>
  <c r="S15" i="3"/>
  <c r="S46" i="3" s="1"/>
  <c r="AS7" i="3"/>
  <c r="AH7" i="3"/>
  <c r="C29" i="3"/>
  <c r="C60" i="3" s="1"/>
  <c r="AL11" i="3"/>
  <c r="AF11" i="3"/>
  <c r="AX8" i="3"/>
  <c r="T29" i="3"/>
  <c r="T60" i="3" s="1"/>
  <c r="T14" i="3"/>
  <c r="T45" i="3" s="1"/>
  <c r="AQ4" i="3"/>
  <c r="AS3" i="3"/>
  <c r="C15" i="3"/>
  <c r="C46" i="3" s="1"/>
  <c r="AH3" i="3"/>
  <c r="AS5" i="3"/>
  <c r="C22" i="3"/>
  <c r="C53" i="3" s="1"/>
  <c r="AH5" i="3"/>
  <c r="AT1" i="2"/>
  <c r="E8" i="2"/>
  <c r="E39" i="2" s="1"/>
  <c r="H8" i="2"/>
  <c r="H39" i="2" s="1"/>
  <c r="AW1" i="2"/>
  <c r="S22" i="2"/>
  <c r="S53" i="2" s="1"/>
  <c r="AW6" i="2"/>
  <c r="R8" i="2"/>
  <c r="AV2" i="2"/>
  <c r="I21" i="2"/>
  <c r="I52" i="2" s="1"/>
  <c r="AQ5" i="2"/>
  <c r="G53" i="2"/>
  <c r="O22" i="2"/>
  <c r="O53" i="2" s="1"/>
  <c r="O21" i="2"/>
  <c r="O52" i="2" s="1"/>
  <c r="AF6" i="2"/>
  <c r="AL6" i="2"/>
  <c r="R28" i="2"/>
  <c r="AO8" i="2"/>
  <c r="R15" i="2"/>
  <c r="AV4" i="2"/>
  <c r="AH2" i="2"/>
  <c r="AT3" i="2"/>
  <c r="E15" i="2"/>
  <c r="E46" i="2" s="1"/>
  <c r="S29" i="2"/>
  <c r="S60" i="2" s="1"/>
  <c r="AW8" i="2"/>
  <c r="S21" i="2"/>
  <c r="S52" i="2" s="1"/>
  <c r="AP6" i="2"/>
  <c r="S7" i="2"/>
  <c r="S38" i="2" s="1"/>
  <c r="AP2" i="2"/>
  <c r="R7" i="2"/>
  <c r="AO2" i="2"/>
  <c r="P28" i="2"/>
  <c r="P59" i="2" s="1"/>
  <c r="AM8" i="2"/>
  <c r="AX7" i="2"/>
  <c r="I29" i="2"/>
  <c r="I60" i="2" s="1"/>
  <c r="AH8" i="2"/>
  <c r="C15" i="2"/>
  <c r="C46" i="2" s="1"/>
  <c r="AH3" i="2"/>
  <c r="AS3" i="2"/>
  <c r="E22" i="2"/>
  <c r="E53" i="2" s="1"/>
  <c r="AT5" i="2"/>
  <c r="AX4" i="2"/>
  <c r="T15" i="2"/>
  <c r="T46" i="2" s="1"/>
  <c r="AH9" i="2"/>
  <c r="E14" i="2"/>
  <c r="E45" i="2" s="1"/>
  <c r="AM3" i="2"/>
  <c r="S28" i="2"/>
  <c r="S59" i="2" s="1"/>
  <c r="AP8" i="2"/>
  <c r="S15" i="2"/>
  <c r="S46" i="2" s="1"/>
  <c r="AW4" i="2"/>
  <c r="I15" i="2"/>
  <c r="I46" i="2" s="1"/>
  <c r="AX3" i="2"/>
  <c r="AF11" i="2"/>
  <c r="AL11" i="2"/>
  <c r="G8" i="2"/>
  <c r="AV1" i="2"/>
  <c r="AH10" i="2"/>
  <c r="R21" i="2"/>
  <c r="AO6" i="2"/>
  <c r="AQ6" i="2"/>
  <c r="T21" i="2"/>
  <c r="T52" i="2" s="1"/>
  <c r="AF2" i="2"/>
  <c r="P29" i="2"/>
  <c r="P60" i="2" s="1"/>
  <c r="AT8" i="2"/>
  <c r="AP5" i="2"/>
  <c r="H21" i="2"/>
  <c r="H52" i="2" s="1"/>
  <c r="I28" i="2"/>
  <c r="I59" i="2" s="1"/>
  <c r="AQ7" i="2"/>
  <c r="AM2" i="2"/>
  <c r="P7" i="2"/>
  <c r="P38" i="2" s="1"/>
  <c r="AH5" i="2"/>
  <c r="D14" i="2"/>
  <c r="D45" i="2" s="1"/>
  <c r="AL3" i="2"/>
  <c r="AF3" i="2"/>
  <c r="D15" i="2"/>
  <c r="D46" i="2" s="1"/>
  <c r="AH7" i="2"/>
  <c r="AF12" i="2"/>
  <c r="G15" i="2"/>
  <c r="AV3" i="2"/>
  <c r="T7" i="2"/>
  <c r="T38" i="2" s="1"/>
  <c r="AQ2" i="2"/>
  <c r="I8" i="2"/>
  <c r="I39" i="2" s="1"/>
  <c r="AX1" i="2"/>
  <c r="S8" i="2"/>
  <c r="S39" i="2" s="1"/>
  <c r="AW2" i="2"/>
  <c r="AP3" i="2"/>
  <c r="H14" i="2"/>
  <c r="H45" i="2" s="1"/>
  <c r="AS4" i="2"/>
  <c r="N15" i="2"/>
  <c r="N46" i="2" s="1"/>
  <c r="AH4" i="2"/>
  <c r="E21" i="2"/>
  <c r="E52" i="2" s="1"/>
  <c r="AM5" i="2"/>
  <c r="T14" i="2"/>
  <c r="T45" i="2" s="1"/>
  <c r="AQ4" i="2"/>
  <c r="I7" i="2"/>
  <c r="I38" i="2" s="1"/>
  <c r="AQ1" i="2"/>
  <c r="H15" i="2"/>
  <c r="H46" i="2" s="1"/>
  <c r="AW3" i="2"/>
  <c r="T22" i="2"/>
  <c r="T53" i="2" s="1"/>
  <c r="AX6" i="2"/>
  <c r="H22" i="2"/>
  <c r="H53" i="2" s="1"/>
  <c r="AW5" i="2"/>
  <c r="AF5" i="2"/>
  <c r="AT2" i="2"/>
  <c r="P8" i="2"/>
  <c r="P39" i="2" s="1"/>
  <c r="R14" i="2"/>
  <c r="AO4" i="2"/>
  <c r="AF9" i="2"/>
  <c r="AJ9" i="2" s="1"/>
  <c r="E7" i="2"/>
  <c r="E38" i="2" s="1"/>
  <c r="AM1" i="2"/>
  <c r="AF1" i="2"/>
  <c r="AP1" i="2"/>
  <c r="H7" i="2"/>
  <c r="H38" i="2" s="1"/>
  <c r="S14" i="2"/>
  <c r="S45" i="2" s="1"/>
  <c r="AP4" i="2"/>
  <c r="AH12" i="2"/>
  <c r="I14" i="2"/>
  <c r="I45" i="2" s="1"/>
  <c r="AQ3" i="2"/>
  <c r="AS11" i="2"/>
  <c r="AH11" i="2"/>
  <c r="G59" i="2"/>
  <c r="G7" i="2"/>
  <c r="AO1" i="2"/>
  <c r="R22" i="2"/>
  <c r="AV6" i="2"/>
  <c r="G60" i="2"/>
  <c r="F29" i="2"/>
  <c r="F60" i="2" s="1"/>
  <c r="AH1" i="2"/>
  <c r="I22" i="2"/>
  <c r="I53" i="2" s="1"/>
  <c r="AX5" i="2"/>
  <c r="AF8" i="2"/>
  <c r="AF10" i="2"/>
  <c r="N22" i="2"/>
  <c r="N53" i="2" s="1"/>
  <c r="AS6" i="2"/>
  <c r="AH6" i="2"/>
  <c r="R29" i="2"/>
  <c r="AV8" i="2"/>
  <c r="O15" i="2"/>
  <c r="O46" i="2" s="1"/>
  <c r="O14" i="2"/>
  <c r="O45" i="2" s="1"/>
  <c r="AF4" i="2"/>
  <c r="AL4" i="2"/>
  <c r="AO3" i="2"/>
  <c r="G14" i="2"/>
  <c r="AX2" i="2"/>
  <c r="T8" i="2"/>
  <c r="T39" i="2" s="1"/>
  <c r="M12" i="4" l="1"/>
  <c r="M43" i="4" s="1"/>
  <c r="AJ9" i="4"/>
  <c r="BE9" i="4" s="1"/>
  <c r="AJ44" i="4" s="1"/>
  <c r="AJ11" i="6"/>
  <c r="F8" i="5"/>
  <c r="F39" i="5" s="1"/>
  <c r="AJ10" i="6"/>
  <c r="BC10" i="6" s="1"/>
  <c r="AH45" i="6" s="1"/>
  <c r="AJ11" i="3"/>
  <c r="AZ11" i="3" s="1"/>
  <c r="AJ7" i="5"/>
  <c r="AJ10" i="5"/>
  <c r="BE10" i="5" s="1"/>
  <c r="AJ45" i="5" s="1"/>
  <c r="H19" i="6"/>
  <c r="H50" i="6" s="1"/>
  <c r="BA5" i="6"/>
  <c r="E23" i="6" s="1"/>
  <c r="E54" i="6" s="1"/>
  <c r="BE5" i="6"/>
  <c r="AZ5" i="6"/>
  <c r="D23" i="6" s="1"/>
  <c r="D54" i="6" s="1"/>
  <c r="BC5" i="6"/>
  <c r="BD5" i="6"/>
  <c r="B26" i="6"/>
  <c r="B57" i="6" s="1"/>
  <c r="AJ7" i="6"/>
  <c r="R45" i="6"/>
  <c r="Q14" i="6"/>
  <c r="Q45" i="6" s="1"/>
  <c r="G59" i="6"/>
  <c r="F28" i="6"/>
  <c r="F59" i="6" s="1"/>
  <c r="R60" i="6"/>
  <c r="Q29" i="6"/>
  <c r="Q60" i="6" s="1"/>
  <c r="M12" i="6"/>
  <c r="M43" i="6" s="1"/>
  <c r="AJ4" i="6"/>
  <c r="BE9" i="6"/>
  <c r="AJ44" i="6" s="1"/>
  <c r="AZ9" i="6"/>
  <c r="BD9" i="6"/>
  <c r="AI44" i="6" s="1"/>
  <c r="BA9" i="6"/>
  <c r="BC9" i="6"/>
  <c r="AH44" i="6" s="1"/>
  <c r="R39" i="6"/>
  <c r="Q8" i="6"/>
  <c r="Q39" i="6" s="1"/>
  <c r="G60" i="6"/>
  <c r="F29" i="6"/>
  <c r="F60" i="6" s="1"/>
  <c r="F22" i="6"/>
  <c r="F53" i="6" s="1"/>
  <c r="G53" i="6"/>
  <c r="R46" i="6"/>
  <c r="Q15" i="6"/>
  <c r="Q46" i="6" s="1"/>
  <c r="R59" i="6"/>
  <c r="Q28" i="6"/>
  <c r="Q59" i="6" s="1"/>
  <c r="G39" i="6"/>
  <c r="F8" i="6"/>
  <c r="F39" i="6" s="1"/>
  <c r="BE11" i="6"/>
  <c r="AJ46" i="6" s="1"/>
  <c r="AZ11" i="6"/>
  <c r="BC11" i="6"/>
  <c r="AH46" i="6" s="1"/>
  <c r="BD11" i="6"/>
  <c r="AI46" i="6" s="1"/>
  <c r="BA11" i="6"/>
  <c r="G52" i="6"/>
  <c r="F21" i="6"/>
  <c r="F52" i="6" s="1"/>
  <c r="F15" i="6"/>
  <c r="F46" i="6" s="1"/>
  <c r="M19" i="6"/>
  <c r="M50" i="6" s="1"/>
  <c r="AJ6" i="6"/>
  <c r="B19" i="6"/>
  <c r="B50" i="6" s="1"/>
  <c r="H45" i="6"/>
  <c r="F14" i="6"/>
  <c r="F45" i="6" s="1"/>
  <c r="M5" i="6"/>
  <c r="M36" i="6" s="1"/>
  <c r="AJ2" i="6"/>
  <c r="AJ1" i="6"/>
  <c r="B5" i="6"/>
  <c r="B36" i="6" s="1"/>
  <c r="AJ3" i="6"/>
  <c r="B12" i="6"/>
  <c r="B43" i="6" s="1"/>
  <c r="G38" i="6"/>
  <c r="F7" i="6"/>
  <c r="F38" i="6" s="1"/>
  <c r="R52" i="6"/>
  <c r="Q21" i="6"/>
  <c r="Q52" i="6" s="1"/>
  <c r="M26" i="6"/>
  <c r="M57" i="6" s="1"/>
  <c r="AJ8" i="6"/>
  <c r="R53" i="6"/>
  <c r="Q22" i="6"/>
  <c r="Q53" i="6" s="1"/>
  <c r="R38" i="6"/>
  <c r="Q7" i="6"/>
  <c r="Q38" i="6" s="1"/>
  <c r="BC12" i="6"/>
  <c r="AH47" i="6" s="1"/>
  <c r="BD12" i="6"/>
  <c r="AI47" i="6" s="1"/>
  <c r="BE12" i="6"/>
  <c r="AJ47" i="6" s="1"/>
  <c r="AZ12" i="6"/>
  <c r="BA12" i="6"/>
  <c r="Q29" i="5"/>
  <c r="Q60" i="5" s="1"/>
  <c r="B26" i="5"/>
  <c r="B57" i="5" s="1"/>
  <c r="BA12" i="5"/>
  <c r="BD12" i="5"/>
  <c r="AI47" i="5" s="1"/>
  <c r="BC12" i="5"/>
  <c r="AH47" i="5" s="1"/>
  <c r="BE12" i="5"/>
  <c r="AJ47" i="5" s="1"/>
  <c r="AZ12" i="5"/>
  <c r="BA7" i="5"/>
  <c r="E30" i="5" s="1"/>
  <c r="E61" i="5" s="1"/>
  <c r="AZ7" i="5"/>
  <c r="D30" i="5" s="1"/>
  <c r="D61" i="5" s="1"/>
  <c r="BE7" i="5"/>
  <c r="BC7" i="5"/>
  <c r="H26" i="5"/>
  <c r="H57" i="5" s="1"/>
  <c r="BD7" i="5"/>
  <c r="AJ5" i="5"/>
  <c r="B19" i="5"/>
  <c r="B50" i="5" s="1"/>
  <c r="Q21" i="5"/>
  <c r="Q52" i="5" s="1"/>
  <c r="R52" i="5"/>
  <c r="AJ9" i="3"/>
  <c r="BD9" i="3" s="1"/>
  <c r="AI44" i="3" s="1"/>
  <c r="AJ10" i="3"/>
  <c r="BA10" i="3" s="1"/>
  <c r="G52" i="5"/>
  <c r="F21" i="5"/>
  <c r="F52" i="5" s="1"/>
  <c r="M5" i="5"/>
  <c r="M36" i="5" s="1"/>
  <c r="AJ2" i="5"/>
  <c r="F28" i="5"/>
  <c r="F59" i="5" s="1"/>
  <c r="B5" i="5"/>
  <c r="B36" i="5" s="1"/>
  <c r="AJ1" i="5"/>
  <c r="S39" i="5"/>
  <c r="Q8" i="5"/>
  <c r="Q39" i="5" s="1"/>
  <c r="G53" i="5"/>
  <c r="F22" i="5"/>
  <c r="F53" i="5" s="1"/>
  <c r="F29" i="5"/>
  <c r="F60" i="5" s="1"/>
  <c r="R45" i="5"/>
  <c r="Q14" i="5"/>
  <c r="Q45" i="5" s="1"/>
  <c r="Q7" i="5"/>
  <c r="Q38" i="5" s="1"/>
  <c r="AJ11" i="4"/>
  <c r="BE11" i="4" s="1"/>
  <c r="AJ46" i="4" s="1"/>
  <c r="F14" i="5"/>
  <c r="F45" i="5" s="1"/>
  <c r="G45" i="5"/>
  <c r="Q28" i="5"/>
  <c r="Q59" i="5" s="1"/>
  <c r="M19" i="5"/>
  <c r="M50" i="5" s="1"/>
  <c r="AJ6" i="5"/>
  <c r="R53" i="5"/>
  <c r="Q22" i="5"/>
  <c r="Q53" i="5" s="1"/>
  <c r="AJ3" i="5"/>
  <c r="B12" i="5"/>
  <c r="B43" i="5" s="1"/>
  <c r="AJ7" i="2"/>
  <c r="BC7" i="2" s="1"/>
  <c r="M12" i="5"/>
  <c r="M43" i="5" s="1"/>
  <c r="AJ4" i="5"/>
  <c r="AJ9" i="5"/>
  <c r="G46" i="5"/>
  <c r="F15" i="5"/>
  <c r="F46" i="5" s="1"/>
  <c r="AJ8" i="5"/>
  <c r="M26" i="5"/>
  <c r="M57" i="5" s="1"/>
  <c r="BA10" i="5"/>
  <c r="R46" i="5"/>
  <c r="Q15" i="5"/>
  <c r="Q46" i="5" s="1"/>
  <c r="AJ11" i="5"/>
  <c r="H38" i="5"/>
  <c r="F7" i="5"/>
  <c r="F38" i="5" s="1"/>
  <c r="BC9" i="4"/>
  <c r="AH44" i="4" s="1"/>
  <c r="AZ9" i="4"/>
  <c r="G46" i="4"/>
  <c r="F15" i="4"/>
  <c r="F46" i="4" s="1"/>
  <c r="R52" i="4"/>
  <c r="Q21" i="4"/>
  <c r="Q52" i="4" s="1"/>
  <c r="G45" i="4"/>
  <c r="F14" i="4"/>
  <c r="F45" i="4" s="1"/>
  <c r="R60" i="4"/>
  <c r="Q29" i="4"/>
  <c r="Q60" i="4" s="1"/>
  <c r="Q14" i="4"/>
  <c r="Q45" i="4" s="1"/>
  <c r="G52" i="4"/>
  <c r="F21" i="4"/>
  <c r="F52" i="4" s="1"/>
  <c r="R59" i="4"/>
  <c r="Q28" i="4"/>
  <c r="Q59" i="4" s="1"/>
  <c r="G59" i="4"/>
  <c r="F28" i="4"/>
  <c r="F59" i="4" s="1"/>
  <c r="F8" i="4"/>
  <c r="F39" i="4" s="1"/>
  <c r="G39" i="4"/>
  <c r="R39" i="4"/>
  <c r="Q8" i="4"/>
  <c r="Q39" i="4" s="1"/>
  <c r="G53" i="4"/>
  <c r="F22" i="4"/>
  <c r="F53" i="4" s="1"/>
  <c r="R38" i="4"/>
  <c r="Q7" i="4"/>
  <c r="Q38" i="4" s="1"/>
  <c r="B12" i="4"/>
  <c r="B43" i="4" s="1"/>
  <c r="AJ3" i="4"/>
  <c r="M26" i="4"/>
  <c r="M57" i="4" s="1"/>
  <c r="AJ8" i="4"/>
  <c r="AJ10" i="4"/>
  <c r="B26" i="4"/>
  <c r="B57" i="4" s="1"/>
  <c r="AJ7" i="4"/>
  <c r="B5" i="4"/>
  <c r="B36" i="4" s="1"/>
  <c r="AJ1" i="4"/>
  <c r="AJ12" i="4"/>
  <c r="M19" i="4"/>
  <c r="M50" i="4" s="1"/>
  <c r="AJ6" i="4"/>
  <c r="G60" i="4"/>
  <c r="F29" i="4"/>
  <c r="F60" i="4" s="1"/>
  <c r="G38" i="4"/>
  <c r="F7" i="4"/>
  <c r="F38" i="4" s="1"/>
  <c r="AJ4" i="4"/>
  <c r="AJ2" i="4"/>
  <c r="M5" i="4"/>
  <c r="M36" i="4" s="1"/>
  <c r="R53" i="4"/>
  <c r="Q22" i="4"/>
  <c r="Q53" i="4" s="1"/>
  <c r="Q15" i="4"/>
  <c r="Q46" i="4" s="1"/>
  <c r="B19" i="4"/>
  <c r="B50" i="4" s="1"/>
  <c r="AJ5" i="4"/>
  <c r="F28" i="3"/>
  <c r="F59" i="3" s="1"/>
  <c r="G59" i="3"/>
  <c r="G39" i="3"/>
  <c r="F8" i="3"/>
  <c r="F39" i="3" s="1"/>
  <c r="G53" i="3"/>
  <c r="F22" i="3"/>
  <c r="F53" i="3" s="1"/>
  <c r="AJ10" i="2"/>
  <c r="BE10" i="2" s="1"/>
  <c r="AJ45" i="2" s="1"/>
  <c r="R59" i="3"/>
  <c r="Q28" i="3"/>
  <c r="Q59" i="3" s="1"/>
  <c r="G46" i="3"/>
  <c r="F15" i="3"/>
  <c r="F46" i="3" s="1"/>
  <c r="B26" i="3"/>
  <c r="B57" i="3" s="1"/>
  <c r="AJ7" i="3"/>
  <c r="AJ2" i="3"/>
  <c r="M5" i="3"/>
  <c r="M36" i="3" s="1"/>
  <c r="BC11" i="3"/>
  <c r="AH46" i="3" s="1"/>
  <c r="F14" i="3"/>
  <c r="F45" i="3" s="1"/>
  <c r="G45" i="3"/>
  <c r="R53" i="3"/>
  <c r="Q22" i="3"/>
  <c r="Q53" i="3" s="1"/>
  <c r="B5" i="3"/>
  <c r="B36" i="3" s="1"/>
  <c r="AJ1" i="3"/>
  <c r="G52" i="3"/>
  <c r="F21" i="3"/>
  <c r="F52" i="3" s="1"/>
  <c r="B19" i="3"/>
  <c r="B50" i="3" s="1"/>
  <c r="AJ5" i="3"/>
  <c r="B12" i="3"/>
  <c r="B43" i="3" s="1"/>
  <c r="AJ3" i="3"/>
  <c r="S45" i="3"/>
  <c r="Q14" i="3"/>
  <c r="Q45" i="3" s="1"/>
  <c r="AJ6" i="3"/>
  <c r="M19" i="3"/>
  <c r="M50" i="3" s="1"/>
  <c r="Q15" i="3"/>
  <c r="Q46" i="3" s="1"/>
  <c r="R39" i="3"/>
  <c r="Q8" i="3"/>
  <c r="Q39" i="3" s="1"/>
  <c r="F29" i="3"/>
  <c r="F60" i="3" s="1"/>
  <c r="G60" i="3"/>
  <c r="AJ8" i="3"/>
  <c r="M26" i="3"/>
  <c r="M57" i="3" s="1"/>
  <c r="G38" i="3"/>
  <c r="F7" i="3"/>
  <c r="F38" i="3" s="1"/>
  <c r="R38" i="3"/>
  <c r="Q7" i="3"/>
  <c r="Q38" i="3" s="1"/>
  <c r="AJ4" i="3"/>
  <c r="M12" i="3"/>
  <c r="M43" i="3" s="1"/>
  <c r="R52" i="3"/>
  <c r="Q21" i="3"/>
  <c r="Q52" i="3" s="1"/>
  <c r="Q29" i="3"/>
  <c r="Q60" i="3" s="1"/>
  <c r="R60" i="3"/>
  <c r="AJ12" i="3"/>
  <c r="G45" i="2"/>
  <c r="F14" i="2"/>
  <c r="F45" i="2" s="1"/>
  <c r="M26" i="2"/>
  <c r="M57" i="2" s="1"/>
  <c r="AJ8" i="2"/>
  <c r="BD9" i="2"/>
  <c r="AI44" i="2" s="1"/>
  <c r="AZ9" i="2"/>
  <c r="BC9" i="2"/>
  <c r="AH44" i="2" s="1"/>
  <c r="BE9" i="2"/>
  <c r="AJ44" i="2" s="1"/>
  <c r="BA9" i="2"/>
  <c r="R38" i="2"/>
  <c r="Q7" i="2"/>
  <c r="Q38" i="2" s="1"/>
  <c r="G38" i="2"/>
  <c r="F7" i="2"/>
  <c r="F38" i="2" s="1"/>
  <c r="AJ1" i="2"/>
  <c r="B5" i="2"/>
  <c r="B36" i="2" s="1"/>
  <c r="AJ5" i="2"/>
  <c r="B19" i="2"/>
  <c r="B50" i="2" s="1"/>
  <c r="G39" i="2"/>
  <c r="F8" i="2"/>
  <c r="F39" i="2" s="1"/>
  <c r="B26" i="2"/>
  <c r="B57" i="2" s="1"/>
  <c r="R59" i="2"/>
  <c r="Q28" i="2"/>
  <c r="Q59" i="2" s="1"/>
  <c r="F28" i="2"/>
  <c r="F59" i="2" s="1"/>
  <c r="R45" i="2"/>
  <c r="Q14" i="2"/>
  <c r="Q45" i="2" s="1"/>
  <c r="G46" i="2"/>
  <c r="F15" i="2"/>
  <c r="F46" i="2" s="1"/>
  <c r="AJ3" i="2"/>
  <c r="B12" i="2"/>
  <c r="B43" i="2" s="1"/>
  <c r="M5" i="2"/>
  <c r="M36" i="2" s="1"/>
  <c r="AJ2" i="2"/>
  <c r="Q21" i="2"/>
  <c r="Q52" i="2" s="1"/>
  <c r="R52" i="2"/>
  <c r="F22" i="2"/>
  <c r="F53" i="2" s="1"/>
  <c r="F21" i="2"/>
  <c r="F52" i="2" s="1"/>
  <c r="M12" i="2"/>
  <c r="M43" i="2" s="1"/>
  <c r="AJ4" i="2"/>
  <c r="Q29" i="2"/>
  <c r="Q60" i="2" s="1"/>
  <c r="R60" i="2"/>
  <c r="R53" i="2"/>
  <c r="Q22" i="2"/>
  <c r="Q53" i="2" s="1"/>
  <c r="AJ12" i="2"/>
  <c r="AJ11" i="2"/>
  <c r="Q15" i="2"/>
  <c r="Q46" i="2" s="1"/>
  <c r="R46" i="2"/>
  <c r="M19" i="2"/>
  <c r="M50" i="2" s="1"/>
  <c r="AJ6" i="2"/>
  <c r="R39" i="2"/>
  <c r="Q8" i="2"/>
  <c r="Q39" i="2" s="1"/>
  <c r="BA9" i="4" l="1"/>
  <c r="AZ10" i="3"/>
  <c r="BD9" i="4"/>
  <c r="AI44" i="4" s="1"/>
  <c r="AZ10" i="5"/>
  <c r="BC10" i="5"/>
  <c r="AH45" i="5" s="1"/>
  <c r="BD10" i="5"/>
  <c r="AI45" i="5" s="1"/>
  <c r="AZ11" i="4"/>
  <c r="BA10" i="6"/>
  <c r="BE10" i="6"/>
  <c r="AJ45" i="6" s="1"/>
  <c r="BE10" i="3"/>
  <c r="AJ45" i="3" s="1"/>
  <c r="BA11" i="4"/>
  <c r="BD7" i="2"/>
  <c r="H30" i="2" s="1"/>
  <c r="H61" i="2" s="1"/>
  <c r="BE7" i="2"/>
  <c r="I30" i="2" s="1"/>
  <c r="I61" i="2" s="1"/>
  <c r="BA11" i="3"/>
  <c r="BD11" i="3"/>
  <c r="AI46" i="3" s="1"/>
  <c r="BA7" i="2"/>
  <c r="E30" i="2" s="1"/>
  <c r="E61" i="2" s="1"/>
  <c r="BA9" i="3"/>
  <c r="BE11" i="3"/>
  <c r="AJ46" i="3" s="1"/>
  <c r="BD10" i="6"/>
  <c r="AI45" i="6" s="1"/>
  <c r="AZ9" i="3"/>
  <c r="H26" i="2"/>
  <c r="H57" i="2" s="1"/>
  <c r="AZ10" i="6"/>
  <c r="AG47" i="6"/>
  <c r="AG46" i="6"/>
  <c r="S12" i="6"/>
  <c r="S43" i="6" s="1"/>
  <c r="BD4" i="6"/>
  <c r="BC4" i="6"/>
  <c r="BA4" i="6"/>
  <c r="P16" i="6" s="1"/>
  <c r="P47" i="6" s="1"/>
  <c r="BE4" i="6"/>
  <c r="AZ4" i="6"/>
  <c r="O16" i="6" s="1"/>
  <c r="O47" i="6" s="1"/>
  <c r="H26" i="6"/>
  <c r="H57" i="6" s="1"/>
  <c r="BC7" i="6"/>
  <c r="AZ7" i="6"/>
  <c r="D30" i="6" s="1"/>
  <c r="D61" i="6" s="1"/>
  <c r="BE7" i="6"/>
  <c r="BD7" i="6"/>
  <c r="BA7" i="6"/>
  <c r="E30" i="6" s="1"/>
  <c r="E61" i="6" s="1"/>
  <c r="BC8" i="6"/>
  <c r="S26" i="6"/>
  <c r="S57" i="6" s="1"/>
  <c r="BA8" i="6"/>
  <c r="P30" i="6" s="1"/>
  <c r="P61" i="6" s="1"/>
  <c r="AZ8" i="6"/>
  <c r="O30" i="6" s="1"/>
  <c r="O61" i="6" s="1"/>
  <c r="BE8" i="6"/>
  <c r="BD8" i="6"/>
  <c r="AG45" i="6"/>
  <c r="S19" i="6"/>
  <c r="S50" i="6" s="1"/>
  <c r="BE6" i="6"/>
  <c r="AZ6" i="6"/>
  <c r="O23" i="6" s="1"/>
  <c r="O54" i="6" s="1"/>
  <c r="BC6" i="6"/>
  <c r="BA6" i="6"/>
  <c r="P23" i="6" s="1"/>
  <c r="P54" i="6" s="1"/>
  <c r="BD6" i="6"/>
  <c r="AJ40" i="6"/>
  <c r="I23" i="6"/>
  <c r="I54" i="6" s="1"/>
  <c r="BC10" i="3"/>
  <c r="AH45" i="3" s="1"/>
  <c r="BD10" i="3"/>
  <c r="AI45" i="3" s="1"/>
  <c r="BD11" i="4"/>
  <c r="AI46" i="4" s="1"/>
  <c r="BC11" i="4"/>
  <c r="AH46" i="4" s="1"/>
  <c r="BA1" i="6"/>
  <c r="E9" i="6" s="1"/>
  <c r="E40" i="6" s="1"/>
  <c r="H5" i="6"/>
  <c r="H36" i="6" s="1"/>
  <c r="BE1" i="6"/>
  <c r="AZ1" i="6"/>
  <c r="D9" i="6" s="1"/>
  <c r="D40" i="6" s="1"/>
  <c r="BC1" i="6"/>
  <c r="BD1" i="6"/>
  <c r="AI40" i="6"/>
  <c r="H23" i="6"/>
  <c r="H54" i="6" s="1"/>
  <c r="H12" i="6"/>
  <c r="H43" i="6" s="1"/>
  <c r="BA3" i="6"/>
  <c r="E16" i="6" s="1"/>
  <c r="E47" i="6" s="1"/>
  <c r="BE3" i="6"/>
  <c r="AZ3" i="6"/>
  <c r="D16" i="6" s="1"/>
  <c r="D47" i="6" s="1"/>
  <c r="BD3" i="6"/>
  <c r="BC3" i="6"/>
  <c r="BD2" i="6"/>
  <c r="BC2" i="6"/>
  <c r="S5" i="6"/>
  <c r="S36" i="6" s="1"/>
  <c r="AZ2" i="6"/>
  <c r="O9" i="6" s="1"/>
  <c r="O40" i="6" s="1"/>
  <c r="BE2" i="6"/>
  <c r="BA2" i="6"/>
  <c r="P9" i="6" s="1"/>
  <c r="P40" i="6" s="1"/>
  <c r="AG44" i="6"/>
  <c r="AH40" i="6"/>
  <c r="G23" i="6"/>
  <c r="G54" i="6" s="1"/>
  <c r="AZ7" i="2"/>
  <c r="D30" i="2" s="1"/>
  <c r="D61" i="2" s="1"/>
  <c r="BA5" i="5"/>
  <c r="E23" i="5" s="1"/>
  <c r="E54" i="5" s="1"/>
  <c r="BE5" i="5"/>
  <c r="BD5" i="5"/>
  <c r="H19" i="5"/>
  <c r="H50" i="5" s="1"/>
  <c r="BC5" i="5"/>
  <c r="AZ5" i="5"/>
  <c r="D23" i="5" s="1"/>
  <c r="D54" i="5" s="1"/>
  <c r="AJ42" i="5"/>
  <c r="I30" i="5"/>
  <c r="I61" i="5" s="1"/>
  <c r="BE9" i="3"/>
  <c r="AJ44" i="3" s="1"/>
  <c r="AI42" i="5"/>
  <c r="H30" i="5"/>
  <c r="H61" i="5" s="1"/>
  <c r="AG47" i="5"/>
  <c r="BC9" i="3"/>
  <c r="AH44" i="3" s="1"/>
  <c r="AG44" i="3" s="1"/>
  <c r="BD11" i="5"/>
  <c r="AI46" i="5" s="1"/>
  <c r="BA11" i="5"/>
  <c r="AZ11" i="5"/>
  <c r="BE11" i="5"/>
  <c r="AJ46" i="5" s="1"/>
  <c r="BC11" i="5"/>
  <c r="AH46" i="5" s="1"/>
  <c r="AG45" i="5"/>
  <c r="BD9" i="5"/>
  <c r="AI44" i="5" s="1"/>
  <c r="BE9" i="5"/>
  <c r="AJ44" i="5" s="1"/>
  <c r="BC9" i="5"/>
  <c r="AH44" i="5" s="1"/>
  <c r="AZ9" i="5"/>
  <c r="BA9" i="5"/>
  <c r="BD6" i="5"/>
  <c r="BA6" i="5"/>
  <c r="P23" i="5" s="1"/>
  <c r="P54" i="5" s="1"/>
  <c r="AZ6" i="5"/>
  <c r="O23" i="5" s="1"/>
  <c r="O54" i="5" s="1"/>
  <c r="BE6" i="5"/>
  <c r="S19" i="5"/>
  <c r="S50" i="5" s="1"/>
  <c r="BC6" i="5"/>
  <c r="BA1" i="5"/>
  <c r="E9" i="5" s="1"/>
  <c r="E40" i="5" s="1"/>
  <c r="H5" i="5"/>
  <c r="H36" i="5" s="1"/>
  <c r="BE1" i="5"/>
  <c r="BD1" i="5"/>
  <c r="BC1" i="5"/>
  <c r="AZ1" i="5"/>
  <c r="D9" i="5" s="1"/>
  <c r="D40" i="5" s="1"/>
  <c r="BA8" i="5"/>
  <c r="P30" i="5" s="1"/>
  <c r="P61" i="5" s="1"/>
  <c r="BE8" i="5"/>
  <c r="S26" i="5"/>
  <c r="S57" i="5" s="1"/>
  <c r="BD8" i="5"/>
  <c r="BC8" i="5"/>
  <c r="AZ8" i="5"/>
  <c r="O30" i="5" s="1"/>
  <c r="O61" i="5" s="1"/>
  <c r="BD4" i="5"/>
  <c r="BC4" i="5"/>
  <c r="S12" i="5"/>
  <c r="S43" i="5" s="1"/>
  <c r="BA4" i="5"/>
  <c r="P16" i="5" s="1"/>
  <c r="P47" i="5" s="1"/>
  <c r="BE4" i="5"/>
  <c r="AZ4" i="5"/>
  <c r="O16" i="5" s="1"/>
  <c r="O47" i="5" s="1"/>
  <c r="BA3" i="5"/>
  <c r="E16" i="5" s="1"/>
  <c r="E47" i="5" s="1"/>
  <c r="AZ3" i="5"/>
  <c r="D16" i="5" s="1"/>
  <c r="D47" i="5" s="1"/>
  <c r="BE3" i="5"/>
  <c r="H12" i="5"/>
  <c r="H43" i="5" s="1"/>
  <c r="BD3" i="5"/>
  <c r="BC3" i="5"/>
  <c r="BD2" i="5"/>
  <c r="AZ2" i="5"/>
  <c r="O9" i="5" s="1"/>
  <c r="O40" i="5" s="1"/>
  <c r="BC2" i="5"/>
  <c r="BA2" i="5"/>
  <c r="P9" i="5" s="1"/>
  <c r="P40" i="5" s="1"/>
  <c r="S5" i="5"/>
  <c r="S36" i="5" s="1"/>
  <c r="BE2" i="5"/>
  <c r="AH42" i="5"/>
  <c r="G30" i="5"/>
  <c r="G61" i="5" s="1"/>
  <c r="BC6" i="4"/>
  <c r="AZ6" i="4"/>
  <c r="O23" i="4" s="1"/>
  <c r="O54" i="4" s="1"/>
  <c r="S19" i="4"/>
  <c r="S50" i="4" s="1"/>
  <c r="BE6" i="4"/>
  <c r="BD6" i="4"/>
  <c r="BA6" i="4"/>
  <c r="P23" i="4" s="1"/>
  <c r="P54" i="4" s="1"/>
  <c r="BE7" i="4"/>
  <c r="AZ7" i="4"/>
  <c r="D30" i="4" s="1"/>
  <c r="D61" i="4" s="1"/>
  <c r="BD7" i="4"/>
  <c r="BC7" i="4"/>
  <c r="H26" i="4"/>
  <c r="H57" i="4" s="1"/>
  <c r="BA7" i="4"/>
  <c r="E30" i="4" s="1"/>
  <c r="E61" i="4" s="1"/>
  <c r="BE8" i="4"/>
  <c r="AZ8" i="4"/>
  <c r="O30" i="4" s="1"/>
  <c r="O61" i="4" s="1"/>
  <c r="BD8" i="4"/>
  <c r="S26" i="4"/>
  <c r="S57" i="4" s="1"/>
  <c r="BC8" i="4"/>
  <c r="BA8" i="4"/>
  <c r="P30" i="4" s="1"/>
  <c r="P61" i="4" s="1"/>
  <c r="BC2" i="4"/>
  <c r="BA2" i="4"/>
  <c r="P9" i="4" s="1"/>
  <c r="P40" i="4" s="1"/>
  <c r="AZ2" i="4"/>
  <c r="O9" i="4" s="1"/>
  <c r="O40" i="4" s="1"/>
  <c r="S5" i="4"/>
  <c r="S36" i="4" s="1"/>
  <c r="BE2" i="4"/>
  <c r="BD2" i="4"/>
  <c r="BE12" i="4"/>
  <c r="AJ47" i="4" s="1"/>
  <c r="AZ12" i="4"/>
  <c r="BC12" i="4"/>
  <c r="AH47" i="4" s="1"/>
  <c r="BA12" i="4"/>
  <c r="BD12" i="4"/>
  <c r="AI47" i="4" s="1"/>
  <c r="H12" i="4"/>
  <c r="H43" i="4" s="1"/>
  <c r="BE3" i="4"/>
  <c r="AZ3" i="4"/>
  <c r="D16" i="4" s="1"/>
  <c r="D47" i="4" s="1"/>
  <c r="BD3" i="4"/>
  <c r="BC3" i="4"/>
  <c r="BA3" i="4"/>
  <c r="E16" i="4" s="1"/>
  <c r="E47" i="4" s="1"/>
  <c r="H19" i="4"/>
  <c r="H50" i="4" s="1"/>
  <c r="BE5" i="4"/>
  <c r="AZ5" i="4"/>
  <c r="D23" i="4" s="1"/>
  <c r="D54" i="4" s="1"/>
  <c r="BD5" i="4"/>
  <c r="BC5" i="4"/>
  <c r="BA5" i="4"/>
  <c r="E23" i="4" s="1"/>
  <c r="E54" i="4" s="1"/>
  <c r="S12" i="4"/>
  <c r="S43" i="4" s="1"/>
  <c r="BC4" i="4"/>
  <c r="BA4" i="4"/>
  <c r="P16" i="4" s="1"/>
  <c r="P47" i="4" s="1"/>
  <c r="BD4" i="4"/>
  <c r="AZ4" i="4"/>
  <c r="O16" i="4" s="1"/>
  <c r="O47" i="4" s="1"/>
  <c r="BE4" i="4"/>
  <c r="H5" i="4"/>
  <c r="H36" i="4" s="1"/>
  <c r="BE1" i="4"/>
  <c r="AZ1" i="4"/>
  <c r="D9" i="4" s="1"/>
  <c r="D40" i="4" s="1"/>
  <c r="BD1" i="4"/>
  <c r="BC1" i="4"/>
  <c r="BA1" i="4"/>
  <c r="E9" i="4" s="1"/>
  <c r="E40" i="4" s="1"/>
  <c r="BE10" i="4"/>
  <c r="AJ45" i="4" s="1"/>
  <c r="AZ10" i="4"/>
  <c r="BC10" i="4"/>
  <c r="AH45" i="4" s="1"/>
  <c r="BA10" i="4"/>
  <c r="BD10" i="4"/>
  <c r="AI45" i="4" s="1"/>
  <c r="AG44" i="4"/>
  <c r="BD10" i="2"/>
  <c r="AI45" i="2" s="1"/>
  <c r="BD12" i="3"/>
  <c r="AI47" i="3" s="1"/>
  <c r="BE12" i="3"/>
  <c r="AJ47" i="3" s="1"/>
  <c r="BC12" i="3"/>
  <c r="AH47" i="3" s="1"/>
  <c r="BA12" i="3"/>
  <c r="AZ12" i="3"/>
  <c r="BD8" i="3"/>
  <c r="AZ8" i="3"/>
  <c r="O30" i="3" s="1"/>
  <c r="O61" i="3" s="1"/>
  <c r="BE8" i="3"/>
  <c r="S26" i="3"/>
  <c r="S57" i="3" s="1"/>
  <c r="BC8" i="3"/>
  <c r="BA8" i="3"/>
  <c r="P30" i="3" s="1"/>
  <c r="P61" i="3" s="1"/>
  <c r="BA6" i="3"/>
  <c r="P23" i="3" s="1"/>
  <c r="P54" i="3" s="1"/>
  <c r="BC6" i="3"/>
  <c r="S19" i="3"/>
  <c r="S50" i="3" s="1"/>
  <c r="AZ6" i="3"/>
  <c r="O23" i="3" s="1"/>
  <c r="O54" i="3" s="1"/>
  <c r="BE6" i="3"/>
  <c r="BD6" i="3"/>
  <c r="AZ10" i="2"/>
  <c r="BD5" i="3"/>
  <c r="BA5" i="3"/>
  <c r="E23" i="3" s="1"/>
  <c r="E54" i="3" s="1"/>
  <c r="AZ5" i="3"/>
  <c r="D23" i="3" s="1"/>
  <c r="D54" i="3" s="1"/>
  <c r="BE5" i="3"/>
  <c r="BC5" i="3"/>
  <c r="H19" i="3"/>
  <c r="H50" i="3" s="1"/>
  <c r="BD1" i="3"/>
  <c r="AZ1" i="3"/>
  <c r="D9" i="3" s="1"/>
  <c r="D40" i="3" s="1"/>
  <c r="H5" i="3"/>
  <c r="H36" i="3" s="1"/>
  <c r="BE1" i="3"/>
  <c r="BC1" i="3"/>
  <c r="BA1" i="3"/>
  <c r="E9" i="3" s="1"/>
  <c r="E40" i="3" s="1"/>
  <c r="BA2" i="3"/>
  <c r="P9" i="3" s="1"/>
  <c r="P40" i="3" s="1"/>
  <c r="AZ2" i="3"/>
  <c r="O9" i="3" s="1"/>
  <c r="O40" i="3" s="1"/>
  <c r="BE2" i="3"/>
  <c r="BC2" i="3"/>
  <c r="S5" i="3"/>
  <c r="S36" i="3" s="1"/>
  <c r="BD2" i="3"/>
  <c r="BC10" i="2"/>
  <c r="AH45" i="2" s="1"/>
  <c r="BA10" i="2"/>
  <c r="BA4" i="3"/>
  <c r="P16" i="3" s="1"/>
  <c r="P47" i="3" s="1"/>
  <c r="BD4" i="3"/>
  <c r="S12" i="3"/>
  <c r="S43" i="3" s="1"/>
  <c r="BC4" i="3"/>
  <c r="AZ4" i="3"/>
  <c r="O16" i="3" s="1"/>
  <c r="O47" i="3" s="1"/>
  <c r="BE4" i="3"/>
  <c r="BD7" i="3"/>
  <c r="H26" i="3"/>
  <c r="H57" i="3" s="1"/>
  <c r="BC7" i="3"/>
  <c r="BA7" i="3"/>
  <c r="E30" i="3" s="1"/>
  <c r="E61" i="3" s="1"/>
  <c r="BE7" i="3"/>
  <c r="AZ7" i="3"/>
  <c r="D30" i="3" s="1"/>
  <c r="D61" i="3" s="1"/>
  <c r="BD3" i="3"/>
  <c r="BC3" i="3"/>
  <c r="BA3" i="3"/>
  <c r="E16" i="3" s="1"/>
  <c r="E47" i="3" s="1"/>
  <c r="H12" i="3"/>
  <c r="H43" i="3" s="1"/>
  <c r="BE3" i="3"/>
  <c r="AZ3" i="3"/>
  <c r="D16" i="3" s="1"/>
  <c r="D47" i="3" s="1"/>
  <c r="BA1" i="2"/>
  <c r="E9" i="2" s="1"/>
  <c r="E40" i="2" s="1"/>
  <c r="H5" i="2"/>
  <c r="H36" i="2" s="1"/>
  <c r="BE1" i="2"/>
  <c r="BD1" i="2"/>
  <c r="BC1" i="2"/>
  <c r="AZ1" i="2"/>
  <c r="D9" i="2" s="1"/>
  <c r="D40" i="2" s="1"/>
  <c r="BD4" i="2"/>
  <c r="BE4" i="2"/>
  <c r="BC4" i="2"/>
  <c r="S12" i="2"/>
  <c r="S43" i="2" s="1"/>
  <c r="BA4" i="2"/>
  <c r="P16" i="2" s="1"/>
  <c r="P47" i="2" s="1"/>
  <c r="AZ4" i="2"/>
  <c r="O16" i="2" s="1"/>
  <c r="O47" i="2" s="1"/>
  <c r="AH42" i="2"/>
  <c r="G30" i="2"/>
  <c r="G61" i="2" s="1"/>
  <c r="BD6" i="2"/>
  <c r="BC6" i="2"/>
  <c r="BA6" i="2"/>
  <c r="P23" i="2" s="1"/>
  <c r="P54" i="2" s="1"/>
  <c r="AZ6" i="2"/>
  <c r="O23" i="2" s="1"/>
  <c r="O54" i="2" s="1"/>
  <c r="BE6" i="2"/>
  <c r="S19" i="2"/>
  <c r="S50" i="2" s="1"/>
  <c r="BD11" i="2"/>
  <c r="AI46" i="2" s="1"/>
  <c r="BC11" i="2"/>
  <c r="AH46" i="2" s="1"/>
  <c r="BE11" i="2"/>
  <c r="AJ46" i="2" s="1"/>
  <c r="BA11" i="2"/>
  <c r="AZ11" i="2"/>
  <c r="BA3" i="2"/>
  <c r="E16" i="2" s="1"/>
  <c r="E47" i="2" s="1"/>
  <c r="H12" i="2"/>
  <c r="H43" i="2" s="1"/>
  <c r="BC3" i="2"/>
  <c r="BE3" i="2"/>
  <c r="AZ3" i="2"/>
  <c r="D16" i="2" s="1"/>
  <c r="D47" i="2" s="1"/>
  <c r="BD3" i="2"/>
  <c r="H19" i="2"/>
  <c r="H50" i="2" s="1"/>
  <c r="BA5" i="2"/>
  <c r="E23" i="2" s="1"/>
  <c r="E54" i="2" s="1"/>
  <c r="AZ5" i="2"/>
  <c r="D23" i="2" s="1"/>
  <c r="D54" i="2" s="1"/>
  <c r="BD5" i="2"/>
  <c r="BE5" i="2"/>
  <c r="BC5" i="2"/>
  <c r="BA8" i="2"/>
  <c r="P30" i="2" s="1"/>
  <c r="P61" i="2" s="1"/>
  <c r="S26" i="2"/>
  <c r="S57" i="2" s="1"/>
  <c r="AZ8" i="2"/>
  <c r="O30" i="2" s="1"/>
  <c r="O61" i="2" s="1"/>
  <c r="BE8" i="2"/>
  <c r="BD8" i="2"/>
  <c r="BC8" i="2"/>
  <c r="BA12" i="2"/>
  <c r="BE12" i="2"/>
  <c r="AJ47" i="2" s="1"/>
  <c r="AZ12" i="2"/>
  <c r="BD12" i="2"/>
  <c r="AI47" i="2" s="1"/>
  <c r="BC12" i="2"/>
  <c r="AH47" i="2" s="1"/>
  <c r="BD2" i="2"/>
  <c r="BA2" i="2"/>
  <c r="P9" i="2" s="1"/>
  <c r="P40" i="2" s="1"/>
  <c r="AZ2" i="2"/>
  <c r="O9" i="2" s="1"/>
  <c r="O40" i="2" s="1"/>
  <c r="BE2" i="2"/>
  <c r="S5" i="2"/>
  <c r="S36" i="2" s="1"/>
  <c r="BC2" i="2"/>
  <c r="AG44" i="2"/>
  <c r="AJ42" i="2"/>
  <c r="AI42" i="2" l="1"/>
  <c r="AG46" i="3"/>
  <c r="AG45" i="3"/>
  <c r="AG40" i="6"/>
  <c r="AG46" i="4"/>
  <c r="AI38" i="6"/>
  <c r="H16" i="6"/>
  <c r="H47" i="6" s="1"/>
  <c r="AH36" i="6"/>
  <c r="G9" i="6"/>
  <c r="G40" i="6" s="1"/>
  <c r="AH37" i="6"/>
  <c r="R9" i="6"/>
  <c r="R40" i="6" s="1"/>
  <c r="AH41" i="6"/>
  <c r="R23" i="6"/>
  <c r="R54" i="6" s="1"/>
  <c r="AI42" i="6"/>
  <c r="H30" i="6"/>
  <c r="H61" i="6" s="1"/>
  <c r="AH39" i="6"/>
  <c r="R16" i="6"/>
  <c r="R47" i="6" s="1"/>
  <c r="AJ37" i="6"/>
  <c r="T9" i="6"/>
  <c r="T40" i="6" s="1"/>
  <c r="AI37" i="6"/>
  <c r="S9" i="6"/>
  <c r="S40" i="6" s="1"/>
  <c r="AJ38" i="6"/>
  <c r="I16" i="6"/>
  <c r="I47" i="6" s="1"/>
  <c r="I9" i="6"/>
  <c r="I40" i="6" s="1"/>
  <c r="AJ36" i="6"/>
  <c r="AI43" i="6"/>
  <c r="S30" i="6"/>
  <c r="S61" i="6" s="1"/>
  <c r="I30" i="6"/>
  <c r="I61" i="6" s="1"/>
  <c r="AJ42" i="6"/>
  <c r="AI39" i="6"/>
  <c r="S16" i="6"/>
  <c r="S47" i="6" s="1"/>
  <c r="AH42" i="6"/>
  <c r="G30" i="6"/>
  <c r="G61" i="6" s="1"/>
  <c r="AG46" i="5"/>
  <c r="AH38" i="6"/>
  <c r="G16" i="6"/>
  <c r="G47" i="6" s="1"/>
  <c r="AI36" i="6"/>
  <c r="H9" i="6"/>
  <c r="H40" i="6" s="1"/>
  <c r="AI41" i="6"/>
  <c r="S23" i="6"/>
  <c r="S54" i="6" s="1"/>
  <c r="AJ41" i="6"/>
  <c r="T23" i="6"/>
  <c r="T54" i="6" s="1"/>
  <c r="AJ43" i="6"/>
  <c r="T30" i="6"/>
  <c r="T61" i="6" s="1"/>
  <c r="AH43" i="6"/>
  <c r="R30" i="6"/>
  <c r="R61" i="6" s="1"/>
  <c r="AJ39" i="6"/>
  <c r="T16" i="6"/>
  <c r="T47" i="6" s="1"/>
  <c r="AG42" i="5"/>
  <c r="AG45" i="2"/>
  <c r="S30" i="5"/>
  <c r="S61" i="5" s="1"/>
  <c r="AI43" i="5"/>
  <c r="S9" i="5"/>
  <c r="S40" i="5" s="1"/>
  <c r="AI37" i="5"/>
  <c r="AJ38" i="5"/>
  <c r="I16" i="5"/>
  <c r="I47" i="5" s="1"/>
  <c r="AJ39" i="5"/>
  <c r="T16" i="5"/>
  <c r="T47" i="5" s="1"/>
  <c r="AI39" i="5"/>
  <c r="S16" i="5"/>
  <c r="S47" i="5" s="1"/>
  <c r="AH36" i="5"/>
  <c r="G9" i="5"/>
  <c r="G40" i="5" s="1"/>
  <c r="H23" i="5"/>
  <c r="H54" i="5" s="1"/>
  <c r="AI40" i="5"/>
  <c r="AJ37" i="5"/>
  <c r="T9" i="5"/>
  <c r="T40" i="5" s="1"/>
  <c r="AH39" i="5"/>
  <c r="R16" i="5"/>
  <c r="R47" i="5" s="1"/>
  <c r="AG47" i="3"/>
  <c r="AG47" i="4"/>
  <c r="AH38" i="5"/>
  <c r="G16" i="5"/>
  <c r="G47" i="5" s="1"/>
  <c r="AJ43" i="5"/>
  <c r="T30" i="5"/>
  <c r="T61" i="5" s="1"/>
  <c r="H9" i="5"/>
  <c r="H40" i="5" s="1"/>
  <c r="AI36" i="5"/>
  <c r="AH41" i="5"/>
  <c r="R23" i="5"/>
  <c r="R54" i="5" s="1"/>
  <c r="AG44" i="5"/>
  <c r="AJ40" i="5"/>
  <c r="I23" i="5"/>
  <c r="I54" i="5" s="1"/>
  <c r="T23" i="5"/>
  <c r="T54" i="5" s="1"/>
  <c r="AJ41" i="5"/>
  <c r="R9" i="5"/>
  <c r="R40" i="5" s="1"/>
  <c r="AH37" i="5"/>
  <c r="AI38" i="5"/>
  <c r="H16" i="5"/>
  <c r="H47" i="5" s="1"/>
  <c r="AH43" i="5"/>
  <c r="R30" i="5"/>
  <c r="R61" i="5" s="1"/>
  <c r="AJ36" i="5"/>
  <c r="I9" i="5"/>
  <c r="I40" i="5" s="1"/>
  <c r="S23" i="5"/>
  <c r="S54" i="5" s="1"/>
  <c r="AI41" i="5"/>
  <c r="AH40" i="5"/>
  <c r="G23" i="5"/>
  <c r="G54" i="5" s="1"/>
  <c r="AI36" i="4"/>
  <c r="H9" i="4"/>
  <c r="H40" i="4" s="1"/>
  <c r="R16" i="4"/>
  <c r="R47" i="4" s="1"/>
  <c r="AH39" i="4"/>
  <c r="AH37" i="4"/>
  <c r="R9" i="4"/>
  <c r="R40" i="4" s="1"/>
  <c r="AH38" i="4"/>
  <c r="G16" i="4"/>
  <c r="G47" i="4" s="1"/>
  <c r="AH42" i="4"/>
  <c r="G30" i="4"/>
  <c r="G61" i="4" s="1"/>
  <c r="T9" i="4"/>
  <c r="T40" i="4" s="1"/>
  <c r="AJ37" i="4"/>
  <c r="AJ42" i="4"/>
  <c r="I30" i="4"/>
  <c r="I61" i="4" s="1"/>
  <c r="AJ36" i="4"/>
  <c r="I9" i="4"/>
  <c r="I40" i="4" s="1"/>
  <c r="AI39" i="4"/>
  <c r="S16" i="4"/>
  <c r="S47" i="4" s="1"/>
  <c r="I23" i="4"/>
  <c r="I54" i="4" s="1"/>
  <c r="AJ40" i="4"/>
  <c r="H16" i="4"/>
  <c r="H47" i="4" s="1"/>
  <c r="AI38" i="4"/>
  <c r="AH43" i="4"/>
  <c r="R30" i="4"/>
  <c r="R61" i="4" s="1"/>
  <c r="T30" i="4"/>
  <c r="T61" i="4" s="1"/>
  <c r="AJ43" i="4"/>
  <c r="AI42" i="4"/>
  <c r="H30" i="4"/>
  <c r="H61" i="4" s="1"/>
  <c r="S23" i="4"/>
  <c r="S54" i="4" s="1"/>
  <c r="AI41" i="4"/>
  <c r="R23" i="4"/>
  <c r="R54" i="4" s="1"/>
  <c r="AH41" i="4"/>
  <c r="T16" i="4"/>
  <c r="T47" i="4" s="1"/>
  <c r="AJ39" i="4"/>
  <c r="AI40" i="4"/>
  <c r="H23" i="4"/>
  <c r="H54" i="4" s="1"/>
  <c r="AJ38" i="4"/>
  <c r="I16" i="4"/>
  <c r="I47" i="4" s="1"/>
  <c r="AI43" i="4"/>
  <c r="S30" i="4"/>
  <c r="S61" i="4" s="1"/>
  <c r="AG45" i="4"/>
  <c r="AH36" i="4"/>
  <c r="G9" i="4"/>
  <c r="G40" i="4" s="1"/>
  <c r="AH40" i="4"/>
  <c r="G23" i="4"/>
  <c r="G54" i="4" s="1"/>
  <c r="AI37" i="4"/>
  <c r="S9" i="4"/>
  <c r="S40" i="4" s="1"/>
  <c r="AJ41" i="4"/>
  <c r="T23" i="4"/>
  <c r="T54" i="4" s="1"/>
  <c r="AJ38" i="3"/>
  <c r="I16" i="3"/>
  <c r="I47" i="3" s="1"/>
  <c r="AI38" i="3"/>
  <c r="H16" i="3"/>
  <c r="H47" i="3" s="1"/>
  <c r="AJ39" i="3"/>
  <c r="T16" i="3"/>
  <c r="T47" i="3" s="1"/>
  <c r="S9" i="3"/>
  <c r="S40" i="3" s="1"/>
  <c r="AI37" i="3"/>
  <c r="AJ36" i="3"/>
  <c r="I9" i="3"/>
  <c r="I40" i="3" s="1"/>
  <c r="T30" i="3"/>
  <c r="T61" i="3" s="1"/>
  <c r="AJ43" i="3"/>
  <c r="AH39" i="3"/>
  <c r="R16" i="3"/>
  <c r="R47" i="3" s="1"/>
  <c r="AH37" i="3"/>
  <c r="R9" i="3"/>
  <c r="R40" i="3" s="1"/>
  <c r="AJ40" i="3"/>
  <c r="I23" i="3"/>
  <c r="I54" i="3" s="1"/>
  <c r="AH43" i="3"/>
  <c r="R30" i="3"/>
  <c r="R61" i="3" s="1"/>
  <c r="AI43" i="3"/>
  <c r="S30" i="3"/>
  <c r="S61" i="3" s="1"/>
  <c r="AI39" i="3"/>
  <c r="S16" i="3"/>
  <c r="S47" i="3" s="1"/>
  <c r="AJ41" i="3"/>
  <c r="T23" i="3"/>
  <c r="T54" i="3" s="1"/>
  <c r="AH42" i="3"/>
  <c r="G30" i="3"/>
  <c r="G61" i="3" s="1"/>
  <c r="AH40" i="3"/>
  <c r="G23" i="3"/>
  <c r="G54" i="3" s="1"/>
  <c r="H23" i="3"/>
  <c r="H54" i="3" s="1"/>
  <c r="AI40" i="3"/>
  <c r="G16" i="3"/>
  <c r="G47" i="3" s="1"/>
  <c r="AH38" i="3"/>
  <c r="AJ42" i="3"/>
  <c r="I30" i="3"/>
  <c r="I61" i="3" s="1"/>
  <c r="H30" i="3"/>
  <c r="H61" i="3" s="1"/>
  <c r="AI42" i="3"/>
  <c r="AJ37" i="3"/>
  <c r="T9" i="3"/>
  <c r="T40" i="3" s="1"/>
  <c r="AH36" i="3"/>
  <c r="G9" i="3"/>
  <c r="G40" i="3" s="1"/>
  <c r="AI36" i="3"/>
  <c r="H9" i="3"/>
  <c r="H40" i="3" s="1"/>
  <c r="S23" i="3"/>
  <c r="S54" i="3" s="1"/>
  <c r="AI41" i="3"/>
  <c r="AH41" i="3"/>
  <c r="R23" i="3"/>
  <c r="R54" i="3" s="1"/>
  <c r="AH43" i="2"/>
  <c r="R30" i="2"/>
  <c r="R61" i="2" s="1"/>
  <c r="H23" i="2"/>
  <c r="H54" i="2" s="1"/>
  <c r="AI40" i="2"/>
  <c r="AH41" i="2"/>
  <c r="R23" i="2"/>
  <c r="R54" i="2" s="1"/>
  <c r="H9" i="2"/>
  <c r="H40" i="2" s="1"/>
  <c r="AI36" i="2"/>
  <c r="AJ37" i="2"/>
  <c r="T9" i="2"/>
  <c r="T40" i="2" s="1"/>
  <c r="AG47" i="2"/>
  <c r="AI43" i="2"/>
  <c r="S30" i="2"/>
  <c r="S61" i="2" s="1"/>
  <c r="AJ41" i="2"/>
  <c r="T23" i="2"/>
  <c r="T54" i="2" s="1"/>
  <c r="AI41" i="2"/>
  <c r="S23" i="2"/>
  <c r="S54" i="2" s="1"/>
  <c r="AI39" i="2"/>
  <c r="S16" i="2"/>
  <c r="S47" i="2" s="1"/>
  <c r="AJ36" i="2"/>
  <c r="I9" i="2"/>
  <c r="I40" i="2" s="1"/>
  <c r="AI38" i="2"/>
  <c r="H16" i="2"/>
  <c r="H47" i="2" s="1"/>
  <c r="AJ43" i="2"/>
  <c r="T30" i="2"/>
  <c r="T61" i="2" s="1"/>
  <c r="AH40" i="2"/>
  <c r="G23" i="2"/>
  <c r="G54" i="2" s="1"/>
  <c r="AJ38" i="2"/>
  <c r="I16" i="2"/>
  <c r="I47" i="2" s="1"/>
  <c r="AG46" i="2"/>
  <c r="AI37" i="2"/>
  <c r="S9" i="2"/>
  <c r="S40" i="2" s="1"/>
  <c r="AJ39" i="2"/>
  <c r="T16" i="2"/>
  <c r="T47" i="2" s="1"/>
  <c r="AH37" i="2"/>
  <c r="R9" i="2"/>
  <c r="R40" i="2" s="1"/>
  <c r="I23" i="2"/>
  <c r="I54" i="2" s="1"/>
  <c r="AJ40" i="2"/>
  <c r="AH38" i="2"/>
  <c r="G16" i="2"/>
  <c r="G47" i="2" s="1"/>
  <c r="AG42" i="2"/>
  <c r="R16" i="2"/>
  <c r="R47" i="2" s="1"/>
  <c r="AH39" i="2"/>
  <c r="G9" i="2"/>
  <c r="G40" i="2" s="1"/>
  <c r="AH36" i="2"/>
  <c r="AG38" i="6" l="1"/>
  <c r="AG43" i="6"/>
  <c r="AG39" i="6"/>
  <c r="AG42" i="6"/>
  <c r="AG41" i="6"/>
  <c r="AG36" i="6"/>
  <c r="AG37" i="6"/>
  <c r="AG37" i="2"/>
  <c r="AG38" i="4"/>
  <c r="AG40" i="5"/>
  <c r="AG37" i="5"/>
  <c r="AG41" i="5"/>
  <c r="AG36" i="5"/>
  <c r="AG43" i="5"/>
  <c r="AG39" i="2"/>
  <c r="AG41" i="3"/>
  <c r="AG40" i="4"/>
  <c r="AG39" i="4"/>
  <c r="AG38" i="5"/>
  <c r="AG39" i="5"/>
  <c r="AG43" i="4"/>
  <c r="AG36" i="4"/>
  <c r="AG41" i="4"/>
  <c r="AG42" i="4"/>
  <c r="AG37" i="4"/>
  <c r="AG43" i="3"/>
  <c r="AG38" i="3"/>
  <c r="AG42" i="3"/>
  <c r="AG37" i="3"/>
  <c r="AG36" i="3"/>
  <c r="AG40" i="3"/>
  <c r="AG39" i="3"/>
  <c r="AG38" i="2"/>
  <c r="AG40" i="2"/>
  <c r="AG36" i="2"/>
  <c r="AG41" i="2"/>
  <c r="AG43" i="2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CH2" i="1"/>
  <c r="DJ2" i="1"/>
  <c r="CV4" i="1"/>
  <c r="DC3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DJ14" i="1"/>
  <c r="CH18" i="1"/>
  <c r="DC21" i="1"/>
  <c r="CV24" i="1"/>
  <c r="CV28" i="1"/>
  <c r="DC33" i="1"/>
  <c r="CV36" i="1"/>
  <c r="CV40" i="1"/>
  <c r="DC45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H6" i="1"/>
  <c r="CV8" i="1"/>
  <c r="DJ10" i="1"/>
  <c r="CO13" i="1"/>
  <c r="DC15" i="1"/>
  <c r="CO17" i="1"/>
  <c r="DJ18" i="1"/>
  <c r="DJ22" i="1"/>
  <c r="DC29" i="1"/>
  <c r="CV32" i="1"/>
  <c r="DJ34" i="1"/>
  <c r="DJ38" i="1"/>
  <c r="DJ42" i="1"/>
  <c r="CV49" i="1"/>
  <c r="DJ4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O5" i="1"/>
  <c r="DC7" i="1"/>
  <c r="CH10" i="1"/>
  <c r="CV12" i="1"/>
  <c r="CH14" i="1"/>
  <c r="CV16" i="1"/>
  <c r="CV20" i="1"/>
  <c r="DC25" i="1"/>
  <c r="DJ26" i="1"/>
  <c r="DJ30" i="1"/>
  <c r="DC37" i="1"/>
  <c r="DC41" i="1"/>
  <c r="CV44" i="1"/>
  <c r="CV47" i="1"/>
  <c r="CV51" i="1"/>
  <c r="DC5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F22" i="1" s="1"/>
  <c r="F53" i="1" s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G53" i="1" l="1"/>
  <c r="AJ4" i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<sst xmlns="http://schemas.openxmlformats.org/spreadsheetml/2006/main" count="1516" uniqueCount="265">
  <si>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</si>
  <si>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</si>
  <si>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</si>
  <si>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</si>
  <si>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</si>
  <si>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</si>
  <si>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</si>
  <si>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</si>
  <si>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</si>
  <si>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</si>
  <si>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</si>
  <si>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</si>
  <si>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</si>
  <si>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</si>
  <si>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</si>
  <si>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</si>
  <si>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</si>
  <si>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</si>
  <si>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</si>
  <si>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</si>
  <si>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</si>
  <si>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</si>
  <si>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</si>
  <si>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</si>
  <si>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</si>
  <si>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</si>
  <si>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</si>
  <si>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</si>
  <si>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</si>
  <si>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</si>
  <si>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</si>
  <si>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</si>
  <si>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</si>
  <si>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</si>
  <si>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</si>
  <si>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</si>
  <si>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</si>
  <si>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</si>
  <si>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</si>
  <si>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</si>
  <si>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</si>
  <si>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</si>
  <si>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</si>
  <si>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</si>
  <si>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</si>
  <si>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</si>
  <si>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</si>
  <si>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</si>
  <si>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</si>
  <si>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</si>
  <si>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</si>
  <si>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</si>
  <si>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－</t>
    <phoneticPr fontId="1"/>
  </si>
  <si>
    <t>＝</t>
    <phoneticPr fontId="1"/>
  </si>
  <si>
    <t>＋</t>
    <phoneticPr fontId="1"/>
  </si>
  <si>
    <t>.</t>
    <phoneticPr fontId="1"/>
  </si>
  <si>
    <t>②</t>
    <phoneticPr fontId="1"/>
  </si>
  <si>
    <t>＝</t>
    <phoneticPr fontId="1"/>
  </si>
  <si>
    <t>＝</t>
    <phoneticPr fontId="1"/>
  </si>
  <si>
    <t>.</t>
    <phoneticPr fontId="1"/>
  </si>
  <si>
    <t>③</t>
    <phoneticPr fontId="1"/>
  </si>
  <si>
    <t>－</t>
    <phoneticPr fontId="1"/>
  </si>
  <si>
    <t>＝</t>
    <phoneticPr fontId="1"/>
  </si>
  <si>
    <t>.</t>
    <phoneticPr fontId="1"/>
  </si>
  <si>
    <t>④</t>
    <phoneticPr fontId="1"/>
  </si>
  <si>
    <t>⑤</t>
    <phoneticPr fontId="1"/>
  </si>
  <si>
    <t>.</t>
    <phoneticPr fontId="1"/>
  </si>
  <si>
    <t>⑥</t>
    <phoneticPr fontId="1"/>
  </si>
  <si>
    <t>＋</t>
    <phoneticPr fontId="1"/>
  </si>
  <si>
    <t>＝</t>
    <phoneticPr fontId="1"/>
  </si>
  <si>
    <t>⑨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</si>
  <si>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</si>
  <si>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</si>
  <si>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</si>
  <si>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</si>
  <si>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＝</t>
    <phoneticPr fontId="1"/>
  </si>
  <si>
    <t>－</t>
    <phoneticPr fontId="1"/>
  </si>
  <si>
    <t>⑫</t>
    <phoneticPr fontId="1"/>
  </si>
  <si>
    <t>NO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</si>
  <si>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</si>
  <si>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</si>
  <si>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</si>
  <si>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</si>
  <si>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－</t>
    <phoneticPr fontId="1"/>
  </si>
  <si>
    <t>＝</t>
    <phoneticPr fontId="1"/>
  </si>
  <si>
    <t>.</t>
    <phoneticPr fontId="1"/>
  </si>
  <si>
    <t>＋</t>
    <phoneticPr fontId="1"/>
  </si>
  <si>
    <t>名前</t>
    <phoneticPr fontId="1"/>
  </si>
  <si>
    <t>②</t>
    <phoneticPr fontId="1"/>
  </si>
  <si>
    <t>＝</t>
    <phoneticPr fontId="1"/>
  </si>
  <si>
    <t>.</t>
    <phoneticPr fontId="1"/>
  </si>
  <si>
    <t>④</t>
    <phoneticPr fontId="1"/>
  </si>
  <si>
    <t>⑥</t>
    <phoneticPr fontId="1"/>
  </si>
  <si>
    <t>⑦</t>
    <phoneticPr fontId="1"/>
  </si>
  <si>
    <t>－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</si>
  <si>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</si>
  <si>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</si>
  <si>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</si>
  <si>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</si>
  <si>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</si>
  <si>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</si>
  <si>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</si>
  <si>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</si>
  <si>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</si>
  <si>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</si>
  <si>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</si>
  <si>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</si>
  <si>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月　 　日</t>
    <phoneticPr fontId="2"/>
  </si>
  <si>
    <t>名前</t>
    <phoneticPr fontId="1"/>
  </si>
  <si>
    <t>②</t>
    <phoneticPr fontId="1"/>
  </si>
  <si>
    <t>－</t>
    <phoneticPr fontId="1"/>
  </si>
  <si>
    <t>⑦</t>
    <phoneticPr fontId="1"/>
  </si>
  <si>
    <t>－</t>
    <phoneticPr fontId="1"/>
  </si>
  <si>
    <t>＝</t>
    <phoneticPr fontId="1"/>
  </si>
  <si>
    <t>.</t>
    <phoneticPr fontId="1"/>
  </si>
  <si>
    <t>＋</t>
    <phoneticPr fontId="1"/>
  </si>
  <si>
    <t>⑧</t>
    <phoneticPr fontId="1"/>
  </si>
  <si>
    <t>－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</si>
  <si>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</si>
  <si>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</si>
  <si>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</si>
  <si>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</si>
  <si>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－</t>
    <phoneticPr fontId="1"/>
  </si>
  <si>
    <t>＝</t>
    <phoneticPr fontId="1"/>
  </si>
  <si>
    <t>iti</t>
    <phoneticPr fontId="1"/>
  </si>
  <si>
    <t>san</t>
    <phoneticPr fontId="1"/>
  </si>
  <si>
    <t>NO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</si>
  <si>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</si>
  <si>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</si>
  <si>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</si>
  <si>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</si>
  <si>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月　 　日</t>
    <phoneticPr fontId="2"/>
  </si>
  <si>
    <t>名前</t>
    <phoneticPr fontId="1"/>
  </si>
  <si>
    <t>＋</t>
    <phoneticPr fontId="1"/>
  </si>
  <si>
    <t>－</t>
    <phoneticPr fontId="1"/>
  </si>
  <si>
    <t>.</t>
    <phoneticPr fontId="1"/>
  </si>
  <si>
    <t>＋</t>
    <phoneticPr fontId="1"/>
  </si>
  <si>
    <t>＋</t>
    <phoneticPr fontId="1"/>
  </si>
  <si>
    <t>.</t>
    <phoneticPr fontId="1"/>
  </si>
  <si>
    <t>⑤</t>
    <phoneticPr fontId="1"/>
  </si>
  <si>
    <t>⑥</t>
    <phoneticPr fontId="1"/>
  </si>
  <si>
    <t>－</t>
    <phoneticPr fontId="1"/>
  </si>
  <si>
    <t>⑦</t>
    <phoneticPr fontId="1"/>
  </si>
  <si>
    <t>san</t>
    <phoneticPr fontId="1"/>
  </si>
  <si>
    <t>NO</t>
    <phoneticPr fontId="1"/>
  </si>
  <si>
    <t>OKA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</si>
  <si>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</si>
  <si>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</si>
  <si>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月　 　日</t>
    <phoneticPr fontId="2"/>
  </si>
  <si>
    <t>.</t>
    <phoneticPr fontId="1"/>
  </si>
  <si>
    <t>.</t>
    <phoneticPr fontId="1"/>
  </si>
  <si>
    <t>⑤</t>
    <phoneticPr fontId="1"/>
  </si>
  <si>
    <t>＝</t>
    <phoneticPr fontId="1"/>
  </si>
  <si>
    <t>－</t>
    <phoneticPr fontId="1"/>
  </si>
  <si>
    <t>⑨</t>
    <phoneticPr fontId="1"/>
  </si>
  <si>
    <t>.</t>
    <phoneticPr fontId="1"/>
  </si>
  <si>
    <t>⑪</t>
    <phoneticPr fontId="1"/>
  </si>
  <si>
    <t>＝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</si>
  <si>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</si>
  <si>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</si>
  <si>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</si>
  <si>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</si>
  <si>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</si>
  <si>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</si>
  <si>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</si>
  <si>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</si>
  <si>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－</t>
    <phoneticPr fontId="1"/>
  </si>
  <si>
    <t>＝</t>
    <phoneticPr fontId="1"/>
  </si>
  <si>
    <t>＋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</si>
  <si>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</si>
  <si>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</si>
  <si>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</si>
  <si>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</si>
  <si>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＝</t>
    <phoneticPr fontId="1"/>
  </si>
  <si>
    <t>＝</t>
    <phoneticPr fontId="1"/>
  </si>
  <si>
    <t>⑧</t>
    <phoneticPr fontId="1"/>
  </si>
  <si>
    <t>－</t>
    <phoneticPr fontId="1"/>
  </si>
  <si>
    <t>＝</t>
    <phoneticPr fontId="1"/>
  </si>
  <si>
    <t>＋</t>
    <phoneticPr fontId="1"/>
  </si>
  <si>
    <t>⑫</t>
    <phoneticPr fontId="1"/>
  </si>
  <si>
    <t>＋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</si>
  <si>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</si>
  <si>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</si>
  <si>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</si>
  <si>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</si>
  <si>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連続くり下がり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</si>
  <si>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③</t>
    <phoneticPr fontId="1"/>
  </si>
  <si>
    <t>NO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</si>
  <si>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</si>
  <si>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</si>
  <si>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</si>
  <si>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</si>
  <si>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</si>
  <si>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</si>
  <si>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</si>
  <si>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＋</t>
    <phoneticPr fontId="1"/>
  </si>
  <si>
    <t>④</t>
    <phoneticPr fontId="1"/>
  </si>
  <si>
    <t>⑤</t>
    <phoneticPr fontId="1"/>
  </si>
  <si>
    <t>.</t>
    <phoneticPr fontId="1"/>
  </si>
  <si>
    <t>⑥</t>
    <phoneticPr fontId="1"/>
  </si>
  <si>
    <t>⑦</t>
    <phoneticPr fontId="1"/>
  </si>
  <si>
    <t>－</t>
    <phoneticPr fontId="1"/>
  </si>
  <si>
    <t>＋</t>
    <phoneticPr fontId="1"/>
  </si>
  <si>
    <t>⑨</t>
    <phoneticPr fontId="1"/>
  </si>
  <si>
    <t>⑩</t>
    <phoneticPr fontId="1"/>
  </si>
  <si>
    <t>⑪</t>
    <phoneticPr fontId="1"/>
  </si>
  <si>
    <t>－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</si>
  <si>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</si>
  <si>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</si>
  <si>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</si>
  <si>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</si>
  <si>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</si>
  <si>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</si>
  <si>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san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</si>
  <si>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</si>
  <si>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</si>
  <si>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</si>
  <si>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</si>
  <si>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＝</t>
    <phoneticPr fontId="1"/>
  </si>
  <si>
    <t>＋</t>
    <phoneticPr fontId="1"/>
  </si>
  <si>
    <t>.</t>
    <phoneticPr fontId="1"/>
  </si>
  <si>
    <t>.</t>
    <phoneticPr fontId="1"/>
  </si>
  <si>
    <t>.</t>
    <phoneticPr fontId="1"/>
  </si>
  <si>
    <t>④</t>
    <phoneticPr fontId="1"/>
  </si>
  <si>
    <t>.</t>
    <phoneticPr fontId="1"/>
  </si>
  <si>
    <t>＋</t>
    <phoneticPr fontId="1"/>
  </si>
  <si>
    <t>－</t>
    <phoneticPr fontId="1"/>
  </si>
  <si>
    <t>＋</t>
    <phoneticPr fontId="1"/>
  </si>
  <si>
    <t>＝</t>
    <phoneticPr fontId="1"/>
  </si>
  <si>
    <t>⑥</t>
    <phoneticPr fontId="1"/>
  </si>
  <si>
    <t>⑦</t>
    <phoneticPr fontId="1"/>
  </si>
  <si>
    <t>－</t>
    <phoneticPr fontId="1"/>
  </si>
  <si>
    <t>＝</t>
    <phoneticPr fontId="1"/>
  </si>
  <si>
    <t>⑧</t>
    <phoneticPr fontId="1"/>
  </si>
  <si>
    <t>⑨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</si>
  <si>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</si>
  <si>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</si>
  <si>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</si>
  <si>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</si>
  <si>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－</t>
    <phoneticPr fontId="1"/>
  </si>
  <si>
    <t>.</t>
    <phoneticPr fontId="1"/>
  </si>
  <si>
    <t>＝</t>
    <phoneticPr fontId="1"/>
  </si>
  <si>
    <t>⑪</t>
    <phoneticPr fontId="1"/>
  </si>
  <si>
    <t>－</t>
    <phoneticPr fontId="1"/>
  </si>
  <si>
    <t>＋</t>
    <phoneticPr fontId="1"/>
  </si>
  <si>
    <t>＝</t>
    <phoneticPr fontId="1"/>
  </si>
  <si>
    <t>.</t>
    <phoneticPr fontId="1"/>
  </si>
  <si>
    <t>⑫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</si>
  <si>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</si>
  <si>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</si>
  <si>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十位</t>
    <rPh sb="0" eb="1">
      <t>ジュウ</t>
    </rPh>
    <rPh sb="1" eb="2">
      <t>イ</t>
    </rPh>
    <phoneticPr fontId="1"/>
  </si>
  <si>
    <t>＋</t>
    <phoneticPr fontId="1"/>
  </si>
  <si>
    <t>補正</t>
    <rPh sb="0" eb="2">
      <t>ホセイ</t>
    </rPh>
    <phoneticPr fontId="1"/>
  </si>
  <si>
    <t>③</t>
    <phoneticPr fontId="1"/>
  </si>
  <si>
    <t>.</t>
    <phoneticPr fontId="1"/>
  </si>
  <si>
    <t>－</t>
    <phoneticPr fontId="1"/>
  </si>
  <si>
    <t>＋</t>
    <phoneticPr fontId="1"/>
  </si>
  <si>
    <t>＝</t>
    <phoneticPr fontId="1"/>
  </si>
  <si>
    <t>⑤</t>
    <phoneticPr fontId="1"/>
  </si>
  <si>
    <t>⑥</t>
    <phoneticPr fontId="1"/>
  </si>
  <si>
    <t>⑦</t>
    <phoneticPr fontId="1"/>
  </si>
  <si>
    <t>－</t>
    <phoneticPr fontId="1"/>
  </si>
  <si>
    <t>.</t>
    <phoneticPr fontId="1"/>
  </si>
  <si>
    <t>＝</t>
    <phoneticPr fontId="1"/>
  </si>
  <si>
    <t>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</si>
</sst>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1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937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5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5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5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5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5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2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vmlDrawing" Target="../drawings/vmlDrawing22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2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49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878</v>
      </c>
      <c r="AG1" s="1" t="s">
        <v>48</v>
      </c>
      <c r="AH1" s="1">
        <f ca="1">BJ1*10000+BO1*1000+BT1*100+BY1*10+CD1</f>
        <v>111</v>
      </c>
      <c r="AI1" s="1" t="s">
        <v>7</v>
      </c>
      <c r="AJ1" s="1">
        <f ca="1">AF1-AH1</f>
        <v>767</v>
      </c>
      <c r="AL1" s="1">
        <f ca="1">BI1</f>
        <v>0</v>
      </c>
      <c r="AM1" s="1">
        <f ca="1">BN1</f>
        <v>0</v>
      </c>
      <c r="AN1" s="1" t="s">
        <v>8</v>
      </c>
      <c r="AO1" s="1">
        <f ca="1">BS1</f>
        <v>8</v>
      </c>
      <c r="AP1" s="1">
        <f ca="1">BX1</f>
        <v>7</v>
      </c>
      <c r="AQ1" s="1">
        <f ca="1">CC1</f>
        <v>8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1</v>
      </c>
      <c r="AW1" s="1">
        <f ca="1">BY1</f>
        <v>1</v>
      </c>
      <c r="AX1" s="1">
        <f ca="1">CD1</f>
        <v>1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7</v>
      </c>
      <c r="BD1" s="1">
        <f ca="1">MOD(ROUNDDOWN(AJ1/10,0),10)</f>
        <v>6</v>
      </c>
      <c r="BE1" s="1">
        <f ca="1">MOD(ROUNDDOWN(AJ1/1,0),10)</f>
        <v>7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1</v>
      </c>
      <c r="CE1" s="19"/>
      <c r="CF1" s="12"/>
      <c r="CG1" s="60">
        <f ca="1">RAND()</f>
        <v>0.62367964617358818</v>
      </c>
      <c r="CH1" s="61">
        <f ca="1">RANK(CG1,$CG$1:$CG$100,)</f>
        <v>8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0.39062346270252046</v>
      </c>
      <c r="CO1" s="61">
        <f ca="1">RANK(CN1,$CN$1:$CN$100,)</f>
        <v>10</v>
      </c>
      <c r="CP1" s="62"/>
      <c r="CQ1" s="62">
        <v>1</v>
      </c>
      <c r="CR1" s="62">
        <v>0</v>
      </c>
      <c r="CS1" s="62">
        <v>0</v>
      </c>
      <c r="CU1" s="60">
        <f ca="1">RAND()</f>
        <v>0.29462769381951759</v>
      </c>
      <c r="CV1" s="61">
        <f ca="1">RANK(CU1,$CU$1:$CU$100,)</f>
        <v>37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0.57377756836766847</v>
      </c>
      <c r="DC1" s="61">
        <f ca="1">RANK(DB1,$DB$1:$DB$100,)</f>
        <v>29</v>
      </c>
      <c r="DD1" s="62"/>
      <c r="DE1" s="62">
        <v>1</v>
      </c>
      <c r="DF1" s="62">
        <v>1</v>
      </c>
      <c r="DG1" s="62">
        <v>0</v>
      </c>
      <c r="DI1" s="60">
        <f ca="1">RAND()</f>
        <v>0.29033977815827594</v>
      </c>
      <c r="DJ1" s="61">
        <f ca="1">RANK(DI1,$DI$1:$DI$100,)</f>
        <v>29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15</v>
      </c>
      <c r="AF2" s="1">
        <f t="shared" ref="AF2:AF12" ca="1" si="0">BI2*10000+BN2*1000+BS2*100+BX2*10+CC2</f>
        <v>834</v>
      </c>
      <c r="AG2" s="1" t="s">
        <v>48</v>
      </c>
      <c r="AH2" s="1">
        <f t="shared" ref="AH2:AH12" ca="1" si="1">BJ2*10000+BO2*1000+BT2*100+BY2*10+CD2</f>
        <v>314</v>
      </c>
      <c r="AI2" s="1" t="s">
        <v>3</v>
      </c>
      <c r="AJ2" s="1">
        <f t="shared" ref="AJ2:AJ12" ca="1" si="2">AF2-AH2</f>
        <v>520</v>
      </c>
      <c r="AL2" s="1">
        <f t="shared" ref="AL2:AL12" ca="1" si="3">BI2</f>
        <v>0</v>
      </c>
      <c r="AM2" s="1">
        <f t="shared" ref="AM2:AM12" ca="1" si="4">BN2</f>
        <v>0</v>
      </c>
      <c r="AN2" s="1" t="s">
        <v>16</v>
      </c>
      <c r="AO2" s="1">
        <f t="shared" ref="AO2:AO12" ca="1" si="5">BS2</f>
        <v>8</v>
      </c>
      <c r="AP2" s="1">
        <f t="shared" ref="AP2:AP12" ca="1" si="6">BX2</f>
        <v>3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3</v>
      </c>
      <c r="AW2" s="1">
        <f t="shared" ref="AW2:AW12" ca="1" si="11">BY2</f>
        <v>1</v>
      </c>
      <c r="AX2" s="1">
        <f t="shared" ref="AX2:AX12" ca="1" si="12">CD2</f>
        <v>4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2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0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8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3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4</v>
      </c>
      <c r="CE2" s="19"/>
      <c r="CF2" s="12"/>
      <c r="CG2" s="60">
        <f t="shared" ref="CG2:CG18" ca="1" si="28">RAND()</f>
        <v>0.49019780891898412</v>
      </c>
      <c r="CH2" s="61">
        <f t="shared" ref="CH2:CH18" ca="1" si="29">RANK(CG2,$CG$1:$CG$100,)</f>
        <v>9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0.23285966036783734</v>
      </c>
      <c r="CO2" s="61">
        <f t="shared" ref="CO2:CO18" ca="1" si="31">RANK(CN2,$CN$1:$CN$100,)</f>
        <v>15</v>
      </c>
      <c r="CP2" s="62"/>
      <c r="CQ2" s="62">
        <v>2</v>
      </c>
      <c r="CR2" s="62">
        <v>0</v>
      </c>
      <c r="CS2" s="62">
        <v>0</v>
      </c>
      <c r="CU2" s="60">
        <f t="shared" ref="CU2:CU54" ca="1" si="32">RAND()</f>
        <v>0.24735474422299863</v>
      </c>
      <c r="CV2" s="61">
        <f t="shared" ref="CV2:CV54" ca="1" si="33">RANK(CU2,$CU$1:$CU$100,)</f>
        <v>39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0.85957890176636298</v>
      </c>
      <c r="DC2" s="61">
        <f t="shared" ref="DC2:DC54" ca="1" si="35">RANK(DB2,$DB$1:$DB$100,)</f>
        <v>7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0.69885712046074688</v>
      </c>
      <c r="DJ2" s="61">
        <f t="shared" ref="DJ2:DJ45" ca="1" si="37">RANK(DI2,$DI$1:$DI$100,)</f>
        <v>10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887</v>
      </c>
      <c r="AG3" s="1" t="s">
        <v>48</v>
      </c>
      <c r="AH3" s="1">
        <f t="shared" ca="1" si="1"/>
        <v>36</v>
      </c>
      <c r="AI3" s="1" t="s">
        <v>2</v>
      </c>
      <c r="AJ3" s="1">
        <f t="shared" ca="1" si="2"/>
        <v>851</v>
      </c>
      <c r="AL3" s="1">
        <f t="shared" ca="1" si="3"/>
        <v>0</v>
      </c>
      <c r="AM3" s="1">
        <f t="shared" ca="1" si="4"/>
        <v>0</v>
      </c>
      <c r="AN3" s="1" t="s">
        <v>17</v>
      </c>
      <c r="AO3" s="1">
        <f t="shared" ca="1" si="5"/>
        <v>8</v>
      </c>
      <c r="AP3" s="1">
        <f t="shared" ca="1" si="6"/>
        <v>8</v>
      </c>
      <c r="AQ3" s="1">
        <f t="shared" ca="1" si="7"/>
        <v>7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0</v>
      </c>
      <c r="AW3" s="1">
        <f t="shared" ca="1" si="11"/>
        <v>3</v>
      </c>
      <c r="AX3" s="1">
        <f t="shared" ca="1" si="12"/>
        <v>6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8</v>
      </c>
      <c r="BD3" s="1">
        <f t="shared" ca="1" si="16"/>
        <v>5</v>
      </c>
      <c r="BE3" s="1">
        <f t="shared" ca="1" si="17"/>
        <v>1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0</v>
      </c>
      <c r="BO3" s="11">
        <f t="shared" ca="1" si="21"/>
        <v>0</v>
      </c>
      <c r="BP3" s="12"/>
      <c r="BR3" s="1">
        <v>3</v>
      </c>
      <c r="BS3" s="10">
        <f t="shared" ca="1" si="22"/>
        <v>8</v>
      </c>
      <c r="BT3" s="10">
        <f t="shared" ca="1" si="23"/>
        <v>0</v>
      </c>
      <c r="BU3" s="19"/>
      <c r="BW3" s="1">
        <v>3</v>
      </c>
      <c r="BX3" s="10">
        <f t="shared" ca="1" si="24"/>
        <v>8</v>
      </c>
      <c r="BY3" s="10">
        <f t="shared" ca="1" si="25"/>
        <v>3</v>
      </c>
      <c r="BZ3" s="19"/>
      <c r="CB3" s="1">
        <v>3</v>
      </c>
      <c r="CC3" s="10">
        <f t="shared" ca="1" si="26"/>
        <v>7</v>
      </c>
      <c r="CD3" s="10">
        <f t="shared" ca="1" si="27"/>
        <v>6</v>
      </c>
      <c r="CE3" s="19"/>
      <c r="CF3" s="12"/>
      <c r="CG3" s="60">
        <f t="shared" ca="1" si="28"/>
        <v>0.15615029700373162</v>
      </c>
      <c r="CH3" s="61">
        <f t="shared" ca="1" si="29"/>
        <v>16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0.71908351324664899</v>
      </c>
      <c r="CO3" s="61">
        <f t="shared" ca="1" si="31"/>
        <v>4</v>
      </c>
      <c r="CP3" s="62"/>
      <c r="CQ3" s="62">
        <v>3</v>
      </c>
      <c r="CR3" s="62">
        <v>0</v>
      </c>
      <c r="CS3" s="62">
        <v>0</v>
      </c>
      <c r="CU3" s="60">
        <f t="shared" ca="1" si="32"/>
        <v>0.32759873418684193</v>
      </c>
      <c r="CV3" s="61">
        <f t="shared" ca="1" si="33"/>
        <v>36</v>
      </c>
      <c r="CW3" s="62"/>
      <c r="CX3" s="62">
        <v>3</v>
      </c>
      <c r="CY3" s="62">
        <v>2</v>
      </c>
      <c r="CZ3" s="62">
        <v>0</v>
      </c>
      <c r="DB3" s="60">
        <f t="shared" ca="1" si="34"/>
        <v>0.32502548134471432</v>
      </c>
      <c r="DC3" s="61">
        <f t="shared" ca="1" si="35"/>
        <v>39</v>
      </c>
      <c r="DD3" s="62"/>
      <c r="DE3" s="62">
        <v>3</v>
      </c>
      <c r="DF3" s="62">
        <v>2</v>
      </c>
      <c r="DG3" s="62">
        <v>0</v>
      </c>
      <c r="DI3" s="60">
        <f t="shared" ca="1" si="36"/>
        <v>0.30236497897626202</v>
      </c>
      <c r="DJ3" s="61">
        <f t="shared" ca="1" si="37"/>
        <v>27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579</v>
      </c>
      <c r="AG4" s="1" t="s">
        <v>48</v>
      </c>
      <c r="AH4" s="1">
        <f t="shared" ca="1" si="1"/>
        <v>62</v>
      </c>
      <c r="AI4" s="1" t="s">
        <v>2</v>
      </c>
      <c r="AJ4" s="1">
        <f t="shared" ca="1" si="2"/>
        <v>517</v>
      </c>
      <c r="AL4" s="1">
        <f t="shared" ca="1" si="3"/>
        <v>0</v>
      </c>
      <c r="AM4" s="1">
        <f t="shared" ca="1" si="4"/>
        <v>0</v>
      </c>
      <c r="AN4" s="1" t="s">
        <v>17</v>
      </c>
      <c r="AO4" s="1">
        <f t="shared" ca="1" si="5"/>
        <v>5</v>
      </c>
      <c r="AP4" s="1">
        <f t="shared" ca="1" si="6"/>
        <v>7</v>
      </c>
      <c r="AQ4" s="1">
        <f t="shared" ca="1" si="7"/>
        <v>9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0</v>
      </c>
      <c r="AW4" s="1">
        <f t="shared" ca="1" si="11"/>
        <v>6</v>
      </c>
      <c r="AX4" s="1">
        <f t="shared" ca="1" si="12"/>
        <v>2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5</v>
      </c>
      <c r="BD4" s="1">
        <f t="shared" ca="1" si="16"/>
        <v>1</v>
      </c>
      <c r="BE4" s="1">
        <f t="shared" ca="1" si="17"/>
        <v>7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0</v>
      </c>
      <c r="BO4" s="11">
        <f t="shared" ca="1" si="21"/>
        <v>0</v>
      </c>
      <c r="BP4" s="12"/>
      <c r="BR4" s="1">
        <v>4</v>
      </c>
      <c r="BS4" s="10">
        <f t="shared" ca="1" si="22"/>
        <v>5</v>
      </c>
      <c r="BT4" s="10">
        <f t="shared" ca="1" si="23"/>
        <v>0</v>
      </c>
      <c r="BU4" s="19"/>
      <c r="BW4" s="1">
        <v>4</v>
      </c>
      <c r="BX4" s="10">
        <f t="shared" ca="1" si="24"/>
        <v>7</v>
      </c>
      <c r="BY4" s="10">
        <f t="shared" ca="1" si="25"/>
        <v>6</v>
      </c>
      <c r="BZ4" s="19"/>
      <c r="CB4" s="1">
        <v>4</v>
      </c>
      <c r="CC4" s="10">
        <f t="shared" ca="1" si="26"/>
        <v>9</v>
      </c>
      <c r="CD4" s="10">
        <f t="shared" ca="1" si="27"/>
        <v>2</v>
      </c>
      <c r="CE4" s="19"/>
      <c r="CF4" s="12"/>
      <c r="CG4" s="60">
        <f t="shared" ca="1" si="28"/>
        <v>0.98487223019214754</v>
      </c>
      <c r="CH4" s="61">
        <f t="shared" ca="1" si="29"/>
        <v>1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0.87049641052880522</v>
      </c>
      <c r="CO4" s="61">
        <f t="shared" ca="1" si="31"/>
        <v>2</v>
      </c>
      <c r="CP4" s="62"/>
      <c r="CQ4" s="62">
        <v>4</v>
      </c>
      <c r="CR4" s="62">
        <v>0</v>
      </c>
      <c r="CS4" s="62">
        <v>0</v>
      </c>
      <c r="CU4" s="60">
        <f t="shared" ca="1" si="32"/>
        <v>0.67262058014859682</v>
      </c>
      <c r="CV4" s="61">
        <f t="shared" ca="1" si="33"/>
        <v>15</v>
      </c>
      <c r="CW4" s="62"/>
      <c r="CX4" s="62">
        <v>4</v>
      </c>
      <c r="CY4" s="62">
        <v>2</v>
      </c>
      <c r="CZ4" s="62">
        <v>1</v>
      </c>
      <c r="DB4" s="60">
        <f t="shared" ca="1" si="34"/>
        <v>0.45906121431616209</v>
      </c>
      <c r="DC4" s="61">
        <f t="shared" ca="1" si="35"/>
        <v>34</v>
      </c>
      <c r="DD4" s="62"/>
      <c r="DE4" s="62">
        <v>4</v>
      </c>
      <c r="DF4" s="62">
        <v>2</v>
      </c>
      <c r="DG4" s="62">
        <v>1</v>
      </c>
      <c r="DI4" s="60">
        <f t="shared" ca="1" si="36"/>
        <v>0.17111480318948513</v>
      </c>
      <c r="DJ4" s="61">
        <f t="shared" ca="1" si="37"/>
        <v>38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75" t="str">
        <f ca="1">$AF1/1000&amp;$AG1&amp;$AH1/1000&amp;$AI1</f>
        <v>0.878－0.111＝</v>
      </c>
      <c r="C5" s="76"/>
      <c r="D5" s="76"/>
      <c r="E5" s="76"/>
      <c r="F5" s="76"/>
      <c r="G5" s="76"/>
      <c r="H5" s="77">
        <f ca="1">$AJ1/1000</f>
        <v>0.76700000000000002</v>
      </c>
      <c r="I5" s="77"/>
      <c r="J5" s="78"/>
      <c r="K5" s="24"/>
      <c r="L5" s="8"/>
      <c r="M5" s="75" t="str">
        <f ca="1">$AF2/1000&amp;$AG2&amp;$AH2/1000&amp;$AI2</f>
        <v>0.834－0.314＝</v>
      </c>
      <c r="N5" s="76"/>
      <c r="O5" s="76"/>
      <c r="P5" s="76"/>
      <c r="Q5" s="76"/>
      <c r="R5" s="76"/>
      <c r="S5" s="77">
        <f ca="1">$AJ2/1000</f>
        <v>0.52</v>
      </c>
      <c r="T5" s="77"/>
      <c r="U5" s="78"/>
      <c r="V5" s="25"/>
      <c r="AE5" s="2" t="s">
        <v>20</v>
      </c>
      <c r="AF5" s="1">
        <f t="shared" ca="1" si="0"/>
        <v>474</v>
      </c>
      <c r="AG5" s="1" t="s">
        <v>48</v>
      </c>
      <c r="AH5" s="1">
        <f t="shared" ca="1" si="1"/>
        <v>341</v>
      </c>
      <c r="AI5" s="1" t="s">
        <v>2</v>
      </c>
      <c r="AJ5" s="1">
        <f t="shared" ca="1" si="2"/>
        <v>133</v>
      </c>
      <c r="AL5" s="1">
        <f t="shared" ca="1" si="3"/>
        <v>0</v>
      </c>
      <c r="AM5" s="1">
        <f t="shared" ca="1" si="4"/>
        <v>0</v>
      </c>
      <c r="AN5" s="1" t="s">
        <v>17</v>
      </c>
      <c r="AO5" s="1">
        <f t="shared" ca="1" si="5"/>
        <v>4</v>
      </c>
      <c r="AP5" s="1">
        <f t="shared" ca="1" si="6"/>
        <v>7</v>
      </c>
      <c r="AQ5" s="1">
        <f t="shared" ca="1" si="7"/>
        <v>4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3</v>
      </c>
      <c r="AW5" s="1">
        <f t="shared" ca="1" si="11"/>
        <v>4</v>
      </c>
      <c r="AX5" s="1">
        <f t="shared" ca="1" si="12"/>
        <v>1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1</v>
      </c>
      <c r="BD5" s="1">
        <f t="shared" ca="1" si="16"/>
        <v>3</v>
      </c>
      <c r="BE5" s="1">
        <f t="shared" ca="1" si="17"/>
        <v>3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0</v>
      </c>
      <c r="BO5" s="11">
        <f t="shared" ca="1" si="21"/>
        <v>0</v>
      </c>
      <c r="BP5" s="12"/>
      <c r="BR5" s="1">
        <v>5</v>
      </c>
      <c r="BS5" s="10">
        <f t="shared" ca="1" si="22"/>
        <v>4</v>
      </c>
      <c r="BT5" s="10">
        <f t="shared" ca="1" si="23"/>
        <v>3</v>
      </c>
      <c r="BU5" s="19"/>
      <c r="BW5" s="1">
        <v>5</v>
      </c>
      <c r="BX5" s="10">
        <f t="shared" ca="1" si="24"/>
        <v>7</v>
      </c>
      <c r="BY5" s="10">
        <f t="shared" ca="1" si="25"/>
        <v>4</v>
      </c>
      <c r="BZ5" s="19"/>
      <c r="CB5" s="1">
        <v>5</v>
      </c>
      <c r="CC5" s="10">
        <f t="shared" ca="1" si="26"/>
        <v>4</v>
      </c>
      <c r="CD5" s="10">
        <f t="shared" ca="1" si="27"/>
        <v>1</v>
      </c>
      <c r="CE5" s="19"/>
      <c r="CF5" s="12"/>
      <c r="CG5" s="60">
        <f t="shared" ca="1" si="28"/>
        <v>0.67125934784173502</v>
      </c>
      <c r="CH5" s="61">
        <f t="shared" ca="1" si="29"/>
        <v>5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0.8205781248996088</v>
      </c>
      <c r="CO5" s="61">
        <f t="shared" ca="1" si="31"/>
        <v>3</v>
      </c>
      <c r="CP5" s="62"/>
      <c r="CQ5" s="62">
        <v>5</v>
      </c>
      <c r="CR5" s="62">
        <v>0</v>
      </c>
      <c r="CS5" s="62">
        <v>0</v>
      </c>
      <c r="CU5" s="60">
        <f t="shared" ca="1" si="32"/>
        <v>0.73913995256218823</v>
      </c>
      <c r="CV5" s="61">
        <f t="shared" ca="1" si="33"/>
        <v>13</v>
      </c>
      <c r="CW5" s="62"/>
      <c r="CX5" s="62">
        <v>5</v>
      </c>
      <c r="CY5" s="62">
        <v>2</v>
      </c>
      <c r="CZ5" s="62">
        <v>2</v>
      </c>
      <c r="DB5" s="60">
        <f t="shared" ca="1" si="34"/>
        <v>0.49298110908785697</v>
      </c>
      <c r="DC5" s="61">
        <f t="shared" ca="1" si="35"/>
        <v>32</v>
      </c>
      <c r="DD5" s="62"/>
      <c r="DE5" s="62">
        <v>5</v>
      </c>
      <c r="DF5" s="62">
        <v>2</v>
      </c>
      <c r="DG5" s="62">
        <v>2</v>
      </c>
      <c r="DI5" s="60">
        <f t="shared" ca="1" si="36"/>
        <v>0.82851044821643671</v>
      </c>
      <c r="DJ5" s="61">
        <f t="shared" ca="1" si="37"/>
        <v>7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767</v>
      </c>
      <c r="AG6" s="1" t="s">
        <v>48</v>
      </c>
      <c r="AH6" s="1">
        <f t="shared" ca="1" si="1"/>
        <v>335</v>
      </c>
      <c r="AI6" s="1" t="s">
        <v>2</v>
      </c>
      <c r="AJ6" s="1">
        <f t="shared" ca="1" si="2"/>
        <v>432</v>
      </c>
      <c r="AL6" s="1">
        <f t="shared" ca="1" si="3"/>
        <v>0</v>
      </c>
      <c r="AM6" s="1">
        <f t="shared" ca="1" si="4"/>
        <v>0</v>
      </c>
      <c r="AN6" s="1" t="s">
        <v>17</v>
      </c>
      <c r="AO6" s="1">
        <f t="shared" ca="1" si="5"/>
        <v>7</v>
      </c>
      <c r="AP6" s="1">
        <f t="shared" ca="1" si="6"/>
        <v>6</v>
      </c>
      <c r="AQ6" s="1">
        <f t="shared" ca="1" si="7"/>
        <v>7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3</v>
      </c>
      <c r="AW6" s="1">
        <f t="shared" ca="1" si="11"/>
        <v>3</v>
      </c>
      <c r="AX6" s="1">
        <f t="shared" ca="1" si="12"/>
        <v>5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4</v>
      </c>
      <c r="BD6" s="1">
        <f t="shared" ca="1" si="16"/>
        <v>3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0</v>
      </c>
      <c r="BO6" s="11">
        <f t="shared" ca="1" si="21"/>
        <v>0</v>
      </c>
      <c r="BP6" s="12"/>
      <c r="BR6" s="1">
        <v>6</v>
      </c>
      <c r="BS6" s="10">
        <f t="shared" ca="1" si="22"/>
        <v>7</v>
      </c>
      <c r="BT6" s="10">
        <f t="shared" ca="1" si="23"/>
        <v>3</v>
      </c>
      <c r="BU6" s="19"/>
      <c r="BW6" s="1">
        <v>6</v>
      </c>
      <c r="BX6" s="10">
        <f t="shared" ca="1" si="24"/>
        <v>6</v>
      </c>
      <c r="BY6" s="10">
        <f t="shared" ca="1" si="25"/>
        <v>3</v>
      </c>
      <c r="BZ6" s="19"/>
      <c r="CB6" s="1">
        <v>6</v>
      </c>
      <c r="CC6" s="10">
        <f t="shared" ca="1" si="26"/>
        <v>7</v>
      </c>
      <c r="CD6" s="10">
        <f t="shared" ca="1" si="27"/>
        <v>5</v>
      </c>
      <c r="CE6" s="19"/>
      <c r="CF6" s="12"/>
      <c r="CG6" s="60">
        <f t="shared" ca="1" si="28"/>
        <v>0.46970137834715409</v>
      </c>
      <c r="CH6" s="61">
        <f t="shared" ca="1" si="29"/>
        <v>10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8.0659605752784302E-2</v>
      </c>
      <c r="CO6" s="61">
        <f t="shared" ca="1" si="31"/>
        <v>18</v>
      </c>
      <c r="CP6" s="62"/>
      <c r="CQ6" s="62">
        <v>6</v>
      </c>
      <c r="CR6" s="62">
        <v>0</v>
      </c>
      <c r="CS6" s="62">
        <v>0</v>
      </c>
      <c r="CU6" s="60">
        <f t="shared" ca="1" si="32"/>
        <v>0.4484887964957831</v>
      </c>
      <c r="CV6" s="61">
        <f t="shared" ca="1" si="33"/>
        <v>31</v>
      </c>
      <c r="CW6" s="62"/>
      <c r="CX6" s="62">
        <v>6</v>
      </c>
      <c r="CY6" s="62">
        <v>3</v>
      </c>
      <c r="CZ6" s="62">
        <v>0</v>
      </c>
      <c r="DB6" s="60">
        <f t="shared" ca="1" si="34"/>
        <v>0.67435731781554031</v>
      </c>
      <c r="DC6" s="61">
        <f t="shared" ca="1" si="35"/>
        <v>24</v>
      </c>
      <c r="DD6" s="62"/>
      <c r="DE6" s="62">
        <v>6</v>
      </c>
      <c r="DF6" s="62">
        <v>3</v>
      </c>
      <c r="DG6" s="62">
        <v>0</v>
      </c>
      <c r="DI6" s="60">
        <f t="shared" ca="1" si="36"/>
        <v>0.31518385268563087</v>
      </c>
      <c r="DJ6" s="61">
        <f t="shared" ca="1" si="37"/>
        <v>26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0</v>
      </c>
      <c r="F7" s="43" t="str">
        <f ca="1">IF(AND(G7=0,H7=0,I7=0),"",".")</f>
        <v>.</v>
      </c>
      <c r="G7" s="43">
        <f ca="1">$BS1</f>
        <v>8</v>
      </c>
      <c r="H7" s="43">
        <f ca="1">$BX1</f>
        <v>7</v>
      </c>
      <c r="I7" s="43">
        <f ca="1">$CC1</f>
        <v>8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0</v>
      </c>
      <c r="Q7" s="43" t="str">
        <f ca="1">IF(AND(R7=0,S7=0,T7=0),"",".")</f>
        <v>.</v>
      </c>
      <c r="R7" s="43">
        <f ca="1">$BS2</f>
        <v>8</v>
      </c>
      <c r="S7" s="43">
        <f ca="1">$BX2</f>
        <v>3</v>
      </c>
      <c r="T7" s="43">
        <f ca="1">$CC2</f>
        <v>4</v>
      </c>
      <c r="U7" s="35"/>
      <c r="V7" s="36"/>
      <c r="AE7" s="2" t="s">
        <v>22</v>
      </c>
      <c r="AF7" s="1">
        <f t="shared" ca="1" si="0"/>
        <v>756</v>
      </c>
      <c r="AG7" s="1" t="s">
        <v>48</v>
      </c>
      <c r="AH7" s="1">
        <f t="shared" ca="1" si="1"/>
        <v>735</v>
      </c>
      <c r="AI7" s="1" t="s">
        <v>2</v>
      </c>
      <c r="AJ7" s="1">
        <f t="shared" ca="1" si="2"/>
        <v>21</v>
      </c>
      <c r="AL7" s="1">
        <f t="shared" ca="1" si="3"/>
        <v>0</v>
      </c>
      <c r="AM7" s="1">
        <f t="shared" ca="1" si="4"/>
        <v>0</v>
      </c>
      <c r="AN7" s="1" t="s">
        <v>17</v>
      </c>
      <c r="AO7" s="1">
        <f t="shared" ca="1" si="5"/>
        <v>7</v>
      </c>
      <c r="AP7" s="1">
        <f t="shared" ca="1" si="6"/>
        <v>5</v>
      </c>
      <c r="AQ7" s="1">
        <f t="shared" ca="1" si="7"/>
        <v>6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7</v>
      </c>
      <c r="AW7" s="1">
        <f t="shared" ca="1" si="11"/>
        <v>3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0</v>
      </c>
      <c r="BD7" s="1">
        <f t="shared" ca="1" si="16"/>
        <v>2</v>
      </c>
      <c r="BE7" s="1">
        <f t="shared" ca="1" si="17"/>
        <v>1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0</v>
      </c>
      <c r="BO7" s="11">
        <f t="shared" ca="1" si="21"/>
        <v>0</v>
      </c>
      <c r="BP7" s="12"/>
      <c r="BR7" s="1">
        <v>7</v>
      </c>
      <c r="BS7" s="10">
        <f t="shared" ca="1" si="22"/>
        <v>7</v>
      </c>
      <c r="BT7" s="10">
        <f t="shared" ca="1" si="23"/>
        <v>7</v>
      </c>
      <c r="BU7" s="19"/>
      <c r="BW7" s="1">
        <v>7</v>
      </c>
      <c r="BX7" s="10">
        <f t="shared" ca="1" si="24"/>
        <v>5</v>
      </c>
      <c r="BY7" s="10">
        <f t="shared" ca="1" si="25"/>
        <v>3</v>
      </c>
      <c r="BZ7" s="19"/>
      <c r="CB7" s="1">
        <v>7</v>
      </c>
      <c r="CC7" s="10">
        <f t="shared" ca="1" si="26"/>
        <v>6</v>
      </c>
      <c r="CD7" s="10">
        <f t="shared" ca="1" si="27"/>
        <v>5</v>
      </c>
      <c r="CE7" s="19"/>
      <c r="CF7" s="12"/>
      <c r="CG7" s="60">
        <f t="shared" ca="1" si="28"/>
        <v>0.98170856307434096</v>
      </c>
      <c r="CH7" s="61">
        <f t="shared" ca="1" si="29"/>
        <v>2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0.68686079584357107</v>
      </c>
      <c r="CO7" s="61">
        <f t="shared" ca="1" si="31"/>
        <v>6</v>
      </c>
      <c r="CP7" s="62"/>
      <c r="CQ7" s="62">
        <v>7</v>
      </c>
      <c r="CR7" s="62">
        <v>0</v>
      </c>
      <c r="CS7" s="62">
        <v>0</v>
      </c>
      <c r="CU7" s="60">
        <f t="shared" ca="1" si="32"/>
        <v>0.33615969871994544</v>
      </c>
      <c r="CV7" s="61">
        <f t="shared" ca="1" si="33"/>
        <v>35</v>
      </c>
      <c r="CW7" s="62"/>
      <c r="CX7" s="62">
        <v>7</v>
      </c>
      <c r="CY7" s="62">
        <v>3</v>
      </c>
      <c r="CZ7" s="62">
        <v>1</v>
      </c>
      <c r="DB7" s="60">
        <f t="shared" ca="1" si="34"/>
        <v>0.73129076588246866</v>
      </c>
      <c r="DC7" s="61">
        <f t="shared" ca="1" si="35"/>
        <v>18</v>
      </c>
      <c r="DD7" s="62"/>
      <c r="DE7" s="62">
        <v>7</v>
      </c>
      <c r="DF7" s="62">
        <v>3</v>
      </c>
      <c r="DG7" s="62">
        <v>1</v>
      </c>
      <c r="DI7" s="60">
        <f t="shared" ca="1" si="36"/>
        <v>0.44512906930926688</v>
      </c>
      <c r="DJ7" s="61">
        <f t="shared" ca="1" si="37"/>
        <v>20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1</v>
      </c>
      <c r="H8" s="43">
        <f ca="1">$BY1</f>
        <v>1</v>
      </c>
      <c r="I8" s="43">
        <f ca="1">$CD1</f>
        <v>1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3</v>
      </c>
      <c r="S8" s="43">
        <f ca="1">$BY2</f>
        <v>1</v>
      </c>
      <c r="T8" s="43">
        <f ca="1">$CD2</f>
        <v>4</v>
      </c>
      <c r="U8" s="35"/>
      <c r="V8" s="36"/>
      <c r="AE8" s="2" t="s">
        <v>23</v>
      </c>
      <c r="AF8" s="1">
        <f t="shared" ca="1" si="0"/>
        <v>975</v>
      </c>
      <c r="AG8" s="1" t="s">
        <v>48</v>
      </c>
      <c r="AH8" s="1">
        <f t="shared" ca="1" si="1"/>
        <v>925</v>
      </c>
      <c r="AI8" s="1" t="s">
        <v>2</v>
      </c>
      <c r="AJ8" s="1">
        <f t="shared" ca="1" si="2"/>
        <v>50</v>
      </c>
      <c r="AL8" s="1">
        <f t="shared" ca="1" si="3"/>
        <v>0</v>
      </c>
      <c r="AM8" s="1">
        <f t="shared" ca="1" si="4"/>
        <v>0</v>
      </c>
      <c r="AN8" s="1" t="s">
        <v>17</v>
      </c>
      <c r="AO8" s="1">
        <f t="shared" ca="1" si="5"/>
        <v>9</v>
      </c>
      <c r="AP8" s="1">
        <f t="shared" ca="1" si="6"/>
        <v>7</v>
      </c>
      <c r="AQ8" s="1">
        <f t="shared" ca="1" si="7"/>
        <v>5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9</v>
      </c>
      <c r="AW8" s="1">
        <f t="shared" ca="1" si="11"/>
        <v>2</v>
      </c>
      <c r="AX8" s="1">
        <f t="shared" ca="1" si="12"/>
        <v>5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0</v>
      </c>
      <c r="BD8" s="1">
        <f t="shared" ca="1" si="16"/>
        <v>5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0</v>
      </c>
      <c r="BO8" s="11">
        <f t="shared" ca="1" si="21"/>
        <v>0</v>
      </c>
      <c r="BP8" s="12"/>
      <c r="BR8" s="1">
        <v>8</v>
      </c>
      <c r="BS8" s="10">
        <f t="shared" ca="1" si="22"/>
        <v>9</v>
      </c>
      <c r="BT8" s="10">
        <f t="shared" ca="1" si="23"/>
        <v>9</v>
      </c>
      <c r="BU8" s="19"/>
      <c r="BW8" s="1">
        <v>8</v>
      </c>
      <c r="BX8" s="10">
        <f t="shared" ca="1" si="24"/>
        <v>7</v>
      </c>
      <c r="BY8" s="10">
        <f t="shared" ca="1" si="25"/>
        <v>2</v>
      </c>
      <c r="BZ8" s="19"/>
      <c r="CB8" s="1">
        <v>8</v>
      </c>
      <c r="CC8" s="10">
        <f t="shared" ca="1" si="26"/>
        <v>5</v>
      </c>
      <c r="CD8" s="10">
        <f t="shared" ca="1" si="27"/>
        <v>5</v>
      </c>
      <c r="CE8" s="19"/>
      <c r="CF8" s="12"/>
      <c r="CG8" s="60">
        <f t="shared" ca="1" si="28"/>
        <v>0.30741197168413636</v>
      </c>
      <c r="CH8" s="61">
        <f t="shared" ca="1" si="29"/>
        <v>13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0.41271532062949989</v>
      </c>
      <c r="CO8" s="61">
        <f t="shared" ca="1" si="31"/>
        <v>9</v>
      </c>
      <c r="CP8" s="62"/>
      <c r="CQ8" s="62">
        <v>8</v>
      </c>
      <c r="CR8" s="62">
        <v>0</v>
      </c>
      <c r="CS8" s="62">
        <v>0</v>
      </c>
      <c r="CU8" s="60">
        <f t="shared" ca="1" si="32"/>
        <v>9.8226561858361094E-3</v>
      </c>
      <c r="CV8" s="61">
        <f t="shared" ca="1" si="33"/>
        <v>54</v>
      </c>
      <c r="CW8" s="62"/>
      <c r="CX8" s="62">
        <v>8</v>
      </c>
      <c r="CY8" s="62">
        <v>3</v>
      </c>
      <c r="CZ8" s="62">
        <v>2</v>
      </c>
      <c r="DB8" s="60">
        <f t="shared" ca="1" si="34"/>
        <v>0.56863038466488458</v>
      </c>
      <c r="DC8" s="61">
        <f t="shared" ca="1" si="35"/>
        <v>30</v>
      </c>
      <c r="DD8" s="62"/>
      <c r="DE8" s="62">
        <v>8</v>
      </c>
      <c r="DF8" s="62">
        <v>3</v>
      </c>
      <c r="DG8" s="62">
        <v>2</v>
      </c>
      <c r="DI8" s="60">
        <f t="shared" ca="1" si="36"/>
        <v>0.66134608803405892</v>
      </c>
      <c r="DJ8" s="61">
        <f t="shared" ca="1" si="37"/>
        <v>15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0</v>
      </c>
      <c r="F9" s="43" t="str">
        <f>$BB1</f>
        <v>.</v>
      </c>
      <c r="G9" s="43">
        <f ca="1">$BC1</f>
        <v>7</v>
      </c>
      <c r="H9" s="43">
        <f ca="1">$BD1</f>
        <v>6</v>
      </c>
      <c r="I9" s="43">
        <f ca="1">$BE1</f>
        <v>7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0</v>
      </c>
      <c r="Q9" s="43" t="str">
        <f>$BB2</f>
        <v>.</v>
      </c>
      <c r="R9" s="43">
        <f ca="1">$BC2</f>
        <v>5</v>
      </c>
      <c r="S9" s="43">
        <f ca="1">$BD2</f>
        <v>2</v>
      </c>
      <c r="T9" s="43">
        <f ca="1">$BE2</f>
        <v>0</v>
      </c>
      <c r="U9" s="43"/>
      <c r="V9" s="36"/>
      <c r="AE9" s="2" t="s">
        <v>24</v>
      </c>
      <c r="AF9" s="1">
        <f t="shared" ca="1" si="0"/>
        <v>248</v>
      </c>
      <c r="AG9" s="1" t="s">
        <v>48</v>
      </c>
      <c r="AH9" s="1">
        <f t="shared" ca="1" si="1"/>
        <v>125</v>
      </c>
      <c r="AI9" s="1" t="s">
        <v>2</v>
      </c>
      <c r="AJ9" s="1">
        <f t="shared" ca="1" si="2"/>
        <v>123</v>
      </c>
      <c r="AL9" s="1">
        <f t="shared" ca="1" si="3"/>
        <v>0</v>
      </c>
      <c r="AM9" s="1">
        <f t="shared" ca="1" si="4"/>
        <v>0</v>
      </c>
      <c r="AN9" s="1" t="s">
        <v>17</v>
      </c>
      <c r="AO9" s="1">
        <f t="shared" ca="1" si="5"/>
        <v>2</v>
      </c>
      <c r="AP9" s="1">
        <f t="shared" ca="1" si="6"/>
        <v>4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2</v>
      </c>
      <c r="AX9" s="1">
        <f t="shared" ca="1" si="12"/>
        <v>5</v>
      </c>
      <c r="AY9" s="1" t="s">
        <v>2</v>
      </c>
      <c r="AZ9" s="1">
        <f t="shared" ca="1" si="13"/>
        <v>0</v>
      </c>
      <c r="BA9" s="1">
        <f t="shared" ca="1" si="14"/>
        <v>0</v>
      </c>
      <c r="BB9" s="1" t="s">
        <v>17</v>
      </c>
      <c r="BC9" s="1">
        <f t="shared" ca="1" si="15"/>
        <v>1</v>
      </c>
      <c r="BD9" s="1">
        <f t="shared" ca="1" si="16"/>
        <v>2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0</v>
      </c>
      <c r="BO9" s="11">
        <f t="shared" ca="1" si="21"/>
        <v>0</v>
      </c>
      <c r="BP9" s="12"/>
      <c r="BR9" s="1">
        <v>9</v>
      </c>
      <c r="BS9" s="10">
        <f t="shared" ca="1" si="22"/>
        <v>2</v>
      </c>
      <c r="BT9" s="10">
        <f t="shared" ca="1" si="23"/>
        <v>1</v>
      </c>
      <c r="BU9" s="19"/>
      <c r="BW9" s="1">
        <v>9</v>
      </c>
      <c r="BX9" s="10">
        <f t="shared" ca="1" si="24"/>
        <v>4</v>
      </c>
      <c r="BY9" s="10">
        <f t="shared" ca="1" si="25"/>
        <v>2</v>
      </c>
      <c r="BZ9" s="19"/>
      <c r="CB9" s="1">
        <v>9</v>
      </c>
      <c r="CC9" s="10">
        <f t="shared" ca="1" si="26"/>
        <v>8</v>
      </c>
      <c r="CD9" s="10">
        <f t="shared" ca="1" si="27"/>
        <v>5</v>
      </c>
      <c r="CE9" s="19"/>
      <c r="CF9" s="12"/>
      <c r="CG9" s="60">
        <f t="shared" ca="1" si="28"/>
        <v>5.2953115105550452E-2</v>
      </c>
      <c r="CH9" s="61">
        <f t="shared" ca="1" si="29"/>
        <v>17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0.41465387039075929</v>
      </c>
      <c r="CO9" s="61">
        <f t="shared" ca="1" si="31"/>
        <v>8</v>
      </c>
      <c r="CP9" s="62"/>
      <c r="CQ9" s="62">
        <v>9</v>
      </c>
      <c r="CR9" s="62">
        <v>0</v>
      </c>
      <c r="CS9" s="62">
        <v>0</v>
      </c>
      <c r="CU9" s="60">
        <f t="shared" ca="1" si="32"/>
        <v>0.88909385376634098</v>
      </c>
      <c r="CV9" s="61">
        <f t="shared" ca="1" si="33"/>
        <v>4</v>
      </c>
      <c r="CW9" s="62"/>
      <c r="CX9" s="62">
        <v>9</v>
      </c>
      <c r="CY9" s="62">
        <v>3</v>
      </c>
      <c r="CZ9" s="62">
        <v>3</v>
      </c>
      <c r="DB9" s="60">
        <f t="shared" ca="1" si="34"/>
        <v>0.80930387870999776</v>
      </c>
      <c r="DC9" s="61">
        <f t="shared" ca="1" si="35"/>
        <v>12</v>
      </c>
      <c r="DD9" s="62"/>
      <c r="DE9" s="62">
        <v>9</v>
      </c>
      <c r="DF9" s="62">
        <v>3</v>
      </c>
      <c r="DG9" s="62">
        <v>3</v>
      </c>
      <c r="DI9" s="60">
        <f t="shared" ca="1" si="36"/>
        <v>0.21264045944834908</v>
      </c>
      <c r="DJ9" s="61">
        <f t="shared" ca="1" si="37"/>
        <v>33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899</v>
      </c>
      <c r="AG10" s="1" t="s">
        <v>48</v>
      </c>
      <c r="AH10" s="1">
        <f t="shared" ca="1" si="1"/>
        <v>453</v>
      </c>
      <c r="AI10" s="1" t="s">
        <v>2</v>
      </c>
      <c r="AJ10" s="1">
        <f t="shared" ca="1" si="2"/>
        <v>446</v>
      </c>
      <c r="AL10" s="1">
        <f t="shared" ca="1" si="3"/>
        <v>0</v>
      </c>
      <c r="AM10" s="1">
        <f t="shared" ca="1" si="4"/>
        <v>0</v>
      </c>
      <c r="AN10" s="1" t="s">
        <v>17</v>
      </c>
      <c r="AO10" s="1">
        <f t="shared" ca="1" si="5"/>
        <v>8</v>
      </c>
      <c r="AP10" s="1">
        <f t="shared" ca="1" si="6"/>
        <v>9</v>
      </c>
      <c r="AQ10" s="1">
        <f t="shared" ca="1" si="7"/>
        <v>9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4</v>
      </c>
      <c r="AW10" s="1">
        <f t="shared" ca="1" si="11"/>
        <v>5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4</v>
      </c>
      <c r="BD10" s="1">
        <f t="shared" ca="1" si="16"/>
        <v>4</v>
      </c>
      <c r="BE10" s="1">
        <f t="shared" ca="1" si="17"/>
        <v>6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0</v>
      </c>
      <c r="BP10" s="12"/>
      <c r="BR10" s="1">
        <v>10</v>
      </c>
      <c r="BS10" s="10">
        <f t="shared" ca="1" si="22"/>
        <v>8</v>
      </c>
      <c r="BT10" s="10">
        <f t="shared" ca="1" si="23"/>
        <v>4</v>
      </c>
      <c r="BU10" s="19"/>
      <c r="BW10" s="1">
        <v>10</v>
      </c>
      <c r="BX10" s="10">
        <f t="shared" ca="1" si="24"/>
        <v>9</v>
      </c>
      <c r="BY10" s="10">
        <f t="shared" ca="1" si="25"/>
        <v>5</v>
      </c>
      <c r="BZ10" s="19"/>
      <c r="CB10" s="1">
        <v>10</v>
      </c>
      <c r="CC10" s="10">
        <f t="shared" ca="1" si="26"/>
        <v>9</v>
      </c>
      <c r="CD10" s="10">
        <f t="shared" ca="1" si="27"/>
        <v>3</v>
      </c>
      <c r="CE10" s="19"/>
      <c r="CF10" s="12"/>
      <c r="CG10" s="60">
        <f t="shared" ca="1" si="28"/>
        <v>3.6114849879554378E-2</v>
      </c>
      <c r="CH10" s="61">
        <f t="shared" ca="1" si="29"/>
        <v>18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0.32649835564071772</v>
      </c>
      <c r="CO10" s="61">
        <f t="shared" ca="1" si="31"/>
        <v>12</v>
      </c>
      <c r="CP10" s="62"/>
      <c r="CQ10" s="62">
        <v>10</v>
      </c>
      <c r="CR10" s="62">
        <v>0</v>
      </c>
      <c r="CS10" s="62">
        <v>0</v>
      </c>
      <c r="CU10" s="60">
        <f t="shared" ca="1" si="32"/>
        <v>0.23667050921984123</v>
      </c>
      <c r="CV10" s="61">
        <f t="shared" ca="1" si="33"/>
        <v>40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0.14452632391307285</v>
      </c>
      <c r="DC10" s="61">
        <f t="shared" ca="1" si="35"/>
        <v>50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0.15419414574771217</v>
      </c>
      <c r="DJ10" s="61">
        <f t="shared" ca="1" si="37"/>
        <v>39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564</v>
      </c>
      <c r="AG11" s="1" t="s">
        <v>48</v>
      </c>
      <c r="AH11" s="1">
        <f t="shared" ca="1" si="1"/>
        <v>123</v>
      </c>
      <c r="AI11" s="1" t="s">
        <v>2</v>
      </c>
      <c r="AJ11" s="1">
        <f t="shared" ca="1" si="2"/>
        <v>441</v>
      </c>
      <c r="AL11" s="1">
        <f t="shared" ca="1" si="3"/>
        <v>0</v>
      </c>
      <c r="AM11" s="1">
        <f t="shared" ca="1" si="4"/>
        <v>0</v>
      </c>
      <c r="AN11" s="1" t="s">
        <v>17</v>
      </c>
      <c r="AO11" s="1">
        <f t="shared" ca="1" si="5"/>
        <v>5</v>
      </c>
      <c r="AP11" s="1">
        <f t="shared" ca="1" si="6"/>
        <v>6</v>
      </c>
      <c r="AQ11" s="1">
        <f t="shared" ca="1" si="7"/>
        <v>4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1</v>
      </c>
      <c r="AW11" s="1">
        <f t="shared" ca="1" si="11"/>
        <v>2</v>
      </c>
      <c r="AX11" s="1">
        <f t="shared" ca="1" si="12"/>
        <v>3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4</v>
      </c>
      <c r="BD11" s="1">
        <f t="shared" ca="1" si="16"/>
        <v>4</v>
      </c>
      <c r="BE11" s="1">
        <f t="shared" ca="1" si="17"/>
        <v>1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5</v>
      </c>
      <c r="BT11" s="10">
        <f t="shared" ca="1" si="23"/>
        <v>1</v>
      </c>
      <c r="BU11" s="19"/>
      <c r="BW11" s="1">
        <v>11</v>
      </c>
      <c r="BX11" s="10">
        <f t="shared" ca="1" si="24"/>
        <v>6</v>
      </c>
      <c r="BY11" s="10">
        <f t="shared" ca="1" si="25"/>
        <v>2</v>
      </c>
      <c r="BZ11" s="19"/>
      <c r="CB11" s="1">
        <v>11</v>
      </c>
      <c r="CC11" s="10">
        <f t="shared" ca="1" si="26"/>
        <v>4</v>
      </c>
      <c r="CD11" s="10">
        <f t="shared" ca="1" si="27"/>
        <v>3</v>
      </c>
      <c r="CE11" s="19"/>
      <c r="CF11" s="12"/>
      <c r="CG11" s="60">
        <f t="shared" ca="1" si="28"/>
        <v>0.65876970648179156</v>
      </c>
      <c r="CH11" s="61">
        <f t="shared" ca="1" si="29"/>
        <v>7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0.24655882231731319</v>
      </c>
      <c r="CO11" s="61">
        <f t="shared" ca="1" si="31"/>
        <v>14</v>
      </c>
      <c r="CP11" s="62"/>
      <c r="CQ11" s="62">
        <v>11</v>
      </c>
      <c r="CR11" s="62">
        <v>0</v>
      </c>
      <c r="CS11" s="62">
        <v>0</v>
      </c>
      <c r="CU11" s="60">
        <f t="shared" ca="1" si="32"/>
        <v>0.67114918086030084</v>
      </c>
      <c r="CV11" s="61">
        <f t="shared" ca="1" si="33"/>
        <v>16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0.68300713540958535</v>
      </c>
      <c r="DC11" s="61">
        <f t="shared" ca="1" si="35"/>
        <v>23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0.70735947306893399</v>
      </c>
      <c r="DJ11" s="61">
        <f t="shared" ca="1" si="37"/>
        <v>9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75" t="str">
        <f ca="1">$AF3/1000&amp;$AG3&amp;$AH3/1000&amp;$AI3</f>
        <v>0.887－0.036＝</v>
      </c>
      <c r="C12" s="76"/>
      <c r="D12" s="76"/>
      <c r="E12" s="76"/>
      <c r="F12" s="76"/>
      <c r="G12" s="76"/>
      <c r="H12" s="77">
        <f ca="1">$AJ3/1000</f>
        <v>0.85099999999999998</v>
      </c>
      <c r="I12" s="77"/>
      <c r="J12" s="78"/>
      <c r="K12" s="9"/>
      <c r="L12" s="26"/>
      <c r="M12" s="75" t="str">
        <f ca="1">$AF4/1000&amp;$AG4&amp;$AH4/1000&amp;$AI4</f>
        <v>0.579－0.062＝</v>
      </c>
      <c r="N12" s="76"/>
      <c r="O12" s="76"/>
      <c r="P12" s="76"/>
      <c r="Q12" s="76"/>
      <c r="R12" s="76"/>
      <c r="S12" s="77">
        <f ca="1">$AJ4/1000</f>
        <v>0.51700000000000002</v>
      </c>
      <c r="T12" s="77"/>
      <c r="U12" s="78"/>
      <c r="V12" s="9"/>
      <c r="AE12" s="2" t="s">
        <v>27</v>
      </c>
      <c r="AF12" s="1">
        <f t="shared" ca="1" si="0"/>
        <v>559</v>
      </c>
      <c r="AG12" s="1" t="s">
        <v>48</v>
      </c>
      <c r="AH12" s="1">
        <f t="shared" ca="1" si="1"/>
        <v>306</v>
      </c>
      <c r="AI12" s="1" t="s">
        <v>2</v>
      </c>
      <c r="AJ12" s="1">
        <f t="shared" ca="1" si="2"/>
        <v>253</v>
      </c>
      <c r="AL12" s="1">
        <f t="shared" ca="1" si="3"/>
        <v>0</v>
      </c>
      <c r="AM12" s="1">
        <f t="shared" ca="1" si="4"/>
        <v>0</v>
      </c>
      <c r="AN12" s="1" t="s">
        <v>17</v>
      </c>
      <c r="AO12" s="1">
        <f t="shared" ca="1" si="5"/>
        <v>5</v>
      </c>
      <c r="AP12" s="1">
        <f t="shared" ca="1" si="6"/>
        <v>5</v>
      </c>
      <c r="AQ12" s="1">
        <f t="shared" ca="1" si="7"/>
        <v>9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3</v>
      </c>
      <c r="AW12" s="1">
        <f t="shared" ca="1" si="11"/>
        <v>0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2</v>
      </c>
      <c r="BD12" s="1">
        <f t="shared" ca="1" si="16"/>
        <v>5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0</v>
      </c>
      <c r="BO12" s="11">
        <f t="shared" ca="1" si="21"/>
        <v>0</v>
      </c>
      <c r="BP12" s="12"/>
      <c r="BR12" s="1">
        <v>12</v>
      </c>
      <c r="BS12" s="10">
        <f t="shared" ca="1" si="22"/>
        <v>5</v>
      </c>
      <c r="BT12" s="10">
        <f t="shared" ca="1" si="23"/>
        <v>3</v>
      </c>
      <c r="BU12" s="19"/>
      <c r="BW12" s="1">
        <v>12</v>
      </c>
      <c r="BX12" s="10">
        <f t="shared" ca="1" si="24"/>
        <v>5</v>
      </c>
      <c r="BY12" s="10">
        <f t="shared" ca="1" si="25"/>
        <v>0</v>
      </c>
      <c r="BZ12" s="19"/>
      <c r="CB12" s="1">
        <v>12</v>
      </c>
      <c r="CC12" s="10">
        <f t="shared" ca="1" si="26"/>
        <v>9</v>
      </c>
      <c r="CD12" s="10">
        <f t="shared" ca="1" si="27"/>
        <v>6</v>
      </c>
      <c r="CE12" s="19"/>
      <c r="CF12" s="12"/>
      <c r="CG12" s="60">
        <f t="shared" ca="1" si="28"/>
        <v>0.26221315574603621</v>
      </c>
      <c r="CH12" s="61">
        <f t="shared" ca="1" si="29"/>
        <v>15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9.0363883508496112E-2</v>
      </c>
      <c r="CO12" s="61">
        <f t="shared" ca="1" si="31"/>
        <v>16</v>
      </c>
      <c r="CP12" s="62"/>
      <c r="CQ12" s="62">
        <v>12</v>
      </c>
      <c r="CR12" s="62">
        <v>0</v>
      </c>
      <c r="CS12" s="62">
        <v>0</v>
      </c>
      <c r="CU12" s="60">
        <f t="shared" ca="1" si="32"/>
        <v>0.66294081671051186</v>
      </c>
      <c r="CV12" s="61">
        <f t="shared" ca="1" si="33"/>
        <v>18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0.77663157816106287</v>
      </c>
      <c r="DC12" s="61">
        <f t="shared" ca="1" si="35"/>
        <v>15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0.13240455682592511</v>
      </c>
      <c r="DJ12" s="61">
        <f t="shared" ca="1" si="37"/>
        <v>42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0.85285962965906259</v>
      </c>
      <c r="CH13" s="61">
        <f t="shared" ca="1" si="29"/>
        <v>3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0.93848090336234868</v>
      </c>
      <c r="CO13" s="61">
        <f t="shared" ca="1" si="31"/>
        <v>1</v>
      </c>
      <c r="CP13" s="62"/>
      <c r="CQ13" s="62">
        <v>13</v>
      </c>
      <c r="CR13" s="62">
        <v>0</v>
      </c>
      <c r="CS13" s="62">
        <v>0</v>
      </c>
      <c r="CU13" s="60">
        <f t="shared" ca="1" si="32"/>
        <v>0.57097575141560264</v>
      </c>
      <c r="CV13" s="61">
        <f t="shared" ca="1" si="33"/>
        <v>24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0.7161321451917223</v>
      </c>
      <c r="DC13" s="61">
        <f t="shared" ca="1" si="35"/>
        <v>20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0.67240991031835351</v>
      </c>
      <c r="DJ13" s="61">
        <f t="shared" ca="1" si="37"/>
        <v>14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0</v>
      </c>
      <c r="F14" s="43" t="str">
        <f ca="1">IF(AND(G14=0,H14=0,I14=0),"",".")</f>
        <v>.</v>
      </c>
      <c r="G14" s="43">
        <f ca="1">$BS3</f>
        <v>8</v>
      </c>
      <c r="H14" s="43">
        <f ca="1">$BX3</f>
        <v>8</v>
      </c>
      <c r="I14" s="43">
        <f ca="1">$CC3</f>
        <v>7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0</v>
      </c>
      <c r="Q14" s="43" t="str">
        <f ca="1">IF(AND(R14=0,S14=0,T14=0),"",".")</f>
        <v>.</v>
      </c>
      <c r="R14" s="43">
        <f ca="1">$BS4</f>
        <v>5</v>
      </c>
      <c r="S14" s="43">
        <f ca="1">$BX4</f>
        <v>7</v>
      </c>
      <c r="T14" s="43">
        <f ca="1">$CC4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0.43150248133831892</v>
      </c>
      <c r="CH14" s="61">
        <f t="shared" ca="1" si="29"/>
        <v>11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8.9915958418514408E-2</v>
      </c>
      <c r="CO14" s="61">
        <f t="shared" ca="1" si="31"/>
        <v>17</v>
      </c>
      <c r="CP14" s="62"/>
      <c r="CQ14" s="62">
        <v>14</v>
      </c>
      <c r="CR14" s="62">
        <v>0</v>
      </c>
      <c r="CS14" s="62">
        <v>0</v>
      </c>
      <c r="CU14" s="60">
        <f t="shared" ca="1" si="32"/>
        <v>0.36345308995651981</v>
      </c>
      <c r="CV14" s="61">
        <f t="shared" ca="1" si="33"/>
        <v>32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0.62978540065831889</v>
      </c>
      <c r="DC14" s="61">
        <f t="shared" ca="1" si="35"/>
        <v>27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0.41106054612688891</v>
      </c>
      <c r="DJ14" s="61">
        <f t="shared" ca="1" si="37"/>
        <v>23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0</v>
      </c>
      <c r="H15" s="43">
        <f ca="1">$BY3</f>
        <v>3</v>
      </c>
      <c r="I15" s="43">
        <f ca="1">$CD3</f>
        <v>6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0</v>
      </c>
      <c r="S15" s="43">
        <f ca="1">$BY4</f>
        <v>6</v>
      </c>
      <c r="T15" s="43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0.71858303772034926</v>
      </c>
      <c r="CH15" s="61">
        <f t="shared" ca="1" si="29"/>
        <v>4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0.25678065676336725</v>
      </c>
      <c r="CO15" s="61">
        <f t="shared" ca="1" si="31"/>
        <v>13</v>
      </c>
      <c r="CP15" s="62"/>
      <c r="CQ15" s="62">
        <v>15</v>
      </c>
      <c r="CR15" s="62">
        <v>0</v>
      </c>
      <c r="CS15" s="62">
        <v>0</v>
      </c>
      <c r="CU15" s="60">
        <f t="shared" ca="1" si="32"/>
        <v>0.62391251043462848</v>
      </c>
      <c r="CV15" s="61">
        <f t="shared" ca="1" si="33"/>
        <v>23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0.96749830996119124</v>
      </c>
      <c r="DC15" s="61">
        <f t="shared" ca="1" si="35"/>
        <v>3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0.26549183867955972</v>
      </c>
      <c r="DJ15" s="61">
        <f t="shared" ca="1" si="37"/>
        <v>31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8</v>
      </c>
      <c r="H16" s="43">
        <f ca="1">$BD3</f>
        <v>5</v>
      </c>
      <c r="I16" s="43">
        <f ca="1">$BE3</f>
        <v>1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5</v>
      </c>
      <c r="S16" s="43">
        <f ca="1">$BD4</f>
        <v>1</v>
      </c>
      <c r="T16" s="43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0.66875098231416918</v>
      </c>
      <c r="CH16" s="61">
        <f t="shared" ca="1" si="29"/>
        <v>6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0.61861726143361828</v>
      </c>
      <c r="CO16" s="61">
        <f t="shared" ca="1" si="31"/>
        <v>7</v>
      </c>
      <c r="CP16" s="62"/>
      <c r="CQ16" s="62">
        <v>16</v>
      </c>
      <c r="CR16" s="62">
        <v>0</v>
      </c>
      <c r="CS16" s="62">
        <v>0</v>
      </c>
      <c r="CU16" s="60">
        <f t="shared" ca="1" si="32"/>
        <v>0.87082233940634945</v>
      </c>
      <c r="CV16" s="61">
        <f t="shared" ca="1" si="33"/>
        <v>5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0.42788218015678237</v>
      </c>
      <c r="DC16" s="61">
        <f t="shared" ca="1" si="35"/>
        <v>37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0.89354475869223216</v>
      </c>
      <c r="DJ16" s="61">
        <f t="shared" ca="1" si="37"/>
        <v>3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0.41043159746215696</v>
      </c>
      <c r="CH17" s="61">
        <f t="shared" ca="1" si="29"/>
        <v>12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0.68830001414522257</v>
      </c>
      <c r="CO17" s="61">
        <f t="shared" ca="1" si="31"/>
        <v>5</v>
      </c>
      <c r="CP17" s="62"/>
      <c r="CQ17" s="62">
        <v>17</v>
      </c>
      <c r="CR17" s="62">
        <v>0</v>
      </c>
      <c r="CS17" s="62">
        <v>0</v>
      </c>
      <c r="CU17" s="60">
        <f t="shared" ca="1" si="32"/>
        <v>8.8740155342693527E-2</v>
      </c>
      <c r="CV17" s="61">
        <f t="shared" ca="1" si="33"/>
        <v>49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0.14147007122132771</v>
      </c>
      <c r="DC17" s="61">
        <f t="shared" ca="1" si="35"/>
        <v>51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0.67796712480233845</v>
      </c>
      <c r="DJ17" s="61">
        <f t="shared" ca="1" si="37"/>
        <v>13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0.29193048833479618</v>
      </c>
      <c r="CH18" s="61">
        <f t="shared" ca="1" si="29"/>
        <v>14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0.37086497814219399</v>
      </c>
      <c r="CO18" s="61">
        <f t="shared" ca="1" si="31"/>
        <v>11</v>
      </c>
      <c r="CP18" s="62"/>
      <c r="CQ18" s="62">
        <v>18</v>
      </c>
      <c r="CR18" s="62">
        <v>0</v>
      </c>
      <c r="CS18" s="62">
        <v>0</v>
      </c>
      <c r="CU18" s="60">
        <f t="shared" ca="1" si="32"/>
        <v>0.80375716306598943</v>
      </c>
      <c r="CV18" s="61">
        <f t="shared" ca="1" si="33"/>
        <v>9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0.44413007754710776</v>
      </c>
      <c r="DC18" s="61">
        <f t="shared" ca="1" si="35"/>
        <v>36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0.41978410616712725</v>
      </c>
      <c r="DJ18" s="61">
        <f t="shared" ca="1" si="37"/>
        <v>21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75" t="str">
        <f ca="1">$AF5/1000&amp;$AG5&amp;$AH5/1000&amp;$AI5</f>
        <v>0.474－0.341＝</v>
      </c>
      <c r="C19" s="76"/>
      <c r="D19" s="76"/>
      <c r="E19" s="76"/>
      <c r="F19" s="76"/>
      <c r="G19" s="76"/>
      <c r="H19" s="77">
        <f ca="1">$AJ5/1000</f>
        <v>0.13300000000000001</v>
      </c>
      <c r="I19" s="77"/>
      <c r="J19" s="78"/>
      <c r="K19" s="9"/>
      <c r="L19" s="26"/>
      <c r="M19" s="75" t="str">
        <f ca="1">$AF6/1000&amp;$AG6&amp;$AH6/1000&amp;$AI6</f>
        <v>0.767－0.335＝</v>
      </c>
      <c r="N19" s="76"/>
      <c r="O19" s="76"/>
      <c r="P19" s="76"/>
      <c r="Q19" s="76"/>
      <c r="R19" s="76"/>
      <c r="S19" s="77">
        <f ca="1">$AJ6/1000</f>
        <v>0.432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0.23129369050468096</v>
      </c>
      <c r="CV19" s="61">
        <f t="shared" ca="1" si="33"/>
        <v>42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0.39927791066815443</v>
      </c>
      <c r="DC19" s="61">
        <f t="shared" ca="1" si="35"/>
        <v>38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0.84156551921124678</v>
      </c>
      <c r="DJ19" s="61">
        <f t="shared" ca="1" si="37"/>
        <v>6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0.50997955083574942</v>
      </c>
      <c r="CV20" s="61">
        <f t="shared" ca="1" si="33"/>
        <v>27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0.32442786107896948</v>
      </c>
      <c r="DC20" s="61">
        <f t="shared" ca="1" si="35"/>
        <v>40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0.27290528349917342</v>
      </c>
      <c r="DJ20" s="61">
        <f t="shared" ca="1" si="37"/>
        <v>30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0</v>
      </c>
      <c r="F21" s="43" t="str">
        <f ca="1">IF(AND(G21=0,H21=0,I21=0),"",".")</f>
        <v>.</v>
      </c>
      <c r="G21" s="43">
        <f ca="1">$BS5</f>
        <v>4</v>
      </c>
      <c r="H21" s="43">
        <f ca="1">$BX5</f>
        <v>7</v>
      </c>
      <c r="I21" s="43">
        <f ca="1">$CC5</f>
        <v>4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0</v>
      </c>
      <c r="Q21" s="43" t="str">
        <f ca="1">IF(AND(R21=0,S21=0,T21=0),"",".")</f>
        <v>.</v>
      </c>
      <c r="R21" s="43">
        <f ca="1">$BS6</f>
        <v>7</v>
      </c>
      <c r="S21" s="43">
        <f ca="1">$BX6</f>
        <v>6</v>
      </c>
      <c r="T21" s="43">
        <f ca="1">$CC6</f>
        <v>7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0.45063498543015512</v>
      </c>
      <c r="CV21" s="61">
        <f t="shared" ca="1" si="33"/>
        <v>30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0.75704739682628741</v>
      </c>
      <c r="DC21" s="61">
        <f t="shared" ca="1" si="35"/>
        <v>17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0.25993156680783458</v>
      </c>
      <c r="DJ21" s="61">
        <f t="shared" ca="1" si="37"/>
        <v>32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3</v>
      </c>
      <c r="H22" s="43">
        <f ca="1">$BY5</f>
        <v>4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3</v>
      </c>
      <c r="S22" s="43">
        <f ca="1">$BY6</f>
        <v>3</v>
      </c>
      <c r="T22" s="43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0.79518532789499541</v>
      </c>
      <c r="CV22" s="61">
        <f t="shared" ca="1" si="33"/>
        <v>11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0.98545093575102183</v>
      </c>
      <c r="DC22" s="61">
        <f t="shared" ca="1" si="35"/>
        <v>1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0.8447251943255859</v>
      </c>
      <c r="DJ22" s="61">
        <f t="shared" ca="1" si="37"/>
        <v>5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0</v>
      </c>
      <c r="F23" s="43" t="str">
        <f>$BB5</f>
        <v>.</v>
      </c>
      <c r="G23" s="43">
        <f ca="1">$BC5</f>
        <v>1</v>
      </c>
      <c r="H23" s="43">
        <f ca="1">$BD5</f>
        <v>3</v>
      </c>
      <c r="I23" s="43">
        <f ca="1">$BE5</f>
        <v>3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4</v>
      </c>
      <c r="S23" s="43">
        <f ca="1">$BD6</f>
        <v>3</v>
      </c>
      <c r="T23" s="43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0.86378655377320834</v>
      </c>
      <c r="CV23" s="61">
        <f t="shared" ca="1" si="33"/>
        <v>6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0.8213231251150489</v>
      </c>
      <c r="DC23" s="61">
        <f t="shared" ca="1" si="35"/>
        <v>11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0.45560478528857717</v>
      </c>
      <c r="DJ23" s="61">
        <f t="shared" ca="1" si="37"/>
        <v>19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0.82558146642463826</v>
      </c>
      <c r="CV24" s="61">
        <f t="shared" ca="1" si="33"/>
        <v>7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0.45885871632345177</v>
      </c>
      <c r="DC24" s="61">
        <f t="shared" ca="1" si="35"/>
        <v>35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0.62121491897485093</v>
      </c>
      <c r="DJ24" s="61">
        <f t="shared" ca="1" si="37"/>
        <v>17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0.65946218709777449</v>
      </c>
      <c r="CV25" s="61">
        <f t="shared" ca="1" si="33"/>
        <v>19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0.30813419826356858</v>
      </c>
      <c r="DC25" s="61">
        <f t="shared" ca="1" si="35"/>
        <v>43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0.89841209798174104</v>
      </c>
      <c r="DJ25" s="61">
        <f t="shared" ca="1" si="37"/>
        <v>2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75" t="str">
        <f ca="1">$AF7/1000&amp;$AG7&amp;$AH7/1000&amp;$AI7</f>
        <v>0.756－0.735＝</v>
      </c>
      <c r="C26" s="76"/>
      <c r="D26" s="76"/>
      <c r="E26" s="76"/>
      <c r="F26" s="76"/>
      <c r="G26" s="76"/>
      <c r="H26" s="77">
        <f ca="1">$AJ7/1000</f>
        <v>2.1000000000000001E-2</v>
      </c>
      <c r="I26" s="77"/>
      <c r="J26" s="78"/>
      <c r="K26" s="9"/>
      <c r="L26" s="26"/>
      <c r="M26" s="75" t="str">
        <f ca="1">$AF8/1000&amp;$AG8&amp;$AH8/1000&amp;$AI8</f>
        <v>0.975－0.925＝</v>
      </c>
      <c r="N26" s="76"/>
      <c r="O26" s="76"/>
      <c r="P26" s="76"/>
      <c r="Q26" s="76"/>
      <c r="R26" s="76"/>
      <c r="S26" s="77">
        <f ca="1">$AJ8/1000</f>
        <v>0.05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9.5000711091309142E-2</v>
      </c>
      <c r="CV26" s="61">
        <f t="shared" ca="1" si="33"/>
        <v>48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0.93692934392781135</v>
      </c>
      <c r="DC26" s="61">
        <f t="shared" ca="1" si="35"/>
        <v>4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0.74297348910260863</v>
      </c>
      <c r="DJ26" s="61">
        <f t="shared" ca="1" si="37"/>
        <v>8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0.15364814037073338</v>
      </c>
      <c r="CV27" s="61">
        <f t="shared" ca="1" si="33"/>
        <v>45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0.96966599944098875</v>
      </c>
      <c r="DC27" s="61">
        <f t="shared" ca="1" si="35"/>
        <v>2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0.1780859785461345</v>
      </c>
      <c r="DJ27" s="61">
        <f t="shared" ca="1" si="37"/>
        <v>36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0</v>
      </c>
      <c r="F28" s="43" t="str">
        <f ca="1">IF(AND(G28=0,H28=0,I28=0),"",".")</f>
        <v>.</v>
      </c>
      <c r="G28" s="43">
        <f ca="1">$BS7</f>
        <v>7</v>
      </c>
      <c r="H28" s="43">
        <f ca="1">$BX7</f>
        <v>5</v>
      </c>
      <c r="I28" s="43">
        <f ca="1">$CC7</f>
        <v>6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0</v>
      </c>
      <c r="Q28" s="43" t="str">
        <f ca="1">IF(AND(R28=0,S28=0,T28=0),"",".")</f>
        <v>.</v>
      </c>
      <c r="R28" s="43">
        <f ca="1">$BS8</f>
        <v>9</v>
      </c>
      <c r="S28" s="43">
        <f ca="1">$BX8</f>
        <v>7</v>
      </c>
      <c r="T28" s="43">
        <f ca="1">$CC8</f>
        <v>5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5.4851092860112582E-2</v>
      </c>
      <c r="CV28" s="61">
        <f t="shared" ca="1" si="33"/>
        <v>51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0.67118286008086181</v>
      </c>
      <c r="DC28" s="61">
        <f t="shared" ca="1" si="35"/>
        <v>25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0.13316408108394562</v>
      </c>
      <c r="DJ28" s="61">
        <f t="shared" ca="1" si="37"/>
        <v>41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7</v>
      </c>
      <c r="H29" s="43">
        <f ca="1">$BY7</f>
        <v>3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9</v>
      </c>
      <c r="S29" s="43">
        <f ca="1">$BY8</f>
        <v>2</v>
      </c>
      <c r="T29" s="43">
        <f ca="1">$CD8</f>
        <v>5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0.25772313403351255</v>
      </c>
      <c r="CV29" s="61">
        <f t="shared" ca="1" si="33"/>
        <v>38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0.85238889565324472</v>
      </c>
      <c r="DC29" s="61">
        <f t="shared" ca="1" si="35"/>
        <v>9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0.96143078579029539</v>
      </c>
      <c r="DJ29" s="61">
        <f t="shared" ca="1" si="37"/>
        <v>1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0</v>
      </c>
      <c r="F30" s="43" t="str">
        <f>$BB7</f>
        <v>.</v>
      </c>
      <c r="G30" s="43">
        <f ca="1">$BC7</f>
        <v>0</v>
      </c>
      <c r="H30" s="43">
        <f ca="1">$BD7</f>
        <v>2</v>
      </c>
      <c r="I30" s="43">
        <f ca="1">$BE7</f>
        <v>1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0</v>
      </c>
      <c r="Q30" s="43" t="str">
        <f>$BB8</f>
        <v>.</v>
      </c>
      <c r="R30" s="43">
        <f ca="1">$BC8</f>
        <v>0</v>
      </c>
      <c r="S30" s="43">
        <f ca="1">$BD8</f>
        <v>5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0.56116434578279328</v>
      </c>
      <c r="CV30" s="61">
        <f t="shared" ca="1" si="33"/>
        <v>25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4.3817025915926955E-2</v>
      </c>
      <c r="DC30" s="61">
        <f t="shared" ca="1" si="35"/>
        <v>54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0.14468107016832843</v>
      </c>
      <c r="DJ30" s="61">
        <f t="shared" ca="1" si="37"/>
        <v>40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0.63640336921640028</v>
      </c>
      <c r="CV31" s="61">
        <f t="shared" ca="1" si="33"/>
        <v>21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0.23966615894641186</v>
      </c>
      <c r="DC31" s="61">
        <f t="shared" ca="1" si="35"/>
        <v>45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0.87235056529590138</v>
      </c>
      <c r="DJ31" s="61">
        <f t="shared" ca="1" si="37"/>
        <v>4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88" t="str">
        <f t="shared" ref="A32:T32" si="38">A1</f>
        <v>小数 ひき算 小数第三位 (0.111) くり下がりなし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0.20281432765261065</v>
      </c>
      <c r="CV32" s="61">
        <f t="shared" ca="1" si="33"/>
        <v>43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0.63584150645392123</v>
      </c>
      <c r="DC32" s="61">
        <f t="shared" ca="1" si="35"/>
        <v>26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0.20785549655459279</v>
      </c>
      <c r="DJ32" s="61">
        <f t="shared" ca="1" si="37"/>
        <v>34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90" t="str">
        <f t="shared" ref="A33:G33" si="39">A2</f>
        <v>月　 　日</v>
      </c>
      <c r="B33" s="91"/>
      <c r="C33" s="91"/>
      <c r="D33" s="91"/>
      <c r="E33" s="91"/>
      <c r="F33" s="92"/>
      <c r="G33" s="93" t="str">
        <f t="shared" si="39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0.6632808321413538</v>
      </c>
      <c r="CV33" s="61">
        <f t="shared" ca="1" si="33"/>
        <v>17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0.83673042844766499</v>
      </c>
      <c r="DC33" s="61">
        <f t="shared" ca="1" si="35"/>
        <v>10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2.6091754964128411E-2</v>
      </c>
      <c r="DJ33" s="61">
        <f t="shared" ca="1" si="37"/>
        <v>45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0.75957282224487577</v>
      </c>
      <c r="CV34" s="61">
        <f t="shared" ca="1" si="33"/>
        <v>12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0.19925207253626354</v>
      </c>
      <c r="DC34" s="61">
        <f t="shared" ca="1" si="35"/>
        <v>47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0.68555437019362298</v>
      </c>
      <c r="DJ34" s="61">
        <f t="shared" ca="1" si="37"/>
        <v>12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0.13956295726277312</v>
      </c>
      <c r="CV35" s="61">
        <f t="shared" ca="1" si="33"/>
        <v>47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0.71456339275906955</v>
      </c>
      <c r="DC35" s="61">
        <f t="shared" ca="1" si="35"/>
        <v>21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6.323076892264945E-2</v>
      </c>
      <c r="DJ35" s="61">
        <f t="shared" ca="1" si="37"/>
        <v>44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97" t="str">
        <f ca="1">B5</f>
        <v>0.878－0.111＝</v>
      </c>
      <c r="C36" s="98"/>
      <c r="D36" s="98"/>
      <c r="E36" s="98"/>
      <c r="F36" s="98"/>
      <c r="G36" s="98"/>
      <c r="H36" s="99">
        <f ca="1">H5</f>
        <v>0.76700000000000002</v>
      </c>
      <c r="I36" s="99"/>
      <c r="J36" s="100"/>
      <c r="K36" s="51"/>
      <c r="L36" s="27"/>
      <c r="M36" s="97" t="str">
        <f ca="1">M5</f>
        <v>0.834－0.314＝</v>
      </c>
      <c r="N36" s="98"/>
      <c r="O36" s="98"/>
      <c r="P36" s="98"/>
      <c r="Q36" s="98"/>
      <c r="R36" s="98"/>
      <c r="S36" s="99">
        <f ca="1">S5</f>
        <v>0.52</v>
      </c>
      <c r="T36" s="99"/>
      <c r="U36" s="100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7</v>
      </c>
      <c r="AI36" s="53">
        <f t="shared" ca="1" si="40"/>
        <v>6</v>
      </c>
      <c r="AJ36" s="53">
        <f t="shared" ca="1" si="40"/>
        <v>7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0.99181281790383491</v>
      </c>
      <c r="CV36" s="61">
        <f t="shared" ca="1" si="33"/>
        <v>1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0.77732502843253737</v>
      </c>
      <c r="DC36" s="61">
        <f t="shared" ca="1" si="35"/>
        <v>14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0.33297216581147571</v>
      </c>
      <c r="DJ36" s="61">
        <f t="shared" ca="1" si="37"/>
        <v>25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OKC</v>
      </c>
      <c r="AH37" s="53">
        <f t="shared" ca="1" si="40"/>
        <v>5</v>
      </c>
      <c r="AI37" s="53">
        <f t="shared" ca="1" si="40"/>
        <v>2</v>
      </c>
      <c r="AJ37" s="53">
        <f t="shared" ca="1" si="40"/>
        <v>0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0.36227494064487364</v>
      </c>
      <c r="CV37" s="61">
        <f t="shared" ca="1" si="33"/>
        <v>33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0.72617143535558137</v>
      </c>
      <c r="DC37" s="61">
        <f t="shared" ca="1" si="35"/>
        <v>19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0.68934994438225072</v>
      </c>
      <c r="DJ37" s="61">
        <f t="shared" ca="1" si="37"/>
        <v>11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7</v>
      </c>
      <c r="I38" s="34">
        <f t="shared" ca="1" si="42"/>
        <v>8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0</v>
      </c>
      <c r="Q38" s="33" t="str">
        <f t="shared" ca="1" si="43"/>
        <v>.</v>
      </c>
      <c r="R38" s="34">
        <f t="shared" ca="1" si="43"/>
        <v>8</v>
      </c>
      <c r="S38" s="34">
        <f t="shared" ca="1" si="43"/>
        <v>3</v>
      </c>
      <c r="T38" s="34">
        <f t="shared" ca="1" si="43"/>
        <v>4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8</v>
      </c>
      <c r="AI38" s="53">
        <f t="shared" ca="1" si="40"/>
        <v>5</v>
      </c>
      <c r="AJ38" s="53">
        <f t="shared" ca="1" si="40"/>
        <v>1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0.50276912810535423</v>
      </c>
      <c r="CV38" s="61">
        <f t="shared" ca="1" si="33"/>
        <v>28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0.17612406006225845</v>
      </c>
      <c r="DC38" s="61">
        <f t="shared" ca="1" si="35"/>
        <v>49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0.41720227639186813</v>
      </c>
      <c r="DJ38" s="61">
        <f t="shared" ca="1" si="37"/>
        <v>22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1</v>
      </c>
      <c r="I39" s="41">
        <f t="shared" ca="1" si="42"/>
        <v>1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3</v>
      </c>
      <c r="S39" s="41">
        <f t="shared" ca="1" si="44"/>
        <v>1</v>
      </c>
      <c r="T39" s="41">
        <f t="shared" ca="1" si="44"/>
        <v>4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5</v>
      </c>
      <c r="AI39" s="53">
        <f t="shared" ca="1" si="40"/>
        <v>1</v>
      </c>
      <c r="AJ39" s="53">
        <f t="shared" ca="1" si="40"/>
        <v>7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0.81828087720160758</v>
      </c>
      <c r="CV39" s="61">
        <f t="shared" ca="1" si="33"/>
        <v>8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0.51277140902832652</v>
      </c>
      <c r="DC39" s="61">
        <f t="shared" ca="1" si="35"/>
        <v>31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0.58257160255987628</v>
      </c>
      <c r="DJ39" s="61">
        <f t="shared" ca="1" si="37"/>
        <v>18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7</v>
      </c>
      <c r="H40" s="57">
        <f t="shared" ca="1" si="42"/>
        <v>6</v>
      </c>
      <c r="I40" s="57">
        <f t="shared" ca="1" si="42"/>
        <v>7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5</v>
      </c>
      <c r="S40" s="57">
        <f t="shared" ca="1" si="45"/>
        <v>2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3</v>
      </c>
      <c r="AJ40" s="53">
        <f t="shared" ca="1" si="40"/>
        <v>3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0.6379955486490112</v>
      </c>
      <c r="CV40" s="61">
        <f t="shared" ca="1" si="33"/>
        <v>20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0.57396258023782742</v>
      </c>
      <c r="DC40" s="61">
        <f t="shared" ca="1" si="35"/>
        <v>28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0.18471546033580466</v>
      </c>
      <c r="DJ40" s="61">
        <f t="shared" ca="1" si="37"/>
        <v>35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4</v>
      </c>
      <c r="AI41" s="53">
        <f t="shared" ca="1" si="40"/>
        <v>3</v>
      </c>
      <c r="AJ41" s="53">
        <f t="shared" ca="1" si="40"/>
        <v>2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0.14720582110958058</v>
      </c>
      <c r="CV41" s="61">
        <f t="shared" ca="1" si="33"/>
        <v>46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0.27575610625978009</v>
      </c>
      <c r="DC41" s="61">
        <f t="shared" ca="1" si="35"/>
        <v>44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0.64491960177749053</v>
      </c>
      <c r="DJ41" s="61">
        <f t="shared" ca="1" si="37"/>
        <v>16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0</v>
      </c>
      <c r="AI42" s="53">
        <f t="shared" ca="1" si="40"/>
        <v>2</v>
      </c>
      <c r="AJ42" s="53">
        <f t="shared" ca="1" si="40"/>
        <v>1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0.72475012611533829</v>
      </c>
      <c r="CV42" s="61">
        <f t="shared" ca="1" si="33"/>
        <v>14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0.69015314161316077</v>
      </c>
      <c r="DC42" s="61">
        <f t="shared" ca="1" si="35"/>
        <v>22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0.17255711655633554</v>
      </c>
      <c r="DJ42" s="61">
        <f t="shared" ca="1" si="37"/>
        <v>37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97" t="str">
        <f ca="1">B12</f>
        <v>0.887－0.036＝</v>
      </c>
      <c r="C43" s="98"/>
      <c r="D43" s="98"/>
      <c r="E43" s="98"/>
      <c r="F43" s="98"/>
      <c r="G43" s="98"/>
      <c r="H43" s="99">
        <f ca="1">H12</f>
        <v>0.85099999999999998</v>
      </c>
      <c r="I43" s="99"/>
      <c r="J43" s="100"/>
      <c r="K43" s="9"/>
      <c r="L43" s="26"/>
      <c r="M43" s="97" t="str">
        <f ca="1">M12</f>
        <v>0.579－0.062＝</v>
      </c>
      <c r="N43" s="98"/>
      <c r="O43" s="98"/>
      <c r="P43" s="98"/>
      <c r="Q43" s="98"/>
      <c r="R43" s="98"/>
      <c r="S43" s="99">
        <f ca="1">S12</f>
        <v>0.51700000000000002</v>
      </c>
      <c r="T43" s="99"/>
      <c r="U43" s="100"/>
      <c r="V43" s="9"/>
      <c r="AF43" s="1" t="s">
        <v>40</v>
      </c>
      <c r="AG43" s="1" t="str">
        <f t="shared" ca="1" si="41"/>
        <v>OKC</v>
      </c>
      <c r="AH43" s="53">
        <f t="shared" ca="1" si="40"/>
        <v>0</v>
      </c>
      <c r="AI43" s="53">
        <f t="shared" ca="1" si="40"/>
        <v>5</v>
      </c>
      <c r="AJ43" s="53">
        <f t="shared" ca="1" si="40"/>
        <v>0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0.63142651063804223</v>
      </c>
      <c r="CV43" s="61">
        <f t="shared" ca="1" si="33"/>
        <v>22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0.85650356816940654</v>
      </c>
      <c r="DC43" s="61">
        <f t="shared" ca="1" si="35"/>
        <v>8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0.39099850955737536</v>
      </c>
      <c r="DJ43" s="61">
        <f t="shared" ca="1" si="37"/>
        <v>24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1</v>
      </c>
      <c r="AI44" s="53">
        <f t="shared" ca="1" si="40"/>
        <v>2</v>
      </c>
      <c r="AJ44" s="53">
        <f t="shared" ca="1" si="40"/>
        <v>3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0.92227459877569717</v>
      </c>
      <c r="CV44" s="61">
        <f t="shared" ca="1" si="33"/>
        <v>2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0.19667068775667751</v>
      </c>
      <c r="DC44" s="61">
        <f t="shared" ca="1" si="35"/>
        <v>48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0.10843423562913723</v>
      </c>
      <c r="DJ44" s="61">
        <f t="shared" ca="1" si="37"/>
        <v>43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0</v>
      </c>
      <c r="F45" s="33" t="str">
        <f t="shared" ca="1" si="46"/>
        <v>.</v>
      </c>
      <c r="G45" s="34">
        <f t="shared" ca="1" si="46"/>
        <v>8</v>
      </c>
      <c r="H45" s="34">
        <f t="shared" ca="1" si="46"/>
        <v>8</v>
      </c>
      <c r="I45" s="34">
        <f t="shared" ca="1" si="46"/>
        <v>7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0</v>
      </c>
      <c r="Q45" s="33" t="str">
        <f t="shared" ca="1" si="47"/>
        <v>.</v>
      </c>
      <c r="R45" s="34">
        <f t="shared" ca="1" si="47"/>
        <v>5</v>
      </c>
      <c r="S45" s="34">
        <f t="shared" ca="1" si="47"/>
        <v>7</v>
      </c>
      <c r="T45" s="34">
        <f t="shared" ca="1" si="47"/>
        <v>9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4</v>
      </c>
      <c r="AI45" s="53">
        <f t="shared" ca="1" si="40"/>
        <v>4</v>
      </c>
      <c r="AJ45" s="53">
        <f t="shared" ca="1" si="40"/>
        <v>6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7.3185582981006636E-2</v>
      </c>
      <c r="CV45" s="61">
        <f t="shared" ca="1" si="33"/>
        <v>50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0.87819497959686055</v>
      </c>
      <c r="DC45" s="61">
        <f t="shared" ca="1" si="35"/>
        <v>6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0.29827079213442365</v>
      </c>
      <c r="DJ45" s="61">
        <f t="shared" ca="1" si="37"/>
        <v>28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3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0</v>
      </c>
      <c r="S46" s="41">
        <f t="shared" ca="1" si="49"/>
        <v>6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4</v>
      </c>
      <c r="AI46" s="53">
        <f t="shared" ca="1" si="40"/>
        <v>4</v>
      </c>
      <c r="AJ46" s="53">
        <f t="shared" ca="1" si="40"/>
        <v>1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0.55778839176849848</v>
      </c>
      <c r="CV46" s="61">
        <f t="shared" ca="1" si="33"/>
        <v>26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6.5151982478979686E-2</v>
      </c>
      <c r="DC46" s="61">
        <f t="shared" ca="1" si="35"/>
        <v>52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8</v>
      </c>
      <c r="H47" s="57">
        <f t="shared" ca="1" si="50"/>
        <v>5</v>
      </c>
      <c r="I47" s="57">
        <f t="shared" ca="1" si="50"/>
        <v>1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5</v>
      </c>
      <c r="S47" s="57">
        <f t="shared" ca="1" si="51"/>
        <v>1</v>
      </c>
      <c r="T47" s="57">
        <f t="shared" ca="1" si="51"/>
        <v>7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5</v>
      </c>
      <c r="AJ47" s="53">
        <f t="shared" ca="1" si="40"/>
        <v>3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0.35359178006422753</v>
      </c>
      <c r="CV47" s="61">
        <f t="shared" ca="1" si="33"/>
        <v>34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0.78518259453569605</v>
      </c>
      <c r="DC47" s="61">
        <f t="shared" ca="1" si="35"/>
        <v>13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4.2766315272389721E-2</v>
      </c>
      <c r="CV48" s="61">
        <f t="shared" ca="1" si="33"/>
        <v>52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0.3172878822103774</v>
      </c>
      <c r="DC48" s="61">
        <f t="shared" ca="1" si="35"/>
        <v>41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0.23429509415838501</v>
      </c>
      <c r="CV49" s="61">
        <f t="shared" ca="1" si="33"/>
        <v>41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0.23269555783429385</v>
      </c>
      <c r="DC49" s="61">
        <f t="shared" ca="1" si="35"/>
        <v>46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0.474－0.341＝</v>
      </c>
      <c r="C50" s="98"/>
      <c r="D50" s="98"/>
      <c r="E50" s="98"/>
      <c r="F50" s="98"/>
      <c r="G50" s="98"/>
      <c r="H50" s="99">
        <f ca="1">H19</f>
        <v>0.13300000000000001</v>
      </c>
      <c r="I50" s="99"/>
      <c r="J50" s="100"/>
      <c r="K50" s="9"/>
      <c r="L50" s="26"/>
      <c r="M50" s="97" t="str">
        <f ca="1">M19</f>
        <v>0.767－0.335＝</v>
      </c>
      <c r="N50" s="98"/>
      <c r="O50" s="98"/>
      <c r="P50" s="98"/>
      <c r="Q50" s="98"/>
      <c r="R50" s="98"/>
      <c r="S50" s="99">
        <f ca="1">S19</f>
        <v>0.432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0.47312368623788881</v>
      </c>
      <c r="CV50" s="61">
        <f t="shared" ca="1" si="33"/>
        <v>29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0.31189877146620293</v>
      </c>
      <c r="DC50" s="61">
        <f t="shared" ca="1" si="35"/>
        <v>42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4.2119052370223842E-2</v>
      </c>
      <c r="CV51" s="61">
        <f t="shared" ca="1" si="33"/>
        <v>53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0.90772344725702436</v>
      </c>
      <c r="DC51" s="61">
        <f t="shared" ca="1" si="35"/>
        <v>5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4</v>
      </c>
      <c r="H52" s="34">
        <f t="shared" ca="1" si="52"/>
        <v>7</v>
      </c>
      <c r="I52" s="34">
        <f t="shared" ca="1" si="52"/>
        <v>4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0</v>
      </c>
      <c r="Q52" s="33" t="str">
        <f t="shared" ca="1" si="53"/>
        <v>.</v>
      </c>
      <c r="R52" s="34">
        <f t="shared" ca="1" si="53"/>
        <v>7</v>
      </c>
      <c r="S52" s="34">
        <f t="shared" ca="1" si="53"/>
        <v>6</v>
      </c>
      <c r="T52" s="34">
        <f t="shared" ca="1" si="53"/>
        <v>7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0.91458773059956167</v>
      </c>
      <c r="CV52" s="61">
        <f t="shared" ca="1" si="33"/>
        <v>3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0.76615295807350214</v>
      </c>
      <c r="DC52" s="61">
        <f t="shared" ca="1" si="35"/>
        <v>16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3</v>
      </c>
      <c r="H53" s="41">
        <f t="shared" ca="1" si="54"/>
        <v>4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3</v>
      </c>
      <c r="S53" s="41">
        <f t="shared" ca="1" si="55"/>
        <v>3</v>
      </c>
      <c r="T53" s="41">
        <f t="shared" ca="1" si="55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0.80165622601001751</v>
      </c>
      <c r="CV53" s="61">
        <f t="shared" ca="1" si="33"/>
        <v>10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4.5135495426099403E-2</v>
      </c>
      <c r="DC53" s="61">
        <f t="shared" ca="1" si="35"/>
        <v>53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1</v>
      </c>
      <c r="H54" s="57">
        <f t="shared" ca="1" si="56"/>
        <v>3</v>
      </c>
      <c r="I54" s="57">
        <f t="shared" ca="1" si="56"/>
        <v>3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4</v>
      </c>
      <c r="S54" s="57">
        <f t="shared" ca="1" si="57"/>
        <v>3</v>
      </c>
      <c r="T54" s="57">
        <f t="shared" ca="1" si="57"/>
        <v>2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0.18390354725767555</v>
      </c>
      <c r="CV54" s="61">
        <f t="shared" ca="1" si="33"/>
        <v>44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0.46265940221778523</v>
      </c>
      <c r="DC54" s="61">
        <f t="shared" ca="1" si="35"/>
        <v>33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0.756－0.735＝</v>
      </c>
      <c r="C57" s="98"/>
      <c r="D57" s="98"/>
      <c r="E57" s="98"/>
      <c r="F57" s="98"/>
      <c r="G57" s="98"/>
      <c r="H57" s="99">
        <f ca="1">H26</f>
        <v>2.1000000000000001E-2</v>
      </c>
      <c r="I57" s="99"/>
      <c r="J57" s="100"/>
      <c r="K57" s="9"/>
      <c r="L57" s="26"/>
      <c r="M57" s="97" t="str">
        <f ca="1">M26</f>
        <v>0.975－0.925＝</v>
      </c>
      <c r="N57" s="98"/>
      <c r="O57" s="98"/>
      <c r="P57" s="98"/>
      <c r="Q57" s="98"/>
      <c r="R57" s="98"/>
      <c r="S57" s="99">
        <f ca="1">S26</f>
        <v>0.05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0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5</v>
      </c>
      <c r="I59" s="34">
        <f t="shared" ca="1" si="58"/>
        <v>6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0</v>
      </c>
      <c r="Q59" s="33" t="str">
        <f t="shared" ca="1" si="59"/>
        <v>.</v>
      </c>
      <c r="R59" s="34">
        <f t="shared" ca="1" si="59"/>
        <v>9</v>
      </c>
      <c r="S59" s="34">
        <f t="shared" ca="1" si="59"/>
        <v>7</v>
      </c>
      <c r="T59" s="34">
        <f t="shared" ca="1" si="59"/>
        <v>5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7</v>
      </c>
      <c r="H60" s="41">
        <f t="shared" ca="1" si="60"/>
        <v>3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9</v>
      </c>
      <c r="S60" s="41">
        <f t="shared" ca="1" si="61"/>
        <v>2</v>
      </c>
      <c r="T60" s="41">
        <f t="shared" ca="1" si="61"/>
        <v>5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0</v>
      </c>
      <c r="H61" s="57">
        <f t="shared" ca="1" si="62"/>
        <v>2</v>
      </c>
      <c r="I61" s="57">
        <f t="shared" ca="1" si="62"/>
        <v>1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0</v>
      </c>
      <c r="S61" s="57">
        <f t="shared" ca="1" si="63"/>
        <v>5</v>
      </c>
      <c r="T61" s="57">
        <f t="shared" ca="1" si="63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NgUb6f0XvzwD0YV+fr30/c81wAtAgrn2PHF2Lz2XILwWAXe3aT3hbiLNF2VNcKKTjDy8IWpXaALOcipN/zZqfA==" saltValue="w1r02691Mk6347ytjo0oQ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936" priority="435">
      <formula>I38=0</formula>
    </cfRule>
  </conditionalFormatting>
  <conditionalFormatting sqref="I39">
    <cfRule type="expression" dxfId="1935" priority="434">
      <formula>I39=0</formula>
    </cfRule>
  </conditionalFormatting>
  <conditionalFormatting sqref="H38">
    <cfRule type="expression" dxfId="1934" priority="433">
      <formula>AND(H38=0,I38=0)</formula>
    </cfRule>
  </conditionalFormatting>
  <conditionalFormatting sqref="H39">
    <cfRule type="expression" dxfId="1933" priority="432">
      <formula>AND(H39=0,I39=0)</formula>
    </cfRule>
  </conditionalFormatting>
  <conditionalFormatting sqref="G38">
    <cfRule type="expression" dxfId="1932" priority="431">
      <formula>AND(G38=0,H38=0,I38=0)</formula>
    </cfRule>
  </conditionalFormatting>
  <conditionalFormatting sqref="G39">
    <cfRule type="expression" dxfId="1931" priority="430">
      <formula>AND(G39=0,H39=0,I39=0)</formula>
    </cfRule>
  </conditionalFormatting>
  <conditionalFormatting sqref="D38">
    <cfRule type="expression" dxfId="1930" priority="429">
      <formula>D38=0</formula>
    </cfRule>
  </conditionalFormatting>
  <conditionalFormatting sqref="D39">
    <cfRule type="expression" dxfId="1929" priority="428">
      <formula>D39=0</formula>
    </cfRule>
  </conditionalFormatting>
  <conditionalFormatting sqref="D40">
    <cfRule type="expression" dxfId="1928" priority="427">
      <formula>D40=0</formula>
    </cfRule>
  </conditionalFormatting>
  <conditionalFormatting sqref="C39">
    <cfRule type="expression" dxfId="1927" priority="426">
      <formula>C39=""</formula>
    </cfRule>
  </conditionalFormatting>
  <conditionalFormatting sqref="AM15:AM26">
    <cfRule type="expression" dxfId="1926" priority="275">
      <formula>$AQ15="NO"</formula>
    </cfRule>
  </conditionalFormatting>
  <conditionalFormatting sqref="T38">
    <cfRule type="expression" dxfId="1925" priority="204">
      <formula>T38=0</formula>
    </cfRule>
  </conditionalFormatting>
  <conditionalFormatting sqref="T39">
    <cfRule type="expression" dxfId="1924" priority="203">
      <formula>T39=0</formula>
    </cfRule>
  </conditionalFormatting>
  <conditionalFormatting sqref="S38">
    <cfRule type="expression" dxfId="1923" priority="202">
      <formula>AND(S38=0,T38=0)</formula>
    </cfRule>
  </conditionalFormatting>
  <conditionalFormatting sqref="S39">
    <cfRule type="expression" dxfId="1922" priority="201">
      <formula>AND(S39=0,T39=0)</formula>
    </cfRule>
  </conditionalFormatting>
  <conditionalFormatting sqref="R38">
    <cfRule type="expression" dxfId="1921" priority="200">
      <formula>AND(R38=0,S38=0,T38=0)</formula>
    </cfRule>
  </conditionalFormatting>
  <conditionalFormatting sqref="R39">
    <cfRule type="expression" dxfId="1920" priority="199">
      <formula>AND(R39=0,S39=0,T39=0)</formula>
    </cfRule>
  </conditionalFormatting>
  <conditionalFormatting sqref="O38">
    <cfRule type="expression" dxfId="1919" priority="198">
      <formula>O38=0</formula>
    </cfRule>
  </conditionalFormatting>
  <conditionalFormatting sqref="O39">
    <cfRule type="expression" dxfId="1918" priority="197">
      <formula>O39=0</formula>
    </cfRule>
  </conditionalFormatting>
  <conditionalFormatting sqref="O40">
    <cfRule type="expression" dxfId="1917" priority="196">
      <formula>O40=0</formula>
    </cfRule>
  </conditionalFormatting>
  <conditionalFormatting sqref="N39">
    <cfRule type="expression" dxfId="1916" priority="195">
      <formula>N39=""</formula>
    </cfRule>
  </conditionalFormatting>
  <conditionalFormatting sqref="I45">
    <cfRule type="expression" dxfId="1915" priority="194">
      <formula>I45=0</formula>
    </cfRule>
  </conditionalFormatting>
  <conditionalFormatting sqref="I46">
    <cfRule type="expression" dxfId="1914" priority="193">
      <formula>I46=0</formula>
    </cfRule>
  </conditionalFormatting>
  <conditionalFormatting sqref="H45">
    <cfRule type="expression" dxfId="1913" priority="192">
      <formula>AND(H45=0,I45=0)</formula>
    </cfRule>
  </conditionalFormatting>
  <conditionalFormatting sqref="H46">
    <cfRule type="expression" dxfId="1912" priority="191">
      <formula>AND(H46=0,I46=0)</formula>
    </cfRule>
  </conditionalFormatting>
  <conditionalFormatting sqref="G45">
    <cfRule type="expression" dxfId="1911" priority="190">
      <formula>AND(G45=0,H45=0,I45=0)</formula>
    </cfRule>
  </conditionalFormatting>
  <conditionalFormatting sqref="G46">
    <cfRule type="expression" dxfId="1910" priority="189">
      <formula>AND(G46=0,H46=0,I46=0)</formula>
    </cfRule>
  </conditionalFormatting>
  <conditionalFormatting sqref="D45">
    <cfRule type="expression" dxfId="1909" priority="188">
      <formula>D45=0</formula>
    </cfRule>
  </conditionalFormatting>
  <conditionalFormatting sqref="D46">
    <cfRule type="expression" dxfId="1908" priority="187">
      <formula>D46=0</formula>
    </cfRule>
  </conditionalFormatting>
  <conditionalFormatting sqref="D47">
    <cfRule type="expression" dxfId="1907" priority="186">
      <formula>D47=0</formula>
    </cfRule>
  </conditionalFormatting>
  <conditionalFormatting sqref="C46">
    <cfRule type="expression" dxfId="1906" priority="185">
      <formula>C46=""</formula>
    </cfRule>
  </conditionalFormatting>
  <conditionalFormatting sqref="T45">
    <cfRule type="expression" dxfId="1905" priority="184">
      <formula>T45=0</formula>
    </cfRule>
  </conditionalFormatting>
  <conditionalFormatting sqref="T46">
    <cfRule type="expression" dxfId="1904" priority="183">
      <formula>T46=0</formula>
    </cfRule>
  </conditionalFormatting>
  <conditionalFormatting sqref="S45">
    <cfRule type="expression" dxfId="1903" priority="182">
      <formula>AND(S45=0,T45=0)</formula>
    </cfRule>
  </conditionalFormatting>
  <conditionalFormatting sqref="S46">
    <cfRule type="expression" dxfId="1902" priority="181">
      <formula>AND(S46=0,T46=0)</formula>
    </cfRule>
  </conditionalFormatting>
  <conditionalFormatting sqref="R45">
    <cfRule type="expression" dxfId="1901" priority="180">
      <formula>AND(R45=0,S45=0,T45=0)</formula>
    </cfRule>
  </conditionalFormatting>
  <conditionalFormatting sqref="R46">
    <cfRule type="expression" dxfId="1900" priority="179">
      <formula>AND(R46=0,S46=0,T46=0)</formula>
    </cfRule>
  </conditionalFormatting>
  <conditionalFormatting sqref="O45">
    <cfRule type="expression" dxfId="1899" priority="178">
      <formula>O45=0</formula>
    </cfRule>
  </conditionalFormatting>
  <conditionalFormatting sqref="O46">
    <cfRule type="expression" dxfId="1898" priority="177">
      <formula>O46=0</formula>
    </cfRule>
  </conditionalFormatting>
  <conditionalFormatting sqref="O47">
    <cfRule type="expression" dxfId="1897" priority="176">
      <formula>O47=0</formula>
    </cfRule>
  </conditionalFormatting>
  <conditionalFormatting sqref="N46">
    <cfRule type="expression" dxfId="1896" priority="175">
      <formula>N46=""</formula>
    </cfRule>
  </conditionalFormatting>
  <conditionalFormatting sqref="I52">
    <cfRule type="expression" dxfId="1895" priority="174">
      <formula>I52=0</formula>
    </cfRule>
  </conditionalFormatting>
  <conditionalFormatting sqref="I53">
    <cfRule type="expression" dxfId="1894" priority="173">
      <formula>I53=0</formula>
    </cfRule>
  </conditionalFormatting>
  <conditionalFormatting sqref="H52">
    <cfRule type="expression" dxfId="1893" priority="172">
      <formula>AND(H52=0,I52=0)</formula>
    </cfRule>
  </conditionalFormatting>
  <conditionalFormatting sqref="H53">
    <cfRule type="expression" dxfId="1892" priority="171">
      <formula>AND(H53=0,I53=0)</formula>
    </cfRule>
  </conditionalFormatting>
  <conditionalFormatting sqref="G52">
    <cfRule type="expression" dxfId="1891" priority="170">
      <formula>AND(G52=0,H52=0,I52=0)</formula>
    </cfRule>
  </conditionalFormatting>
  <conditionalFormatting sqref="G53">
    <cfRule type="expression" dxfId="1890" priority="169">
      <formula>AND(G53=0,H53=0,I53=0)</formula>
    </cfRule>
  </conditionalFormatting>
  <conditionalFormatting sqref="D52">
    <cfRule type="expression" dxfId="1889" priority="168">
      <formula>D52=0</formula>
    </cfRule>
  </conditionalFormatting>
  <conditionalFormatting sqref="D53">
    <cfRule type="expression" dxfId="1888" priority="167">
      <formula>D53=0</formula>
    </cfRule>
  </conditionalFormatting>
  <conditionalFormatting sqref="D54">
    <cfRule type="expression" dxfId="1887" priority="166">
      <formula>D54=0</formula>
    </cfRule>
  </conditionalFormatting>
  <conditionalFormatting sqref="C53">
    <cfRule type="expression" dxfId="1886" priority="165">
      <formula>C53=""</formula>
    </cfRule>
  </conditionalFormatting>
  <conditionalFormatting sqref="T52">
    <cfRule type="expression" dxfId="1885" priority="164">
      <formula>T52=0</formula>
    </cfRule>
  </conditionalFormatting>
  <conditionalFormatting sqref="T53">
    <cfRule type="expression" dxfId="1884" priority="163">
      <formula>T53=0</formula>
    </cfRule>
  </conditionalFormatting>
  <conditionalFormatting sqref="S52">
    <cfRule type="expression" dxfId="1883" priority="162">
      <formula>AND(S52=0,T52=0)</formula>
    </cfRule>
  </conditionalFormatting>
  <conditionalFormatting sqref="S53">
    <cfRule type="expression" dxfId="1882" priority="161">
      <formula>AND(S53=0,T53=0)</formula>
    </cfRule>
  </conditionalFormatting>
  <conditionalFormatting sqref="R52">
    <cfRule type="expression" dxfId="1881" priority="160">
      <formula>AND(R52=0,S52=0,T52=0)</formula>
    </cfRule>
  </conditionalFormatting>
  <conditionalFormatting sqref="R53">
    <cfRule type="expression" dxfId="1880" priority="159">
      <formula>AND(R53=0,S53=0,T53=0)</formula>
    </cfRule>
  </conditionalFormatting>
  <conditionalFormatting sqref="O52">
    <cfRule type="expression" dxfId="1879" priority="158">
      <formula>O52=0</formula>
    </cfRule>
  </conditionalFormatting>
  <conditionalFormatting sqref="O53">
    <cfRule type="expression" dxfId="1878" priority="157">
      <formula>O53=0</formula>
    </cfRule>
  </conditionalFormatting>
  <conditionalFormatting sqref="O54">
    <cfRule type="expression" dxfId="1877" priority="156">
      <formula>O54=0</formula>
    </cfRule>
  </conditionalFormatting>
  <conditionalFormatting sqref="N53">
    <cfRule type="expression" dxfId="1876" priority="155">
      <formula>N53=""</formula>
    </cfRule>
  </conditionalFormatting>
  <conditionalFormatting sqref="I59">
    <cfRule type="expression" dxfId="1875" priority="154">
      <formula>I59=0</formula>
    </cfRule>
  </conditionalFormatting>
  <conditionalFormatting sqref="I60">
    <cfRule type="expression" dxfId="1874" priority="153">
      <formula>I60=0</formula>
    </cfRule>
  </conditionalFormatting>
  <conditionalFormatting sqref="H59">
    <cfRule type="expression" dxfId="1873" priority="152">
      <formula>AND(H59=0,I59=0)</formula>
    </cfRule>
  </conditionalFormatting>
  <conditionalFormatting sqref="H60">
    <cfRule type="expression" dxfId="1872" priority="151">
      <formula>AND(H60=0,I60=0)</formula>
    </cfRule>
  </conditionalFormatting>
  <conditionalFormatting sqref="G59">
    <cfRule type="expression" dxfId="1871" priority="150">
      <formula>AND(G59=0,H59=0,I59=0)</formula>
    </cfRule>
  </conditionalFormatting>
  <conditionalFormatting sqref="G60">
    <cfRule type="expression" dxfId="1870" priority="149">
      <formula>AND(G60=0,H60=0,I60=0)</formula>
    </cfRule>
  </conditionalFormatting>
  <conditionalFormatting sqref="D59">
    <cfRule type="expression" dxfId="1869" priority="148">
      <formula>D59=0</formula>
    </cfRule>
  </conditionalFormatting>
  <conditionalFormatting sqref="D60">
    <cfRule type="expression" dxfId="1868" priority="147">
      <formula>D60=0</formula>
    </cfRule>
  </conditionalFormatting>
  <conditionalFormatting sqref="D61">
    <cfRule type="expression" dxfId="1867" priority="146">
      <formula>D61=0</formula>
    </cfRule>
  </conditionalFormatting>
  <conditionalFormatting sqref="C60">
    <cfRule type="expression" dxfId="1866" priority="145">
      <formula>C60=""</formula>
    </cfRule>
  </conditionalFormatting>
  <conditionalFormatting sqref="T59">
    <cfRule type="expression" dxfId="1865" priority="144">
      <formula>T59=0</formula>
    </cfRule>
  </conditionalFormatting>
  <conditionalFormatting sqref="T60">
    <cfRule type="expression" dxfId="1864" priority="143">
      <formula>T60=0</formula>
    </cfRule>
  </conditionalFormatting>
  <conditionalFormatting sqref="S59">
    <cfRule type="expression" dxfId="1863" priority="142">
      <formula>AND(S59=0,T59=0)</formula>
    </cfRule>
  </conditionalFormatting>
  <conditionalFormatting sqref="S60">
    <cfRule type="expression" dxfId="1862" priority="141">
      <formula>AND(S60=0,T60=0)</formula>
    </cfRule>
  </conditionalFormatting>
  <conditionalFormatting sqref="R59">
    <cfRule type="expression" dxfId="1861" priority="140">
      <formula>AND(R59=0,S59=0,T59=0)</formula>
    </cfRule>
  </conditionalFormatting>
  <conditionalFormatting sqref="R60">
    <cfRule type="expression" dxfId="1860" priority="139">
      <formula>AND(R60=0,S60=0,T60=0)</formula>
    </cfRule>
  </conditionalFormatting>
  <conditionalFormatting sqref="O59">
    <cfRule type="expression" dxfId="1859" priority="138">
      <formula>O59=0</formula>
    </cfRule>
  </conditionalFormatting>
  <conditionalFormatting sqref="O60">
    <cfRule type="expression" dxfId="1858" priority="137">
      <formula>O60=0</formula>
    </cfRule>
  </conditionalFormatting>
  <conditionalFormatting sqref="O61">
    <cfRule type="expression" dxfId="1857" priority="136">
      <formula>O61=0</formula>
    </cfRule>
  </conditionalFormatting>
  <conditionalFormatting sqref="N60">
    <cfRule type="expression" dxfId="1856" priority="135">
      <formula>N60=""</formula>
    </cfRule>
  </conditionalFormatting>
  <conditionalFormatting sqref="I7">
    <cfRule type="expression" dxfId="1855" priority="80">
      <formula>I7=0</formula>
    </cfRule>
  </conditionalFormatting>
  <conditionalFormatting sqref="I8">
    <cfRule type="expression" dxfId="1854" priority="79">
      <formula>I8=0</formula>
    </cfRule>
  </conditionalFormatting>
  <conditionalFormatting sqref="H7">
    <cfRule type="expression" dxfId="1853" priority="78">
      <formula>AND(H7=0,I7=0)</formula>
    </cfRule>
  </conditionalFormatting>
  <conditionalFormatting sqref="H8">
    <cfRule type="expression" dxfId="1852" priority="77">
      <formula>AND(H8=0,I8=0)</formula>
    </cfRule>
  </conditionalFormatting>
  <conditionalFormatting sqref="G7">
    <cfRule type="expression" dxfId="1851" priority="76">
      <formula>AND(G7=0,H7=0,I7=0)</formula>
    </cfRule>
  </conditionalFormatting>
  <conditionalFormatting sqref="G8">
    <cfRule type="expression" dxfId="1850" priority="75">
      <formula>AND(G8=0,H8=0,I8=0)</formula>
    </cfRule>
  </conditionalFormatting>
  <conditionalFormatting sqref="D7">
    <cfRule type="expression" dxfId="1849" priority="74">
      <formula>D7=0</formula>
    </cfRule>
  </conditionalFormatting>
  <conditionalFormatting sqref="D8">
    <cfRule type="expression" dxfId="1848" priority="73">
      <formula>D8=0</formula>
    </cfRule>
  </conditionalFormatting>
  <conditionalFormatting sqref="D9">
    <cfRule type="expression" dxfId="1847" priority="72">
      <formula>D9=0</formula>
    </cfRule>
  </conditionalFormatting>
  <conditionalFormatting sqref="C8">
    <cfRule type="expression" dxfId="1846" priority="71">
      <formula>C8=""</formula>
    </cfRule>
  </conditionalFormatting>
  <conditionalFormatting sqref="T7">
    <cfRule type="expression" dxfId="1845" priority="70">
      <formula>T7=0</formula>
    </cfRule>
  </conditionalFormatting>
  <conditionalFormatting sqref="T8">
    <cfRule type="expression" dxfId="1844" priority="69">
      <formula>T8=0</formula>
    </cfRule>
  </conditionalFormatting>
  <conditionalFormatting sqref="S7">
    <cfRule type="expression" dxfId="1843" priority="68">
      <formula>AND(S7=0,T7=0)</formula>
    </cfRule>
  </conditionalFormatting>
  <conditionalFormatting sqref="S8">
    <cfRule type="expression" dxfId="1842" priority="67">
      <formula>AND(S8=0,T8=0)</formula>
    </cfRule>
  </conditionalFormatting>
  <conditionalFormatting sqref="R7">
    <cfRule type="expression" dxfId="1841" priority="66">
      <formula>AND(R7=0,S7=0,T7=0)</formula>
    </cfRule>
  </conditionalFormatting>
  <conditionalFormatting sqref="R8">
    <cfRule type="expression" dxfId="1840" priority="65">
      <formula>AND(R8=0,S8=0,T8=0)</formula>
    </cfRule>
  </conditionalFormatting>
  <conditionalFormatting sqref="O7">
    <cfRule type="expression" dxfId="1839" priority="64">
      <formula>O7=0</formula>
    </cfRule>
  </conditionalFormatting>
  <conditionalFormatting sqref="O8">
    <cfRule type="expression" dxfId="1838" priority="63">
      <formula>O8=0</formula>
    </cfRule>
  </conditionalFormatting>
  <conditionalFormatting sqref="O9">
    <cfRule type="expression" dxfId="1837" priority="62">
      <formula>O9=0</formula>
    </cfRule>
  </conditionalFormatting>
  <conditionalFormatting sqref="N8">
    <cfRule type="expression" dxfId="1836" priority="61">
      <formula>N8=""</formula>
    </cfRule>
  </conditionalFormatting>
  <conditionalFormatting sqref="I14">
    <cfRule type="expression" dxfId="1835" priority="60">
      <formula>I14=0</formula>
    </cfRule>
  </conditionalFormatting>
  <conditionalFormatting sqref="I15">
    <cfRule type="expression" dxfId="1834" priority="59">
      <formula>I15=0</formula>
    </cfRule>
  </conditionalFormatting>
  <conditionalFormatting sqref="H14">
    <cfRule type="expression" dxfId="1833" priority="58">
      <formula>AND(H14=0,I14=0)</formula>
    </cfRule>
  </conditionalFormatting>
  <conditionalFormatting sqref="H15">
    <cfRule type="expression" dxfId="1832" priority="57">
      <formula>AND(H15=0,I15=0)</formula>
    </cfRule>
  </conditionalFormatting>
  <conditionalFormatting sqref="G14">
    <cfRule type="expression" dxfId="1831" priority="56">
      <formula>AND(G14=0,H14=0,I14=0)</formula>
    </cfRule>
  </conditionalFormatting>
  <conditionalFormatting sqref="G15">
    <cfRule type="expression" dxfId="1830" priority="55">
      <formula>AND(G15=0,H15=0,I15=0)</formula>
    </cfRule>
  </conditionalFormatting>
  <conditionalFormatting sqref="D14">
    <cfRule type="expression" dxfId="1829" priority="54">
      <formula>D14=0</formula>
    </cfRule>
  </conditionalFormatting>
  <conditionalFormatting sqref="D15">
    <cfRule type="expression" dxfId="1828" priority="53">
      <formula>D15=0</formula>
    </cfRule>
  </conditionalFormatting>
  <conditionalFormatting sqref="D16">
    <cfRule type="expression" dxfId="1827" priority="52">
      <formula>D16=0</formula>
    </cfRule>
  </conditionalFormatting>
  <conditionalFormatting sqref="C15">
    <cfRule type="expression" dxfId="1826" priority="51">
      <formula>C15=""</formula>
    </cfRule>
  </conditionalFormatting>
  <conditionalFormatting sqref="T14">
    <cfRule type="expression" dxfId="1825" priority="50">
      <formula>T14=0</formula>
    </cfRule>
  </conditionalFormatting>
  <conditionalFormatting sqref="T15">
    <cfRule type="expression" dxfId="1824" priority="49">
      <formula>T15=0</formula>
    </cfRule>
  </conditionalFormatting>
  <conditionalFormatting sqref="S14">
    <cfRule type="expression" dxfId="1823" priority="48">
      <formula>AND(S14=0,T14=0)</formula>
    </cfRule>
  </conditionalFormatting>
  <conditionalFormatting sqref="S15">
    <cfRule type="expression" dxfId="1822" priority="47">
      <formula>AND(S15=0,T15=0)</formula>
    </cfRule>
  </conditionalFormatting>
  <conditionalFormatting sqref="R14">
    <cfRule type="expression" dxfId="1821" priority="46">
      <formula>AND(R14=0,S14=0,T14=0)</formula>
    </cfRule>
  </conditionalFormatting>
  <conditionalFormatting sqref="R15">
    <cfRule type="expression" dxfId="1820" priority="45">
      <formula>AND(R15=0,S15=0,T15=0)</formula>
    </cfRule>
  </conditionalFormatting>
  <conditionalFormatting sqref="O14">
    <cfRule type="expression" dxfId="1819" priority="44">
      <formula>O14=0</formula>
    </cfRule>
  </conditionalFormatting>
  <conditionalFormatting sqref="O15">
    <cfRule type="expression" dxfId="1818" priority="43">
      <formula>O15=0</formula>
    </cfRule>
  </conditionalFormatting>
  <conditionalFormatting sqref="O16">
    <cfRule type="expression" dxfId="1817" priority="42">
      <formula>O16=0</formula>
    </cfRule>
  </conditionalFormatting>
  <conditionalFormatting sqref="N15">
    <cfRule type="expression" dxfId="1816" priority="41">
      <formula>N15=""</formula>
    </cfRule>
  </conditionalFormatting>
  <conditionalFormatting sqref="I21">
    <cfRule type="expression" dxfId="1815" priority="40">
      <formula>I21=0</formula>
    </cfRule>
  </conditionalFormatting>
  <conditionalFormatting sqref="I22">
    <cfRule type="expression" dxfId="1814" priority="39">
      <formula>I22=0</formula>
    </cfRule>
  </conditionalFormatting>
  <conditionalFormatting sqref="H21">
    <cfRule type="expression" dxfId="1813" priority="38">
      <formula>AND(H21=0,I21=0)</formula>
    </cfRule>
  </conditionalFormatting>
  <conditionalFormatting sqref="H22">
    <cfRule type="expression" dxfId="1812" priority="37">
      <formula>AND(H22=0,I22=0)</formula>
    </cfRule>
  </conditionalFormatting>
  <conditionalFormatting sqref="G21">
    <cfRule type="expression" dxfId="1811" priority="36">
      <formula>AND(G21=0,H21=0,I21=0)</formula>
    </cfRule>
  </conditionalFormatting>
  <conditionalFormatting sqref="G22">
    <cfRule type="expression" dxfId="1810" priority="35">
      <formula>AND(G22=0,H22=0,I22=0)</formula>
    </cfRule>
  </conditionalFormatting>
  <conditionalFormatting sqref="D21">
    <cfRule type="expression" dxfId="1809" priority="34">
      <formula>D21=0</formula>
    </cfRule>
  </conditionalFormatting>
  <conditionalFormatting sqref="D22">
    <cfRule type="expression" dxfId="1808" priority="33">
      <formula>D22=0</formula>
    </cfRule>
  </conditionalFormatting>
  <conditionalFormatting sqref="D23">
    <cfRule type="expression" dxfId="1807" priority="32">
      <formula>D23=0</formula>
    </cfRule>
  </conditionalFormatting>
  <conditionalFormatting sqref="C22">
    <cfRule type="expression" dxfId="1806" priority="31">
      <formula>C22=""</formula>
    </cfRule>
  </conditionalFormatting>
  <conditionalFormatting sqref="T21">
    <cfRule type="expression" dxfId="1805" priority="30">
      <formula>T21=0</formula>
    </cfRule>
  </conditionalFormatting>
  <conditionalFormatting sqref="T22">
    <cfRule type="expression" dxfId="1804" priority="29">
      <formula>T22=0</formula>
    </cfRule>
  </conditionalFormatting>
  <conditionalFormatting sqref="S21">
    <cfRule type="expression" dxfId="1803" priority="28">
      <formula>AND(S21=0,T21=0)</formula>
    </cfRule>
  </conditionalFormatting>
  <conditionalFormatting sqref="S22">
    <cfRule type="expression" dxfId="1802" priority="27">
      <formula>AND(S22=0,T22=0)</formula>
    </cfRule>
  </conditionalFormatting>
  <conditionalFormatting sqref="R21">
    <cfRule type="expression" dxfId="1801" priority="26">
      <formula>AND(R21=0,S21=0,T21=0)</formula>
    </cfRule>
  </conditionalFormatting>
  <conditionalFormatting sqref="R22">
    <cfRule type="expression" dxfId="1800" priority="25">
      <formula>AND(R22=0,S22=0,T22=0)</formula>
    </cfRule>
  </conditionalFormatting>
  <conditionalFormatting sqref="O21">
    <cfRule type="expression" dxfId="1799" priority="24">
      <formula>O21=0</formula>
    </cfRule>
  </conditionalFormatting>
  <conditionalFormatting sqref="O22">
    <cfRule type="expression" dxfId="1798" priority="23">
      <formula>O22=0</formula>
    </cfRule>
  </conditionalFormatting>
  <conditionalFormatting sqref="O23">
    <cfRule type="expression" dxfId="1797" priority="22">
      <formula>O23=0</formula>
    </cfRule>
  </conditionalFormatting>
  <conditionalFormatting sqref="N22">
    <cfRule type="expression" dxfId="1796" priority="21">
      <formula>N22=""</formula>
    </cfRule>
  </conditionalFormatting>
  <conditionalFormatting sqref="I28">
    <cfRule type="expression" dxfId="1795" priority="20">
      <formula>I28=0</formula>
    </cfRule>
  </conditionalFormatting>
  <conditionalFormatting sqref="I29">
    <cfRule type="expression" dxfId="1794" priority="19">
      <formula>I29=0</formula>
    </cfRule>
  </conditionalFormatting>
  <conditionalFormatting sqref="H28">
    <cfRule type="expression" dxfId="1793" priority="18">
      <formula>AND(H28=0,I28=0)</formula>
    </cfRule>
  </conditionalFormatting>
  <conditionalFormatting sqref="H29">
    <cfRule type="expression" dxfId="1792" priority="17">
      <formula>AND(H29=0,I29=0)</formula>
    </cfRule>
  </conditionalFormatting>
  <conditionalFormatting sqref="G28">
    <cfRule type="expression" dxfId="1791" priority="16">
      <formula>AND(G28=0,H28=0,I28=0)</formula>
    </cfRule>
  </conditionalFormatting>
  <conditionalFormatting sqref="G29">
    <cfRule type="expression" dxfId="1790" priority="15">
      <formula>AND(G29=0,H29=0,I29=0)</formula>
    </cfRule>
  </conditionalFormatting>
  <conditionalFormatting sqref="D28">
    <cfRule type="expression" dxfId="1789" priority="14">
      <formula>D28=0</formula>
    </cfRule>
  </conditionalFormatting>
  <conditionalFormatting sqref="D29">
    <cfRule type="expression" dxfId="1788" priority="13">
      <formula>D29=0</formula>
    </cfRule>
  </conditionalFormatting>
  <conditionalFormatting sqref="D30">
    <cfRule type="expression" dxfId="1787" priority="12">
      <formula>D30=0</formula>
    </cfRule>
  </conditionalFormatting>
  <conditionalFormatting sqref="C29">
    <cfRule type="expression" dxfId="1786" priority="11">
      <formula>C29=""</formula>
    </cfRule>
  </conditionalFormatting>
  <conditionalFormatting sqref="T28">
    <cfRule type="expression" dxfId="1785" priority="10">
      <formula>T28=0</formula>
    </cfRule>
  </conditionalFormatting>
  <conditionalFormatting sqref="T29">
    <cfRule type="expression" dxfId="1784" priority="9">
      <formula>T29=0</formula>
    </cfRule>
  </conditionalFormatting>
  <conditionalFormatting sqref="S28">
    <cfRule type="expression" dxfId="1783" priority="8">
      <formula>AND(S28=0,T28=0)</formula>
    </cfRule>
  </conditionalFormatting>
  <conditionalFormatting sqref="S29">
    <cfRule type="expression" dxfId="1782" priority="7">
      <formula>AND(S29=0,T29=0)</formula>
    </cfRule>
  </conditionalFormatting>
  <conditionalFormatting sqref="R28">
    <cfRule type="expression" dxfId="1781" priority="6">
      <formula>AND(R28=0,S28=0,T28=0)</formula>
    </cfRule>
  </conditionalFormatting>
  <conditionalFormatting sqref="R29">
    <cfRule type="expression" dxfId="1780" priority="5">
      <formula>AND(R29=0,S29=0,T29=0)</formula>
    </cfRule>
  </conditionalFormatting>
  <conditionalFormatting sqref="O28">
    <cfRule type="expression" dxfId="1779" priority="4">
      <formula>O28=0</formula>
    </cfRule>
  </conditionalFormatting>
  <conditionalFormatting sqref="O29">
    <cfRule type="expression" dxfId="1778" priority="3">
      <formula>O29=0</formula>
    </cfRule>
  </conditionalFormatting>
  <conditionalFormatting sqref="O30">
    <cfRule type="expression" dxfId="1777" priority="2">
      <formula>O30=0</formula>
    </cfRule>
  </conditionalFormatting>
  <conditionalFormatting sqref="N29">
    <cfRule type="expression" dxfId="1776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5.875" style="63" hidden="1" customWidth="1"/>
    <col min="96" max="97" width="3.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212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39155</v>
      </c>
      <c r="AG1" s="1" t="s">
        <v>48</v>
      </c>
      <c r="AH1" s="1">
        <f ca="1">BJ1*10000+BO1*1000+BT1*100+BY1*10+CD1</f>
        <v>3147</v>
      </c>
      <c r="AI1" s="1" t="s">
        <v>2</v>
      </c>
      <c r="AJ1" s="1">
        <f ca="1">AF1-AH1</f>
        <v>36008</v>
      </c>
      <c r="AL1" s="1">
        <f ca="1">BI1</f>
        <v>3</v>
      </c>
      <c r="AM1" s="1">
        <f ca="1">BN1</f>
        <v>9</v>
      </c>
      <c r="AN1" s="1" t="s">
        <v>8</v>
      </c>
      <c r="AO1" s="1">
        <f ca="1">BS1</f>
        <v>1</v>
      </c>
      <c r="AP1" s="1">
        <f ca="1">BX1</f>
        <v>5</v>
      </c>
      <c r="AQ1" s="1">
        <f ca="1">CC1</f>
        <v>5</v>
      </c>
      <c r="AR1" s="1" t="s">
        <v>1</v>
      </c>
      <c r="AS1" s="1">
        <f ca="1">BJ1</f>
        <v>0</v>
      </c>
      <c r="AT1" s="1">
        <f ca="1">BO1</f>
        <v>3</v>
      </c>
      <c r="AU1" s="1" t="s">
        <v>8</v>
      </c>
      <c r="AV1" s="1">
        <f ca="1">BT1</f>
        <v>1</v>
      </c>
      <c r="AW1" s="1">
        <f ca="1">BY1</f>
        <v>4</v>
      </c>
      <c r="AX1" s="1">
        <f ca="1">CD1</f>
        <v>7</v>
      </c>
      <c r="AY1" s="1" t="s">
        <v>84</v>
      </c>
      <c r="AZ1" s="1">
        <f ca="1">MOD(ROUNDDOWN(AJ1/10000,0),10)</f>
        <v>3</v>
      </c>
      <c r="BA1" s="1">
        <f ca="1">MOD(ROUNDDOWN(AJ1/1000,0),10)</f>
        <v>6</v>
      </c>
      <c r="BB1" s="1" t="s">
        <v>85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3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3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5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5</v>
      </c>
      <c r="CD1" s="10">
        <f ca="1">VLOOKUP($DJ1,$DL$1:$DN$100,3,FALSE)</f>
        <v>7</v>
      </c>
      <c r="CE1" s="19"/>
      <c r="CF1" s="12"/>
      <c r="CG1" s="60">
        <f ca="1">RAND()</f>
        <v>0.4004019964233656</v>
      </c>
      <c r="CH1" s="61">
        <f ca="1">RANK(CG1,$CG$1:$CG$100,)</f>
        <v>12</v>
      </c>
      <c r="CI1" s="61"/>
      <c r="CJ1" s="62">
        <v>1</v>
      </c>
      <c r="CK1" s="62">
        <v>1</v>
      </c>
      <c r="CL1" s="62">
        <v>0</v>
      </c>
      <c r="CM1" s="62"/>
      <c r="CN1" s="60">
        <f ca="1">RAND()</f>
        <v>6.8844854643913544E-2</v>
      </c>
      <c r="CO1" s="61">
        <f ca="1">RANK(CN1,$CN$1:$CN$100,)</f>
        <v>94</v>
      </c>
      <c r="CP1" s="62"/>
      <c r="CQ1" s="62">
        <v>1</v>
      </c>
      <c r="CR1" s="62">
        <v>0</v>
      </c>
      <c r="CS1" s="62">
        <v>0</v>
      </c>
      <c r="CU1" s="60">
        <f ca="1">RAND()</f>
        <v>0.82994448645206587</v>
      </c>
      <c r="CV1" s="61">
        <f ca="1">RANK(CU1,$CU$1:$CU$100,)</f>
        <v>12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0.38416072876991936</v>
      </c>
      <c r="DC1" s="61">
        <f ca="1">RANK(DB1,$DB$1:$DB$100,)</f>
        <v>55</v>
      </c>
      <c r="DD1" s="62"/>
      <c r="DE1" s="62">
        <v>1</v>
      </c>
      <c r="DF1" s="62">
        <v>0</v>
      </c>
      <c r="DG1" s="62">
        <v>0</v>
      </c>
      <c r="DI1" s="60">
        <f t="shared" ref="DI1:DI65" ca="1" si="0">RAND()</f>
        <v>0.40672973283976255</v>
      </c>
      <c r="DJ1" s="61">
        <f t="shared" ref="DJ1:DJ64" ca="1" si="1">RANK(DI1,$DI$1:$DI$100,)</f>
        <v>43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15</v>
      </c>
      <c r="AF2" s="1">
        <f t="shared" ref="AF2:AF12" ca="1" si="2">BI2*10000+BN2*1000+BS2*100+BX2*10+CC2</f>
        <v>23218</v>
      </c>
      <c r="AG2" s="1" t="s">
        <v>48</v>
      </c>
      <c r="AH2" s="1">
        <f t="shared" ref="AH2:AH12" ca="1" si="3">BJ2*10000+BO2*1000+BT2*100+BY2*10+CD2</f>
        <v>8346</v>
      </c>
      <c r="AI2" s="1" t="s">
        <v>2</v>
      </c>
      <c r="AJ2" s="1">
        <f t="shared" ref="AJ2:AJ12" ca="1" si="4">AF2-AH2</f>
        <v>14872</v>
      </c>
      <c r="AL2" s="1">
        <f t="shared" ref="AL2:AL12" ca="1" si="5">BI2</f>
        <v>2</v>
      </c>
      <c r="AM2" s="1">
        <f t="shared" ref="AM2:AM12" ca="1" si="6">BN2</f>
        <v>3</v>
      </c>
      <c r="AN2" s="1" t="s">
        <v>85</v>
      </c>
      <c r="AO2" s="1">
        <f t="shared" ref="AO2:AO12" ca="1" si="7">BS2</f>
        <v>2</v>
      </c>
      <c r="AP2" s="1">
        <f t="shared" ref="AP2:AP12" ca="1" si="8">BX2</f>
        <v>1</v>
      </c>
      <c r="AQ2" s="1">
        <f t="shared" ref="AQ2:AQ12" ca="1" si="9">CC2</f>
        <v>8</v>
      </c>
      <c r="AR2" s="1" t="s">
        <v>86</v>
      </c>
      <c r="AS2" s="1">
        <f t="shared" ref="AS2:AS12" ca="1" si="10">BJ2</f>
        <v>0</v>
      </c>
      <c r="AT2" s="1">
        <f t="shared" ref="AT2:AT12" ca="1" si="11">BO2</f>
        <v>8</v>
      </c>
      <c r="AU2" s="1" t="s">
        <v>85</v>
      </c>
      <c r="AV2" s="1">
        <f t="shared" ref="AV2:AV12" ca="1" si="12">BT2</f>
        <v>3</v>
      </c>
      <c r="AW2" s="1">
        <f t="shared" ref="AW2:AW12" ca="1" si="13">BY2</f>
        <v>4</v>
      </c>
      <c r="AX2" s="1">
        <f t="shared" ref="AX2:AX12" ca="1" si="14">CD2</f>
        <v>6</v>
      </c>
      <c r="AY2" s="1" t="s">
        <v>84</v>
      </c>
      <c r="AZ2" s="1">
        <f t="shared" ref="AZ2:AZ12" ca="1" si="15">MOD(ROUNDDOWN(AJ2/10000,0),10)</f>
        <v>1</v>
      </c>
      <c r="BA2" s="1">
        <f t="shared" ref="BA2:BA12" ca="1" si="16">MOD(ROUNDDOWN(AJ2/1000,0),10)</f>
        <v>4</v>
      </c>
      <c r="BB2" s="1" t="s">
        <v>85</v>
      </c>
      <c r="BC2" s="1">
        <f t="shared" ref="BC2:BC12" ca="1" si="17">MOD(ROUNDDOWN(AJ2/100,0),10)</f>
        <v>8</v>
      </c>
      <c r="BD2" s="1">
        <f t="shared" ref="BD2:BD12" ca="1" si="18">MOD(ROUNDDOWN(AJ2/10,0),10)</f>
        <v>7</v>
      </c>
      <c r="BE2" s="1">
        <f t="shared" ref="BE2:BE12" ca="1" si="19">MOD(ROUNDDOWN(AJ2/1,0),10)</f>
        <v>2</v>
      </c>
      <c r="BH2" s="1">
        <v>2</v>
      </c>
      <c r="BI2" s="11">
        <f t="shared" ref="BI2:BI12" ca="1" si="20">VLOOKUP($CH2,$CJ$1:$CL$100,2,FALSE)</f>
        <v>2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3</v>
      </c>
      <c r="BO2" s="11">
        <f t="shared" ref="BO2:BO12" ca="1" si="23">VLOOKUP($CO2,$CQ$1:$CS$100,3,FALSE)</f>
        <v>8</v>
      </c>
      <c r="BP2" s="12"/>
      <c r="BR2" s="1">
        <v>2</v>
      </c>
      <c r="BS2" s="10">
        <f t="shared" ref="BS2:BS12" ca="1" si="24">VLOOKUP($CV2,$CX$1:$CZ$100,2,FALSE)</f>
        <v>2</v>
      </c>
      <c r="BT2" s="10">
        <f t="shared" ref="BT2:BT12" ca="1" si="25">VLOOKUP($CV2,$CX$1:$CZ$100,3,FALSE)</f>
        <v>3</v>
      </c>
      <c r="BU2" s="19"/>
      <c r="BW2" s="1">
        <v>2</v>
      </c>
      <c r="BX2" s="10">
        <f t="shared" ref="BX2:BX12" ca="1" si="26">VLOOKUP($DC2,$DE$1:$DG$100,2,FALSE)</f>
        <v>1</v>
      </c>
      <c r="BY2" s="10">
        <f t="shared" ref="BY2:BY12" ca="1" si="27">VLOOKUP($DC2,$DE$1:$DG$100,3,FALSE)</f>
        <v>4</v>
      </c>
      <c r="BZ2" s="19"/>
      <c r="CB2" s="1">
        <v>2</v>
      </c>
      <c r="CC2" s="10">
        <f t="shared" ref="CC2:CC12" ca="1" si="28">VLOOKUP($DJ2,$DL$1:$DN$100,2,FALSE)</f>
        <v>8</v>
      </c>
      <c r="CD2" s="10">
        <f t="shared" ref="CD2:CD12" ca="1" si="29">VLOOKUP($DJ2,$DL$1:$DN$100,3,FALSE)</f>
        <v>6</v>
      </c>
      <c r="CE2" s="19"/>
      <c r="CF2" s="12"/>
      <c r="CG2" s="60">
        <f t="shared" ref="CG2:CG18" ca="1" si="30">RAND()</f>
        <v>0.85635554993170615</v>
      </c>
      <c r="CH2" s="61">
        <f t="shared" ref="CH2:CH18" ca="1" si="31">RANK(CG2,$CG$1:$CG$100,)</f>
        <v>2</v>
      </c>
      <c r="CI2" s="61"/>
      <c r="CJ2" s="62">
        <v>2</v>
      </c>
      <c r="CK2" s="62">
        <v>2</v>
      </c>
      <c r="CL2" s="62">
        <v>0</v>
      </c>
      <c r="CM2" s="62"/>
      <c r="CN2" s="60">
        <f t="shared" ref="CN2:CN65" ca="1" si="32">RAND()</f>
        <v>0.61708351771197811</v>
      </c>
      <c r="CO2" s="61">
        <f t="shared" ref="CO2:CO65" ca="1" si="33">RANK(CN2,$CN$1:$CN$100,)</f>
        <v>39</v>
      </c>
      <c r="CP2" s="62"/>
      <c r="CQ2" s="62">
        <v>2</v>
      </c>
      <c r="CR2" s="62">
        <v>0</v>
      </c>
      <c r="CS2" s="62">
        <v>1</v>
      </c>
      <c r="CU2" s="60">
        <f t="shared" ref="CU2:CU65" ca="1" si="34">RAND()</f>
        <v>0.70961461841591189</v>
      </c>
      <c r="CV2" s="61">
        <f t="shared" ref="CV2:CV65" ca="1" si="35">RANK(CU2,$CU$1:$CU$100,)</f>
        <v>24</v>
      </c>
      <c r="CW2" s="62"/>
      <c r="CX2" s="62">
        <v>2</v>
      </c>
      <c r="CY2" s="62">
        <v>0</v>
      </c>
      <c r="CZ2" s="62">
        <v>1</v>
      </c>
      <c r="DB2" s="60">
        <f t="shared" ref="DB2:DB65" ca="1" si="36">RAND()</f>
        <v>0.91762307527975362</v>
      </c>
      <c r="DC2" s="61">
        <f t="shared" ref="DC2:DC65" ca="1" si="37">RANK(DB2,$DB$1:$DB$100,)</f>
        <v>15</v>
      </c>
      <c r="DD2" s="62"/>
      <c r="DE2" s="62">
        <v>2</v>
      </c>
      <c r="DF2" s="62">
        <v>0</v>
      </c>
      <c r="DG2" s="62">
        <v>1</v>
      </c>
      <c r="DI2" s="60">
        <f t="shared" ca="1" si="0"/>
        <v>0.14367043518843059</v>
      </c>
      <c r="DJ2" s="61">
        <f t="shared" ca="1" si="1"/>
        <v>69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186</v>
      </c>
      <c r="AF3" s="1">
        <f t="shared" ca="1" si="2"/>
        <v>87962</v>
      </c>
      <c r="AG3" s="1" t="s">
        <v>83</v>
      </c>
      <c r="AH3" s="1">
        <f t="shared" ca="1" si="3"/>
        <v>8651</v>
      </c>
      <c r="AI3" s="1" t="s">
        <v>84</v>
      </c>
      <c r="AJ3" s="1">
        <f t="shared" ca="1" si="4"/>
        <v>79311</v>
      </c>
      <c r="AL3" s="1">
        <f t="shared" ca="1" si="5"/>
        <v>8</v>
      </c>
      <c r="AM3" s="1">
        <f t="shared" ca="1" si="6"/>
        <v>7</v>
      </c>
      <c r="AN3" s="1" t="s">
        <v>85</v>
      </c>
      <c r="AO3" s="1">
        <f t="shared" ca="1" si="7"/>
        <v>9</v>
      </c>
      <c r="AP3" s="1">
        <f t="shared" ca="1" si="8"/>
        <v>6</v>
      </c>
      <c r="AQ3" s="1">
        <f t="shared" ca="1" si="9"/>
        <v>2</v>
      </c>
      <c r="AR3" s="1" t="s">
        <v>86</v>
      </c>
      <c r="AS3" s="1">
        <f t="shared" ca="1" si="10"/>
        <v>0</v>
      </c>
      <c r="AT3" s="1">
        <f t="shared" ca="1" si="11"/>
        <v>8</v>
      </c>
      <c r="AU3" s="1" t="s">
        <v>85</v>
      </c>
      <c r="AV3" s="1">
        <f t="shared" ca="1" si="12"/>
        <v>6</v>
      </c>
      <c r="AW3" s="1">
        <f t="shared" ca="1" si="13"/>
        <v>5</v>
      </c>
      <c r="AX3" s="1">
        <f t="shared" ca="1" si="14"/>
        <v>1</v>
      </c>
      <c r="AY3" s="1" t="s">
        <v>84</v>
      </c>
      <c r="AZ3" s="1">
        <f t="shared" ca="1" si="15"/>
        <v>7</v>
      </c>
      <c r="BA3" s="1">
        <f t="shared" ca="1" si="16"/>
        <v>9</v>
      </c>
      <c r="BB3" s="1" t="s">
        <v>85</v>
      </c>
      <c r="BC3" s="1">
        <f t="shared" ca="1" si="17"/>
        <v>3</v>
      </c>
      <c r="BD3" s="1">
        <f t="shared" ca="1" si="18"/>
        <v>1</v>
      </c>
      <c r="BE3" s="1">
        <f t="shared" ca="1" si="19"/>
        <v>1</v>
      </c>
      <c r="BH3" s="1">
        <v>3</v>
      </c>
      <c r="BI3" s="11">
        <f t="shared" ca="1" si="20"/>
        <v>8</v>
      </c>
      <c r="BJ3" s="11">
        <f t="shared" ca="1" si="21"/>
        <v>0</v>
      </c>
      <c r="BK3" s="12"/>
      <c r="BM3" s="1">
        <v>3</v>
      </c>
      <c r="BN3" s="11">
        <f t="shared" ca="1" si="22"/>
        <v>7</v>
      </c>
      <c r="BO3" s="11">
        <f t="shared" ca="1" si="23"/>
        <v>8</v>
      </c>
      <c r="BP3" s="12"/>
      <c r="BR3" s="1">
        <v>3</v>
      </c>
      <c r="BS3" s="10">
        <f t="shared" ca="1" si="24"/>
        <v>9</v>
      </c>
      <c r="BT3" s="10">
        <f t="shared" ca="1" si="25"/>
        <v>6</v>
      </c>
      <c r="BU3" s="19"/>
      <c r="BW3" s="1">
        <v>3</v>
      </c>
      <c r="BX3" s="10">
        <f t="shared" ca="1" si="26"/>
        <v>6</v>
      </c>
      <c r="BY3" s="10">
        <f t="shared" ca="1" si="27"/>
        <v>5</v>
      </c>
      <c r="BZ3" s="19"/>
      <c r="CB3" s="1">
        <v>3</v>
      </c>
      <c r="CC3" s="10">
        <f t="shared" ca="1" si="28"/>
        <v>2</v>
      </c>
      <c r="CD3" s="10">
        <f t="shared" ca="1" si="29"/>
        <v>1</v>
      </c>
      <c r="CE3" s="19"/>
      <c r="CF3" s="12"/>
      <c r="CG3" s="60">
        <f t="shared" ca="1" si="30"/>
        <v>0.54351160252321062</v>
      </c>
      <c r="CH3" s="61">
        <f t="shared" ca="1" si="31"/>
        <v>8</v>
      </c>
      <c r="CI3" s="61"/>
      <c r="CJ3" s="62">
        <v>3</v>
      </c>
      <c r="CK3" s="62">
        <v>3</v>
      </c>
      <c r="CL3" s="62">
        <v>0</v>
      </c>
      <c r="CM3" s="62"/>
      <c r="CN3" s="60">
        <f t="shared" ca="1" si="32"/>
        <v>0.18445781368310887</v>
      </c>
      <c r="CO3" s="61">
        <f t="shared" ca="1" si="33"/>
        <v>79</v>
      </c>
      <c r="CP3" s="62"/>
      <c r="CQ3" s="62">
        <v>3</v>
      </c>
      <c r="CR3" s="62">
        <v>0</v>
      </c>
      <c r="CS3" s="62">
        <v>2</v>
      </c>
      <c r="CU3" s="60">
        <f t="shared" ca="1" si="34"/>
        <v>5.8898029353294357E-2</v>
      </c>
      <c r="CV3" s="61">
        <f t="shared" ca="1" si="35"/>
        <v>97</v>
      </c>
      <c r="CW3" s="62"/>
      <c r="CX3" s="62">
        <v>3</v>
      </c>
      <c r="CY3" s="62">
        <v>0</v>
      </c>
      <c r="CZ3" s="62">
        <v>2</v>
      </c>
      <c r="DB3" s="60">
        <f t="shared" ca="1" si="36"/>
        <v>0.20114008387759952</v>
      </c>
      <c r="DC3" s="61">
        <f t="shared" ca="1" si="37"/>
        <v>66</v>
      </c>
      <c r="DD3" s="62"/>
      <c r="DE3" s="62">
        <v>3</v>
      </c>
      <c r="DF3" s="62">
        <v>0</v>
      </c>
      <c r="DG3" s="62">
        <v>2</v>
      </c>
      <c r="DI3" s="60">
        <f t="shared" ca="1" si="0"/>
        <v>0.84023326462979608</v>
      </c>
      <c r="DJ3" s="61">
        <f t="shared" ca="1" si="1"/>
        <v>10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91</v>
      </c>
      <c r="AF4" s="1">
        <f t="shared" ca="1" si="2"/>
        <v>16228</v>
      </c>
      <c r="AG4" s="1" t="s">
        <v>83</v>
      </c>
      <c r="AH4" s="1">
        <f t="shared" ca="1" si="3"/>
        <v>1633</v>
      </c>
      <c r="AI4" s="1" t="s">
        <v>84</v>
      </c>
      <c r="AJ4" s="1">
        <f t="shared" ca="1" si="4"/>
        <v>14595</v>
      </c>
      <c r="AL4" s="1">
        <f t="shared" ca="1" si="5"/>
        <v>1</v>
      </c>
      <c r="AM4" s="1">
        <f t="shared" ca="1" si="6"/>
        <v>6</v>
      </c>
      <c r="AN4" s="1" t="s">
        <v>85</v>
      </c>
      <c r="AO4" s="1">
        <f t="shared" ca="1" si="7"/>
        <v>2</v>
      </c>
      <c r="AP4" s="1">
        <f t="shared" ca="1" si="8"/>
        <v>2</v>
      </c>
      <c r="AQ4" s="1">
        <f t="shared" ca="1" si="9"/>
        <v>8</v>
      </c>
      <c r="AR4" s="1" t="s">
        <v>86</v>
      </c>
      <c r="AS4" s="1">
        <f t="shared" ca="1" si="10"/>
        <v>0</v>
      </c>
      <c r="AT4" s="1">
        <f t="shared" ca="1" si="11"/>
        <v>1</v>
      </c>
      <c r="AU4" s="1" t="s">
        <v>85</v>
      </c>
      <c r="AV4" s="1">
        <f t="shared" ca="1" si="12"/>
        <v>6</v>
      </c>
      <c r="AW4" s="1">
        <f t="shared" ca="1" si="13"/>
        <v>3</v>
      </c>
      <c r="AX4" s="1">
        <f t="shared" ca="1" si="14"/>
        <v>3</v>
      </c>
      <c r="AY4" s="1" t="s">
        <v>84</v>
      </c>
      <c r="AZ4" s="1">
        <f t="shared" ca="1" si="15"/>
        <v>1</v>
      </c>
      <c r="BA4" s="1">
        <f t="shared" ca="1" si="16"/>
        <v>4</v>
      </c>
      <c r="BB4" s="1" t="s">
        <v>85</v>
      </c>
      <c r="BC4" s="1">
        <f t="shared" ca="1" si="17"/>
        <v>5</v>
      </c>
      <c r="BD4" s="1">
        <f t="shared" ca="1" si="18"/>
        <v>9</v>
      </c>
      <c r="BE4" s="1">
        <f t="shared" ca="1" si="19"/>
        <v>5</v>
      </c>
      <c r="BH4" s="1">
        <v>4</v>
      </c>
      <c r="BI4" s="11">
        <f t="shared" ca="1" si="20"/>
        <v>1</v>
      </c>
      <c r="BJ4" s="11">
        <f t="shared" ca="1" si="21"/>
        <v>0</v>
      </c>
      <c r="BK4" s="12"/>
      <c r="BM4" s="1">
        <v>4</v>
      </c>
      <c r="BN4" s="11">
        <f t="shared" ca="1" si="22"/>
        <v>6</v>
      </c>
      <c r="BO4" s="11">
        <f t="shared" ca="1" si="23"/>
        <v>1</v>
      </c>
      <c r="BP4" s="12"/>
      <c r="BR4" s="1">
        <v>4</v>
      </c>
      <c r="BS4" s="10">
        <f t="shared" ca="1" si="24"/>
        <v>2</v>
      </c>
      <c r="BT4" s="10">
        <f t="shared" ca="1" si="25"/>
        <v>6</v>
      </c>
      <c r="BU4" s="19"/>
      <c r="BW4" s="1">
        <v>4</v>
      </c>
      <c r="BX4" s="10">
        <f t="shared" ca="1" si="26"/>
        <v>2</v>
      </c>
      <c r="BY4" s="10">
        <f t="shared" ca="1" si="27"/>
        <v>3</v>
      </c>
      <c r="BZ4" s="19"/>
      <c r="CB4" s="1">
        <v>4</v>
      </c>
      <c r="CC4" s="10">
        <f t="shared" ca="1" si="28"/>
        <v>8</v>
      </c>
      <c r="CD4" s="10">
        <f t="shared" ca="1" si="29"/>
        <v>3</v>
      </c>
      <c r="CE4" s="19"/>
      <c r="CF4" s="12"/>
      <c r="CG4" s="60">
        <f t="shared" ca="1" si="30"/>
        <v>0.91434974209890341</v>
      </c>
      <c r="CH4" s="61">
        <f t="shared" ca="1" si="31"/>
        <v>1</v>
      </c>
      <c r="CI4" s="61"/>
      <c r="CJ4" s="62">
        <v>4</v>
      </c>
      <c r="CK4" s="62">
        <v>4</v>
      </c>
      <c r="CL4" s="62">
        <v>0</v>
      </c>
      <c r="CM4" s="62"/>
      <c r="CN4" s="60">
        <f t="shared" ca="1" si="32"/>
        <v>0.36435219148505049</v>
      </c>
      <c r="CO4" s="61">
        <f t="shared" ca="1" si="33"/>
        <v>62</v>
      </c>
      <c r="CP4" s="62"/>
      <c r="CQ4" s="62">
        <v>4</v>
      </c>
      <c r="CR4" s="62">
        <v>0</v>
      </c>
      <c r="CS4" s="62">
        <v>3</v>
      </c>
      <c r="CU4" s="60">
        <f t="shared" ca="1" si="34"/>
        <v>0.70483676041303445</v>
      </c>
      <c r="CV4" s="61">
        <f t="shared" ca="1" si="35"/>
        <v>27</v>
      </c>
      <c r="CW4" s="62"/>
      <c r="CX4" s="62">
        <v>4</v>
      </c>
      <c r="CY4" s="62">
        <v>0</v>
      </c>
      <c r="CZ4" s="62">
        <v>3</v>
      </c>
      <c r="DB4" s="60">
        <f t="shared" ca="1" si="36"/>
        <v>0.77991499536034581</v>
      </c>
      <c r="DC4" s="61">
        <f t="shared" ca="1" si="37"/>
        <v>24</v>
      </c>
      <c r="DD4" s="62"/>
      <c r="DE4" s="62">
        <v>4</v>
      </c>
      <c r="DF4" s="62">
        <v>0</v>
      </c>
      <c r="DG4" s="62">
        <v>3</v>
      </c>
      <c r="DI4" s="60">
        <f t="shared" ca="1" si="0"/>
        <v>0.16877864441971502</v>
      </c>
      <c r="DJ4" s="61">
        <f t="shared" ca="1" si="1"/>
        <v>66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75" t="str">
        <f ca="1">$AF1/1000&amp;$AG1&amp;$AH1/1000&amp;$AI1</f>
        <v>39.155－3.147＝</v>
      </c>
      <c r="C5" s="76"/>
      <c r="D5" s="76"/>
      <c r="E5" s="76"/>
      <c r="F5" s="76"/>
      <c r="G5" s="76"/>
      <c r="H5" s="77">
        <f ca="1">$AJ1/1000</f>
        <v>36.008000000000003</v>
      </c>
      <c r="I5" s="77"/>
      <c r="J5" s="78"/>
      <c r="K5" s="24"/>
      <c r="L5" s="8"/>
      <c r="M5" s="75" t="str">
        <f ca="1">$AF2/1000&amp;$AG2&amp;$AH2/1000&amp;$AI2</f>
        <v>23.218－8.346＝</v>
      </c>
      <c r="N5" s="76"/>
      <c r="O5" s="76"/>
      <c r="P5" s="76"/>
      <c r="Q5" s="76"/>
      <c r="R5" s="76"/>
      <c r="S5" s="77">
        <f ca="1">$AJ2/1000</f>
        <v>14.872</v>
      </c>
      <c r="T5" s="77"/>
      <c r="U5" s="78"/>
      <c r="V5" s="25"/>
      <c r="AE5" s="2" t="s">
        <v>151</v>
      </c>
      <c r="AF5" s="1">
        <f t="shared" ca="1" si="2"/>
        <v>37805</v>
      </c>
      <c r="AG5" s="1" t="s">
        <v>83</v>
      </c>
      <c r="AH5" s="1">
        <f t="shared" ca="1" si="3"/>
        <v>7851</v>
      </c>
      <c r="AI5" s="1" t="s">
        <v>84</v>
      </c>
      <c r="AJ5" s="1">
        <f t="shared" ca="1" si="4"/>
        <v>29954</v>
      </c>
      <c r="AL5" s="1">
        <f t="shared" ca="1" si="5"/>
        <v>3</v>
      </c>
      <c r="AM5" s="1">
        <f t="shared" ca="1" si="6"/>
        <v>7</v>
      </c>
      <c r="AN5" s="1" t="s">
        <v>85</v>
      </c>
      <c r="AO5" s="1">
        <f t="shared" ca="1" si="7"/>
        <v>8</v>
      </c>
      <c r="AP5" s="1">
        <f t="shared" ca="1" si="8"/>
        <v>0</v>
      </c>
      <c r="AQ5" s="1">
        <f t="shared" ca="1" si="9"/>
        <v>5</v>
      </c>
      <c r="AR5" s="1" t="s">
        <v>86</v>
      </c>
      <c r="AS5" s="1">
        <f t="shared" ca="1" si="10"/>
        <v>0</v>
      </c>
      <c r="AT5" s="1">
        <f t="shared" ca="1" si="11"/>
        <v>7</v>
      </c>
      <c r="AU5" s="1" t="s">
        <v>85</v>
      </c>
      <c r="AV5" s="1">
        <f t="shared" ca="1" si="12"/>
        <v>8</v>
      </c>
      <c r="AW5" s="1">
        <f t="shared" ca="1" si="13"/>
        <v>5</v>
      </c>
      <c r="AX5" s="1">
        <f t="shared" ca="1" si="14"/>
        <v>1</v>
      </c>
      <c r="AY5" s="1" t="s">
        <v>84</v>
      </c>
      <c r="AZ5" s="1">
        <f t="shared" ca="1" si="15"/>
        <v>2</v>
      </c>
      <c r="BA5" s="1">
        <f t="shared" ca="1" si="16"/>
        <v>9</v>
      </c>
      <c r="BB5" s="1" t="s">
        <v>85</v>
      </c>
      <c r="BC5" s="1">
        <f t="shared" ca="1" si="17"/>
        <v>9</v>
      </c>
      <c r="BD5" s="1">
        <f t="shared" ca="1" si="18"/>
        <v>5</v>
      </c>
      <c r="BE5" s="1">
        <f t="shared" ca="1" si="19"/>
        <v>4</v>
      </c>
      <c r="BH5" s="1">
        <v>5</v>
      </c>
      <c r="BI5" s="11">
        <f t="shared" ca="1" si="20"/>
        <v>3</v>
      </c>
      <c r="BJ5" s="11">
        <f t="shared" ca="1" si="21"/>
        <v>0</v>
      </c>
      <c r="BK5" s="12"/>
      <c r="BM5" s="1">
        <v>5</v>
      </c>
      <c r="BN5" s="11">
        <f t="shared" ca="1" si="22"/>
        <v>7</v>
      </c>
      <c r="BO5" s="11">
        <f t="shared" ca="1" si="23"/>
        <v>7</v>
      </c>
      <c r="BP5" s="12"/>
      <c r="BR5" s="1">
        <v>5</v>
      </c>
      <c r="BS5" s="10">
        <f t="shared" ca="1" si="24"/>
        <v>8</v>
      </c>
      <c r="BT5" s="10">
        <f t="shared" ca="1" si="25"/>
        <v>8</v>
      </c>
      <c r="BU5" s="19"/>
      <c r="BW5" s="1">
        <v>5</v>
      </c>
      <c r="BX5" s="10">
        <f t="shared" ca="1" si="26"/>
        <v>0</v>
      </c>
      <c r="BY5" s="10">
        <f t="shared" ca="1" si="27"/>
        <v>5</v>
      </c>
      <c r="BZ5" s="19"/>
      <c r="CB5" s="1">
        <v>5</v>
      </c>
      <c r="CC5" s="10">
        <f t="shared" ca="1" si="28"/>
        <v>5</v>
      </c>
      <c r="CD5" s="10">
        <f t="shared" ca="1" si="29"/>
        <v>1</v>
      </c>
      <c r="CE5" s="19"/>
      <c r="CF5" s="12"/>
      <c r="CG5" s="60">
        <f t="shared" ca="1" si="30"/>
        <v>0.80642127913678552</v>
      </c>
      <c r="CH5" s="61">
        <f t="shared" ca="1" si="31"/>
        <v>3</v>
      </c>
      <c r="CI5" s="61"/>
      <c r="CJ5" s="62">
        <v>5</v>
      </c>
      <c r="CK5" s="62">
        <v>5</v>
      </c>
      <c r="CL5" s="62">
        <v>0</v>
      </c>
      <c r="CM5" s="62"/>
      <c r="CN5" s="60">
        <f t="shared" ca="1" si="32"/>
        <v>0.19153385817524937</v>
      </c>
      <c r="CO5" s="61">
        <f t="shared" ca="1" si="33"/>
        <v>78</v>
      </c>
      <c r="CP5" s="62"/>
      <c r="CQ5" s="62">
        <v>5</v>
      </c>
      <c r="CR5" s="62">
        <v>0</v>
      </c>
      <c r="CS5" s="62">
        <v>4</v>
      </c>
      <c r="CU5" s="60">
        <f t="shared" ca="1" si="34"/>
        <v>0.13170869516784633</v>
      </c>
      <c r="CV5" s="61">
        <f t="shared" ca="1" si="35"/>
        <v>89</v>
      </c>
      <c r="CW5" s="62"/>
      <c r="CX5" s="62">
        <v>5</v>
      </c>
      <c r="CY5" s="62">
        <v>0</v>
      </c>
      <c r="CZ5" s="62">
        <v>4</v>
      </c>
      <c r="DB5" s="60">
        <f t="shared" ca="1" si="36"/>
        <v>0.97764527328911288</v>
      </c>
      <c r="DC5" s="61">
        <f t="shared" ca="1" si="37"/>
        <v>6</v>
      </c>
      <c r="DD5" s="62"/>
      <c r="DE5" s="62">
        <v>5</v>
      </c>
      <c r="DF5" s="62">
        <v>0</v>
      </c>
      <c r="DG5" s="62">
        <v>4</v>
      </c>
      <c r="DI5" s="60">
        <f t="shared" ca="1" si="0"/>
        <v>0.44961091385570773</v>
      </c>
      <c r="DJ5" s="61">
        <f t="shared" ca="1" si="1"/>
        <v>37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92</v>
      </c>
      <c r="AF6" s="1">
        <f t="shared" ca="1" si="2"/>
        <v>92829</v>
      </c>
      <c r="AG6" s="1" t="s">
        <v>83</v>
      </c>
      <c r="AH6" s="1">
        <f t="shared" ca="1" si="3"/>
        <v>8261</v>
      </c>
      <c r="AI6" s="1" t="s">
        <v>84</v>
      </c>
      <c r="AJ6" s="1">
        <f t="shared" ca="1" si="4"/>
        <v>84568</v>
      </c>
      <c r="AL6" s="1">
        <f t="shared" ca="1" si="5"/>
        <v>9</v>
      </c>
      <c r="AM6" s="1">
        <f t="shared" ca="1" si="6"/>
        <v>2</v>
      </c>
      <c r="AN6" s="1" t="s">
        <v>85</v>
      </c>
      <c r="AO6" s="1">
        <f t="shared" ca="1" si="7"/>
        <v>8</v>
      </c>
      <c r="AP6" s="1">
        <f t="shared" ca="1" si="8"/>
        <v>2</v>
      </c>
      <c r="AQ6" s="1">
        <f t="shared" ca="1" si="9"/>
        <v>9</v>
      </c>
      <c r="AR6" s="1" t="s">
        <v>86</v>
      </c>
      <c r="AS6" s="1">
        <f t="shared" ca="1" si="10"/>
        <v>0</v>
      </c>
      <c r="AT6" s="1">
        <f t="shared" ca="1" si="11"/>
        <v>8</v>
      </c>
      <c r="AU6" s="1" t="s">
        <v>85</v>
      </c>
      <c r="AV6" s="1">
        <f t="shared" ca="1" si="12"/>
        <v>2</v>
      </c>
      <c r="AW6" s="1">
        <f t="shared" ca="1" si="13"/>
        <v>6</v>
      </c>
      <c r="AX6" s="1">
        <f t="shared" ca="1" si="14"/>
        <v>1</v>
      </c>
      <c r="AY6" s="1" t="s">
        <v>84</v>
      </c>
      <c r="AZ6" s="1">
        <f t="shared" ca="1" si="15"/>
        <v>8</v>
      </c>
      <c r="BA6" s="1">
        <f t="shared" ca="1" si="16"/>
        <v>4</v>
      </c>
      <c r="BB6" s="1" t="s">
        <v>85</v>
      </c>
      <c r="BC6" s="1">
        <f t="shared" ca="1" si="17"/>
        <v>5</v>
      </c>
      <c r="BD6" s="1">
        <f t="shared" ca="1" si="18"/>
        <v>6</v>
      </c>
      <c r="BE6" s="1">
        <f t="shared" ca="1" si="19"/>
        <v>8</v>
      </c>
      <c r="BH6" s="1">
        <v>6</v>
      </c>
      <c r="BI6" s="11">
        <f t="shared" ca="1" si="20"/>
        <v>9</v>
      </c>
      <c r="BJ6" s="11">
        <f t="shared" ca="1" si="21"/>
        <v>0</v>
      </c>
      <c r="BK6" s="12"/>
      <c r="BM6" s="1">
        <v>6</v>
      </c>
      <c r="BN6" s="11">
        <f t="shared" ca="1" si="22"/>
        <v>2</v>
      </c>
      <c r="BO6" s="11">
        <f t="shared" ca="1" si="23"/>
        <v>8</v>
      </c>
      <c r="BP6" s="12"/>
      <c r="BR6" s="1">
        <v>6</v>
      </c>
      <c r="BS6" s="10">
        <f t="shared" ca="1" si="24"/>
        <v>8</v>
      </c>
      <c r="BT6" s="10">
        <f t="shared" ca="1" si="25"/>
        <v>2</v>
      </c>
      <c r="BU6" s="19"/>
      <c r="BW6" s="1">
        <v>6</v>
      </c>
      <c r="BX6" s="10">
        <f t="shared" ca="1" si="26"/>
        <v>2</v>
      </c>
      <c r="BY6" s="10">
        <f t="shared" ca="1" si="27"/>
        <v>6</v>
      </c>
      <c r="BZ6" s="19"/>
      <c r="CB6" s="1">
        <v>6</v>
      </c>
      <c r="CC6" s="10">
        <f t="shared" ca="1" si="28"/>
        <v>9</v>
      </c>
      <c r="CD6" s="10">
        <f t="shared" ca="1" si="29"/>
        <v>1</v>
      </c>
      <c r="CE6" s="19"/>
      <c r="CF6" s="12"/>
      <c r="CG6" s="60">
        <f t="shared" ca="1" si="30"/>
        <v>4.6787541390608367E-2</v>
      </c>
      <c r="CH6" s="61">
        <f t="shared" ca="1" si="31"/>
        <v>18</v>
      </c>
      <c r="CI6" s="61"/>
      <c r="CJ6" s="62">
        <v>6</v>
      </c>
      <c r="CK6" s="62">
        <v>6</v>
      </c>
      <c r="CL6" s="62">
        <v>0</v>
      </c>
      <c r="CM6" s="62"/>
      <c r="CN6" s="60">
        <f t="shared" ca="1" si="32"/>
        <v>0.67647093044611517</v>
      </c>
      <c r="CO6" s="61">
        <f t="shared" ca="1" si="33"/>
        <v>29</v>
      </c>
      <c r="CP6" s="62"/>
      <c r="CQ6" s="62">
        <v>6</v>
      </c>
      <c r="CR6" s="62">
        <v>0</v>
      </c>
      <c r="CS6" s="62">
        <v>5</v>
      </c>
      <c r="CU6" s="60">
        <f t="shared" ca="1" si="34"/>
        <v>0.2146559731081692</v>
      </c>
      <c r="CV6" s="61">
        <f t="shared" ca="1" si="35"/>
        <v>83</v>
      </c>
      <c r="CW6" s="62"/>
      <c r="CX6" s="62">
        <v>6</v>
      </c>
      <c r="CY6" s="62">
        <v>0</v>
      </c>
      <c r="CZ6" s="62">
        <v>5</v>
      </c>
      <c r="DB6" s="60">
        <f t="shared" ca="1" si="36"/>
        <v>0.71220615043554181</v>
      </c>
      <c r="DC6" s="61">
        <f t="shared" ca="1" si="37"/>
        <v>27</v>
      </c>
      <c r="DD6" s="62"/>
      <c r="DE6" s="62">
        <v>6</v>
      </c>
      <c r="DF6" s="62">
        <v>0</v>
      </c>
      <c r="DG6" s="62">
        <v>5</v>
      </c>
      <c r="DI6" s="60">
        <f t="shared" ca="1" si="0"/>
        <v>0.12245588150988351</v>
      </c>
      <c r="DJ6" s="61">
        <f t="shared" ca="1" si="1"/>
        <v>73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3</v>
      </c>
      <c r="E7" s="43">
        <f ca="1">$BN1</f>
        <v>9</v>
      </c>
      <c r="F7" s="43" t="str">
        <f ca="1">IF(AND(G7=0,H7=0,I7=0),"",".")</f>
        <v>.</v>
      </c>
      <c r="G7" s="43">
        <f ca="1">$BS1</f>
        <v>1</v>
      </c>
      <c r="H7" s="43">
        <f ca="1">$BX1</f>
        <v>5</v>
      </c>
      <c r="I7" s="43">
        <f ca="1">$CC1</f>
        <v>5</v>
      </c>
      <c r="J7" s="43"/>
      <c r="K7" s="36"/>
      <c r="L7" s="37"/>
      <c r="M7" s="38"/>
      <c r="N7" s="43"/>
      <c r="O7" s="43">
        <f ca="1">$BI2</f>
        <v>2</v>
      </c>
      <c r="P7" s="43">
        <f ca="1">$BN2</f>
        <v>3</v>
      </c>
      <c r="Q7" s="43" t="str">
        <f ca="1">IF(AND(R7=0,S7=0,T7=0),"",".")</f>
        <v>.</v>
      </c>
      <c r="R7" s="43">
        <f ca="1">$BS2</f>
        <v>2</v>
      </c>
      <c r="S7" s="43">
        <f ca="1">$BX2</f>
        <v>1</v>
      </c>
      <c r="T7" s="43">
        <f ca="1">$CC2</f>
        <v>8</v>
      </c>
      <c r="U7" s="35"/>
      <c r="V7" s="36"/>
      <c r="AE7" s="2" t="s">
        <v>142</v>
      </c>
      <c r="AF7" s="1">
        <f t="shared" ca="1" si="2"/>
        <v>62113</v>
      </c>
      <c r="AG7" s="1" t="s">
        <v>110</v>
      </c>
      <c r="AH7" s="1">
        <f t="shared" ca="1" si="3"/>
        <v>4086</v>
      </c>
      <c r="AI7" s="1" t="s">
        <v>84</v>
      </c>
      <c r="AJ7" s="1">
        <f t="shared" ca="1" si="4"/>
        <v>58027</v>
      </c>
      <c r="AL7" s="1">
        <f t="shared" ca="1" si="5"/>
        <v>6</v>
      </c>
      <c r="AM7" s="1">
        <f t="shared" ca="1" si="6"/>
        <v>2</v>
      </c>
      <c r="AN7" s="1" t="s">
        <v>85</v>
      </c>
      <c r="AO7" s="1">
        <f t="shared" ca="1" si="7"/>
        <v>1</v>
      </c>
      <c r="AP7" s="1">
        <f t="shared" ca="1" si="8"/>
        <v>1</v>
      </c>
      <c r="AQ7" s="1">
        <f t="shared" ca="1" si="9"/>
        <v>3</v>
      </c>
      <c r="AR7" s="1" t="s">
        <v>86</v>
      </c>
      <c r="AS7" s="1">
        <f t="shared" ca="1" si="10"/>
        <v>0</v>
      </c>
      <c r="AT7" s="1">
        <f t="shared" ca="1" si="11"/>
        <v>4</v>
      </c>
      <c r="AU7" s="1" t="s">
        <v>85</v>
      </c>
      <c r="AV7" s="1">
        <f t="shared" ca="1" si="12"/>
        <v>0</v>
      </c>
      <c r="AW7" s="1">
        <f t="shared" ca="1" si="13"/>
        <v>8</v>
      </c>
      <c r="AX7" s="1">
        <f t="shared" ca="1" si="14"/>
        <v>6</v>
      </c>
      <c r="AY7" s="1" t="s">
        <v>84</v>
      </c>
      <c r="AZ7" s="1">
        <f t="shared" ca="1" si="15"/>
        <v>5</v>
      </c>
      <c r="BA7" s="1">
        <f t="shared" ca="1" si="16"/>
        <v>8</v>
      </c>
      <c r="BB7" s="1" t="s">
        <v>85</v>
      </c>
      <c r="BC7" s="1">
        <f t="shared" ca="1" si="17"/>
        <v>0</v>
      </c>
      <c r="BD7" s="1">
        <f t="shared" ca="1" si="18"/>
        <v>2</v>
      </c>
      <c r="BE7" s="1">
        <f t="shared" ca="1" si="19"/>
        <v>7</v>
      </c>
      <c r="BH7" s="1">
        <v>7</v>
      </c>
      <c r="BI7" s="11">
        <f t="shared" ca="1" si="20"/>
        <v>6</v>
      </c>
      <c r="BJ7" s="11">
        <f t="shared" ca="1" si="21"/>
        <v>0</v>
      </c>
      <c r="BK7" s="12"/>
      <c r="BM7" s="1">
        <v>7</v>
      </c>
      <c r="BN7" s="11">
        <f t="shared" ca="1" si="22"/>
        <v>2</v>
      </c>
      <c r="BO7" s="11">
        <f t="shared" ca="1" si="23"/>
        <v>4</v>
      </c>
      <c r="BP7" s="12"/>
      <c r="BR7" s="1">
        <v>7</v>
      </c>
      <c r="BS7" s="10">
        <f t="shared" ca="1" si="24"/>
        <v>1</v>
      </c>
      <c r="BT7" s="10">
        <f t="shared" ca="1" si="25"/>
        <v>0</v>
      </c>
      <c r="BU7" s="19"/>
      <c r="BW7" s="1">
        <v>7</v>
      </c>
      <c r="BX7" s="10">
        <f t="shared" ca="1" si="26"/>
        <v>1</v>
      </c>
      <c r="BY7" s="10">
        <f t="shared" ca="1" si="27"/>
        <v>8</v>
      </c>
      <c r="BZ7" s="19"/>
      <c r="CB7" s="1">
        <v>7</v>
      </c>
      <c r="CC7" s="10">
        <f t="shared" ca="1" si="28"/>
        <v>3</v>
      </c>
      <c r="CD7" s="10">
        <f t="shared" ca="1" si="29"/>
        <v>6</v>
      </c>
      <c r="CE7" s="19"/>
      <c r="CF7" s="12"/>
      <c r="CG7" s="60">
        <f t="shared" ca="1" si="30"/>
        <v>0.65591066210380866</v>
      </c>
      <c r="CH7" s="61">
        <f t="shared" ca="1" si="31"/>
        <v>6</v>
      </c>
      <c r="CI7" s="61"/>
      <c r="CJ7" s="62">
        <v>7</v>
      </c>
      <c r="CK7" s="62">
        <v>7</v>
      </c>
      <c r="CL7" s="62">
        <v>0</v>
      </c>
      <c r="CM7" s="62"/>
      <c r="CN7" s="60">
        <f t="shared" ca="1" si="32"/>
        <v>0.73661778076603701</v>
      </c>
      <c r="CO7" s="61">
        <f t="shared" ca="1" si="33"/>
        <v>25</v>
      </c>
      <c r="CP7" s="62"/>
      <c r="CQ7" s="62">
        <v>7</v>
      </c>
      <c r="CR7" s="62">
        <v>0</v>
      </c>
      <c r="CS7" s="62">
        <v>6</v>
      </c>
      <c r="CU7" s="60">
        <f t="shared" ca="1" si="34"/>
        <v>0.83330232285388117</v>
      </c>
      <c r="CV7" s="61">
        <f t="shared" ca="1" si="35"/>
        <v>11</v>
      </c>
      <c r="CW7" s="62"/>
      <c r="CX7" s="62">
        <v>7</v>
      </c>
      <c r="CY7" s="62">
        <v>0</v>
      </c>
      <c r="CZ7" s="62">
        <v>6</v>
      </c>
      <c r="DB7" s="60">
        <f t="shared" ca="1" si="36"/>
        <v>0.83093233642251618</v>
      </c>
      <c r="DC7" s="61">
        <f t="shared" ca="1" si="37"/>
        <v>19</v>
      </c>
      <c r="DD7" s="62"/>
      <c r="DE7" s="62">
        <v>7</v>
      </c>
      <c r="DF7" s="62">
        <v>0</v>
      </c>
      <c r="DG7" s="62">
        <v>6</v>
      </c>
      <c r="DI7" s="60">
        <f t="shared" ca="1" si="0"/>
        <v>0.6999021117475559</v>
      </c>
      <c r="DJ7" s="61">
        <f t="shared" ca="1" si="1"/>
        <v>24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>－</v>
      </c>
      <c r="D8" s="43">
        <f ca="1">IF(AND($BI1=0,$BJ1=0),"－",$BJ1)</f>
        <v>0</v>
      </c>
      <c r="E8" s="43">
        <f ca="1">$BO1</f>
        <v>3</v>
      </c>
      <c r="F8" s="43" t="str">
        <f ca="1">IF(AND(G8=0,H8=0,I8=0),"",".")</f>
        <v>.</v>
      </c>
      <c r="G8" s="43">
        <f ca="1">$BT1</f>
        <v>1</v>
      </c>
      <c r="H8" s="43">
        <f ca="1">$BY1</f>
        <v>4</v>
      </c>
      <c r="I8" s="43">
        <f ca="1">$CD1</f>
        <v>7</v>
      </c>
      <c r="J8" s="43"/>
      <c r="K8" s="36"/>
      <c r="L8" s="37"/>
      <c r="M8" s="38"/>
      <c r="N8" s="43" t="str">
        <f ca="1">IF(AND($BJ2=0,$BI2=0),"","－")</f>
        <v>－</v>
      </c>
      <c r="O8" s="43">
        <f ca="1">IF(AND($BI2=0,$BJ2=0),"－",$BJ2)</f>
        <v>0</v>
      </c>
      <c r="P8" s="43">
        <f ca="1">$BO2</f>
        <v>8</v>
      </c>
      <c r="Q8" s="43" t="str">
        <f ca="1">IF(AND(R8=0,S8=0,T8=0),"",".")</f>
        <v>.</v>
      </c>
      <c r="R8" s="43">
        <f ca="1">$BT2</f>
        <v>3</v>
      </c>
      <c r="S8" s="43">
        <f ca="1">$BY2</f>
        <v>4</v>
      </c>
      <c r="T8" s="43">
        <f ca="1">$CD2</f>
        <v>6</v>
      </c>
      <c r="U8" s="35"/>
      <c r="V8" s="36"/>
      <c r="AE8" s="2" t="s">
        <v>95</v>
      </c>
      <c r="AF8" s="1">
        <f t="shared" ca="1" si="2"/>
        <v>71754</v>
      </c>
      <c r="AG8" s="1" t="s">
        <v>83</v>
      </c>
      <c r="AH8" s="1">
        <f t="shared" ca="1" si="3"/>
        <v>2484</v>
      </c>
      <c r="AI8" s="1" t="s">
        <v>84</v>
      </c>
      <c r="AJ8" s="1">
        <f t="shared" ca="1" si="4"/>
        <v>69270</v>
      </c>
      <c r="AL8" s="1">
        <f t="shared" ca="1" si="5"/>
        <v>7</v>
      </c>
      <c r="AM8" s="1">
        <f t="shared" ca="1" si="6"/>
        <v>1</v>
      </c>
      <c r="AN8" s="1" t="s">
        <v>85</v>
      </c>
      <c r="AO8" s="1">
        <f t="shared" ca="1" si="7"/>
        <v>7</v>
      </c>
      <c r="AP8" s="1">
        <f t="shared" ca="1" si="8"/>
        <v>5</v>
      </c>
      <c r="AQ8" s="1">
        <f t="shared" ca="1" si="9"/>
        <v>4</v>
      </c>
      <c r="AR8" s="1" t="s">
        <v>86</v>
      </c>
      <c r="AS8" s="1">
        <f t="shared" ca="1" si="10"/>
        <v>0</v>
      </c>
      <c r="AT8" s="1">
        <f t="shared" ca="1" si="11"/>
        <v>2</v>
      </c>
      <c r="AU8" s="1" t="s">
        <v>85</v>
      </c>
      <c r="AV8" s="1">
        <f t="shared" ca="1" si="12"/>
        <v>4</v>
      </c>
      <c r="AW8" s="1">
        <f t="shared" ca="1" si="13"/>
        <v>8</v>
      </c>
      <c r="AX8" s="1">
        <f t="shared" ca="1" si="14"/>
        <v>4</v>
      </c>
      <c r="AY8" s="1" t="s">
        <v>84</v>
      </c>
      <c r="AZ8" s="1">
        <f t="shared" ca="1" si="15"/>
        <v>6</v>
      </c>
      <c r="BA8" s="1">
        <f t="shared" ca="1" si="16"/>
        <v>9</v>
      </c>
      <c r="BB8" s="1" t="s">
        <v>85</v>
      </c>
      <c r="BC8" s="1">
        <f t="shared" ca="1" si="17"/>
        <v>2</v>
      </c>
      <c r="BD8" s="1">
        <f t="shared" ca="1" si="18"/>
        <v>7</v>
      </c>
      <c r="BE8" s="1">
        <f t="shared" ca="1" si="19"/>
        <v>0</v>
      </c>
      <c r="BH8" s="1">
        <v>8</v>
      </c>
      <c r="BI8" s="11">
        <f t="shared" ca="1" si="20"/>
        <v>7</v>
      </c>
      <c r="BJ8" s="11">
        <f t="shared" ca="1" si="21"/>
        <v>0</v>
      </c>
      <c r="BK8" s="12"/>
      <c r="BM8" s="1">
        <v>8</v>
      </c>
      <c r="BN8" s="11">
        <f t="shared" ca="1" si="22"/>
        <v>1</v>
      </c>
      <c r="BO8" s="11">
        <f t="shared" ca="1" si="23"/>
        <v>2</v>
      </c>
      <c r="BP8" s="12"/>
      <c r="BR8" s="1">
        <v>8</v>
      </c>
      <c r="BS8" s="10">
        <f t="shared" ca="1" si="24"/>
        <v>7</v>
      </c>
      <c r="BT8" s="10">
        <f t="shared" ca="1" si="25"/>
        <v>4</v>
      </c>
      <c r="BU8" s="19"/>
      <c r="BW8" s="1">
        <v>8</v>
      </c>
      <c r="BX8" s="10">
        <f t="shared" ca="1" si="26"/>
        <v>5</v>
      </c>
      <c r="BY8" s="10">
        <f t="shared" ca="1" si="27"/>
        <v>8</v>
      </c>
      <c r="BZ8" s="19"/>
      <c r="CB8" s="1">
        <v>8</v>
      </c>
      <c r="CC8" s="10">
        <f t="shared" ca="1" si="28"/>
        <v>4</v>
      </c>
      <c r="CD8" s="10">
        <f t="shared" ca="1" si="29"/>
        <v>4</v>
      </c>
      <c r="CE8" s="19"/>
      <c r="CF8" s="12"/>
      <c r="CG8" s="60">
        <f t="shared" ca="1" si="30"/>
        <v>6.6991415212941163E-2</v>
      </c>
      <c r="CH8" s="61">
        <f t="shared" ca="1" si="31"/>
        <v>16</v>
      </c>
      <c r="CI8" s="61"/>
      <c r="CJ8" s="62">
        <v>8</v>
      </c>
      <c r="CK8" s="62">
        <v>8</v>
      </c>
      <c r="CL8" s="62">
        <v>0</v>
      </c>
      <c r="CM8" s="62"/>
      <c r="CN8" s="60">
        <f t="shared" ca="1" si="32"/>
        <v>0.84251548575367685</v>
      </c>
      <c r="CO8" s="61">
        <f t="shared" ca="1" si="33"/>
        <v>13</v>
      </c>
      <c r="CP8" s="62"/>
      <c r="CQ8" s="62">
        <v>8</v>
      </c>
      <c r="CR8" s="62">
        <v>0</v>
      </c>
      <c r="CS8" s="62">
        <v>7</v>
      </c>
      <c r="CU8" s="60">
        <f t="shared" ca="1" si="34"/>
        <v>0.31829857240681469</v>
      </c>
      <c r="CV8" s="61">
        <f t="shared" ca="1" si="35"/>
        <v>75</v>
      </c>
      <c r="CW8" s="62"/>
      <c r="CX8" s="62">
        <v>8</v>
      </c>
      <c r="CY8" s="62">
        <v>0</v>
      </c>
      <c r="CZ8" s="62">
        <v>7</v>
      </c>
      <c r="DB8" s="60">
        <f t="shared" ca="1" si="36"/>
        <v>0.28426699182755377</v>
      </c>
      <c r="DC8" s="61">
        <f t="shared" ca="1" si="37"/>
        <v>59</v>
      </c>
      <c r="DD8" s="62"/>
      <c r="DE8" s="62">
        <v>8</v>
      </c>
      <c r="DF8" s="62">
        <v>0</v>
      </c>
      <c r="DG8" s="62">
        <v>7</v>
      </c>
      <c r="DI8" s="60">
        <f t="shared" ca="1" si="0"/>
        <v>0.56349440392809058</v>
      </c>
      <c r="DJ8" s="61">
        <f t="shared" ca="1" si="1"/>
        <v>31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3</v>
      </c>
      <c r="E9" s="43">
        <f ca="1">$BA1</f>
        <v>6</v>
      </c>
      <c r="F9" s="43" t="str">
        <f>$BB1</f>
        <v>.</v>
      </c>
      <c r="G9" s="43">
        <f ca="1">$BC1</f>
        <v>0</v>
      </c>
      <c r="H9" s="43">
        <f ca="1">$BD1</f>
        <v>0</v>
      </c>
      <c r="I9" s="43">
        <f ca="1">$BE1</f>
        <v>8</v>
      </c>
      <c r="J9" s="43"/>
      <c r="K9" s="36"/>
      <c r="L9" s="37"/>
      <c r="M9" s="38"/>
      <c r="N9" s="43"/>
      <c r="O9" s="43">
        <f ca="1">$AZ2</f>
        <v>1</v>
      </c>
      <c r="P9" s="43">
        <f ca="1">$BA2</f>
        <v>4</v>
      </c>
      <c r="Q9" s="43" t="str">
        <f>$BB2</f>
        <v>.</v>
      </c>
      <c r="R9" s="43">
        <f ca="1">$BC2</f>
        <v>8</v>
      </c>
      <c r="S9" s="43">
        <f ca="1">$BD2</f>
        <v>7</v>
      </c>
      <c r="T9" s="43">
        <f ca="1">$BE2</f>
        <v>2</v>
      </c>
      <c r="U9" s="43"/>
      <c r="V9" s="36"/>
      <c r="AE9" s="2" t="s">
        <v>96</v>
      </c>
      <c r="AF9" s="1">
        <f t="shared" ca="1" si="2"/>
        <v>29042</v>
      </c>
      <c r="AG9" s="1" t="s">
        <v>83</v>
      </c>
      <c r="AH9" s="1">
        <f t="shared" ca="1" si="3"/>
        <v>9184</v>
      </c>
      <c r="AI9" s="1" t="s">
        <v>84</v>
      </c>
      <c r="AJ9" s="1">
        <f t="shared" ca="1" si="4"/>
        <v>19858</v>
      </c>
      <c r="AL9" s="1">
        <f t="shared" ca="1" si="5"/>
        <v>2</v>
      </c>
      <c r="AM9" s="1">
        <f t="shared" ca="1" si="6"/>
        <v>9</v>
      </c>
      <c r="AN9" s="1" t="s">
        <v>85</v>
      </c>
      <c r="AO9" s="1">
        <f t="shared" ca="1" si="7"/>
        <v>0</v>
      </c>
      <c r="AP9" s="1">
        <f t="shared" ca="1" si="8"/>
        <v>4</v>
      </c>
      <c r="AQ9" s="1">
        <f t="shared" ca="1" si="9"/>
        <v>2</v>
      </c>
      <c r="AR9" s="1" t="s">
        <v>86</v>
      </c>
      <c r="AS9" s="1">
        <f t="shared" ca="1" si="10"/>
        <v>0</v>
      </c>
      <c r="AT9" s="1">
        <f t="shared" ca="1" si="11"/>
        <v>9</v>
      </c>
      <c r="AU9" s="1" t="s">
        <v>85</v>
      </c>
      <c r="AV9" s="1">
        <f t="shared" ca="1" si="12"/>
        <v>1</v>
      </c>
      <c r="AW9" s="1">
        <f t="shared" ca="1" si="13"/>
        <v>8</v>
      </c>
      <c r="AX9" s="1">
        <f t="shared" ca="1" si="14"/>
        <v>4</v>
      </c>
      <c r="AY9" s="1" t="s">
        <v>84</v>
      </c>
      <c r="AZ9" s="1">
        <f t="shared" ca="1" si="15"/>
        <v>1</v>
      </c>
      <c r="BA9" s="1">
        <f t="shared" ca="1" si="16"/>
        <v>9</v>
      </c>
      <c r="BB9" s="1" t="s">
        <v>85</v>
      </c>
      <c r="BC9" s="1">
        <f t="shared" ca="1" si="17"/>
        <v>8</v>
      </c>
      <c r="BD9" s="1">
        <f t="shared" ca="1" si="18"/>
        <v>5</v>
      </c>
      <c r="BE9" s="1">
        <f t="shared" ca="1" si="19"/>
        <v>8</v>
      </c>
      <c r="BH9" s="1">
        <v>9</v>
      </c>
      <c r="BI9" s="11">
        <f t="shared" ca="1" si="20"/>
        <v>2</v>
      </c>
      <c r="BJ9" s="11">
        <f t="shared" ca="1" si="21"/>
        <v>0</v>
      </c>
      <c r="BK9" s="12"/>
      <c r="BM9" s="1">
        <v>9</v>
      </c>
      <c r="BN9" s="11">
        <f t="shared" ca="1" si="22"/>
        <v>9</v>
      </c>
      <c r="BO9" s="11">
        <f t="shared" ca="1" si="23"/>
        <v>9</v>
      </c>
      <c r="BP9" s="12"/>
      <c r="BR9" s="1">
        <v>9</v>
      </c>
      <c r="BS9" s="10">
        <f t="shared" ca="1" si="24"/>
        <v>0</v>
      </c>
      <c r="BT9" s="10">
        <f t="shared" ca="1" si="25"/>
        <v>1</v>
      </c>
      <c r="BU9" s="19"/>
      <c r="BW9" s="1">
        <v>9</v>
      </c>
      <c r="BX9" s="10">
        <f t="shared" ca="1" si="26"/>
        <v>4</v>
      </c>
      <c r="BY9" s="10">
        <f t="shared" ca="1" si="27"/>
        <v>8</v>
      </c>
      <c r="BZ9" s="19"/>
      <c r="CB9" s="1">
        <v>9</v>
      </c>
      <c r="CC9" s="10">
        <f t="shared" ca="1" si="28"/>
        <v>2</v>
      </c>
      <c r="CD9" s="10">
        <f t="shared" ca="1" si="29"/>
        <v>4</v>
      </c>
      <c r="CE9" s="19"/>
      <c r="CF9" s="12"/>
      <c r="CG9" s="60">
        <f t="shared" ca="1" si="30"/>
        <v>0.45431740863708825</v>
      </c>
      <c r="CH9" s="61">
        <f t="shared" ca="1" si="31"/>
        <v>11</v>
      </c>
      <c r="CI9" s="61"/>
      <c r="CJ9" s="62">
        <v>9</v>
      </c>
      <c r="CK9" s="62">
        <v>9</v>
      </c>
      <c r="CL9" s="62">
        <v>0</v>
      </c>
      <c r="CM9" s="62"/>
      <c r="CN9" s="60">
        <f t="shared" ca="1" si="32"/>
        <v>7.9434031110109382E-3</v>
      </c>
      <c r="CO9" s="61">
        <f t="shared" ca="1" si="33"/>
        <v>100</v>
      </c>
      <c r="CP9" s="62"/>
      <c r="CQ9" s="62">
        <v>9</v>
      </c>
      <c r="CR9" s="62">
        <v>0</v>
      </c>
      <c r="CS9" s="62">
        <v>8</v>
      </c>
      <c r="CU9" s="60">
        <f t="shared" ca="1" si="34"/>
        <v>0.92549074449388169</v>
      </c>
      <c r="CV9" s="61">
        <f t="shared" ca="1" si="35"/>
        <v>2</v>
      </c>
      <c r="CW9" s="62"/>
      <c r="CX9" s="62">
        <v>9</v>
      </c>
      <c r="CY9" s="62">
        <v>0</v>
      </c>
      <c r="CZ9" s="62">
        <v>8</v>
      </c>
      <c r="DB9" s="60">
        <f t="shared" ca="1" si="36"/>
        <v>0.45789672579224705</v>
      </c>
      <c r="DC9" s="61">
        <f t="shared" ca="1" si="37"/>
        <v>49</v>
      </c>
      <c r="DD9" s="62"/>
      <c r="DE9" s="62">
        <v>9</v>
      </c>
      <c r="DF9" s="62">
        <v>0</v>
      </c>
      <c r="DG9" s="62">
        <v>8</v>
      </c>
      <c r="DI9" s="60">
        <f t="shared" ca="1" si="0"/>
        <v>0.77961109138547502</v>
      </c>
      <c r="DJ9" s="61">
        <f t="shared" ca="1" si="1"/>
        <v>13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97</v>
      </c>
      <c r="AF10" s="1">
        <f t="shared" ca="1" si="2"/>
        <v>59827</v>
      </c>
      <c r="AG10" s="1" t="s">
        <v>83</v>
      </c>
      <c r="AH10" s="1">
        <f t="shared" ca="1" si="3"/>
        <v>2921</v>
      </c>
      <c r="AI10" s="1" t="s">
        <v>84</v>
      </c>
      <c r="AJ10" s="1">
        <f t="shared" ca="1" si="4"/>
        <v>56906</v>
      </c>
      <c r="AL10" s="1">
        <f t="shared" ca="1" si="5"/>
        <v>5</v>
      </c>
      <c r="AM10" s="1">
        <f t="shared" ca="1" si="6"/>
        <v>9</v>
      </c>
      <c r="AN10" s="1" t="s">
        <v>85</v>
      </c>
      <c r="AO10" s="1">
        <f t="shared" ca="1" si="7"/>
        <v>8</v>
      </c>
      <c r="AP10" s="1">
        <f t="shared" ca="1" si="8"/>
        <v>2</v>
      </c>
      <c r="AQ10" s="1">
        <f t="shared" ca="1" si="9"/>
        <v>7</v>
      </c>
      <c r="AR10" s="1" t="s">
        <v>86</v>
      </c>
      <c r="AS10" s="1">
        <f t="shared" ca="1" si="10"/>
        <v>0</v>
      </c>
      <c r="AT10" s="1">
        <f t="shared" ca="1" si="11"/>
        <v>2</v>
      </c>
      <c r="AU10" s="1" t="s">
        <v>85</v>
      </c>
      <c r="AV10" s="1">
        <f t="shared" ca="1" si="12"/>
        <v>9</v>
      </c>
      <c r="AW10" s="1">
        <f t="shared" ca="1" si="13"/>
        <v>2</v>
      </c>
      <c r="AX10" s="1">
        <f t="shared" ca="1" si="14"/>
        <v>1</v>
      </c>
      <c r="AY10" s="1" t="s">
        <v>84</v>
      </c>
      <c r="AZ10" s="1">
        <f t="shared" ca="1" si="15"/>
        <v>5</v>
      </c>
      <c r="BA10" s="1">
        <f t="shared" ca="1" si="16"/>
        <v>6</v>
      </c>
      <c r="BB10" s="1" t="s">
        <v>85</v>
      </c>
      <c r="BC10" s="1">
        <f t="shared" ca="1" si="17"/>
        <v>9</v>
      </c>
      <c r="BD10" s="1">
        <f t="shared" ca="1" si="18"/>
        <v>0</v>
      </c>
      <c r="BE10" s="1">
        <f t="shared" ca="1" si="19"/>
        <v>6</v>
      </c>
      <c r="BH10" s="1">
        <v>10</v>
      </c>
      <c r="BI10" s="11">
        <f t="shared" ca="1" si="20"/>
        <v>5</v>
      </c>
      <c r="BJ10" s="11">
        <f t="shared" ca="1" si="21"/>
        <v>0</v>
      </c>
      <c r="BK10" s="12"/>
      <c r="BM10" s="1">
        <v>10</v>
      </c>
      <c r="BN10" s="11">
        <f t="shared" ca="1" si="22"/>
        <v>9</v>
      </c>
      <c r="BO10" s="11">
        <f t="shared" ca="1" si="23"/>
        <v>2</v>
      </c>
      <c r="BP10" s="12"/>
      <c r="BR10" s="1">
        <v>10</v>
      </c>
      <c r="BS10" s="10">
        <f t="shared" ca="1" si="24"/>
        <v>8</v>
      </c>
      <c r="BT10" s="10">
        <f t="shared" ca="1" si="25"/>
        <v>9</v>
      </c>
      <c r="BU10" s="19"/>
      <c r="BW10" s="1">
        <v>10</v>
      </c>
      <c r="BX10" s="10">
        <f t="shared" ca="1" si="26"/>
        <v>2</v>
      </c>
      <c r="BY10" s="10">
        <f t="shared" ca="1" si="27"/>
        <v>2</v>
      </c>
      <c r="BZ10" s="19"/>
      <c r="CB10" s="1">
        <v>10</v>
      </c>
      <c r="CC10" s="10">
        <f t="shared" ca="1" si="28"/>
        <v>7</v>
      </c>
      <c r="CD10" s="10">
        <f t="shared" ca="1" si="29"/>
        <v>1</v>
      </c>
      <c r="CE10" s="19"/>
      <c r="CF10" s="12"/>
      <c r="CG10" s="60">
        <f t="shared" ca="1" si="30"/>
        <v>0.73405014570158944</v>
      </c>
      <c r="CH10" s="61">
        <f t="shared" ca="1" si="31"/>
        <v>5</v>
      </c>
      <c r="CI10" s="61"/>
      <c r="CJ10" s="62">
        <v>10</v>
      </c>
      <c r="CK10" s="62">
        <v>1</v>
      </c>
      <c r="CL10" s="62">
        <v>0</v>
      </c>
      <c r="CM10" s="62"/>
      <c r="CN10" s="60">
        <f t="shared" ca="1" si="32"/>
        <v>7.5723859453682096E-2</v>
      </c>
      <c r="CO10" s="61">
        <f t="shared" ca="1" si="33"/>
        <v>93</v>
      </c>
      <c r="CP10" s="62"/>
      <c r="CQ10" s="62">
        <v>10</v>
      </c>
      <c r="CR10" s="62">
        <v>0</v>
      </c>
      <c r="CS10" s="62">
        <v>9</v>
      </c>
      <c r="CU10" s="60">
        <f t="shared" ca="1" si="34"/>
        <v>0.12737053599726011</v>
      </c>
      <c r="CV10" s="61">
        <f t="shared" ca="1" si="35"/>
        <v>90</v>
      </c>
      <c r="CW10" s="62"/>
      <c r="CX10" s="62">
        <v>10</v>
      </c>
      <c r="CY10" s="62">
        <v>0</v>
      </c>
      <c r="CZ10" s="62">
        <v>9</v>
      </c>
      <c r="DB10" s="60">
        <f t="shared" ca="1" si="36"/>
        <v>0.7812446072465874</v>
      </c>
      <c r="DC10" s="61">
        <f t="shared" ca="1" si="37"/>
        <v>23</v>
      </c>
      <c r="DD10" s="62"/>
      <c r="DE10" s="62">
        <v>10</v>
      </c>
      <c r="DF10" s="62">
        <v>0</v>
      </c>
      <c r="DG10" s="62">
        <v>9</v>
      </c>
      <c r="DI10" s="60">
        <f t="shared" ca="1" si="0"/>
        <v>0.2931571122172888</v>
      </c>
      <c r="DJ10" s="61">
        <f t="shared" ca="1" si="1"/>
        <v>55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98</v>
      </c>
      <c r="AF11" s="1">
        <f t="shared" ca="1" si="2"/>
        <v>57848</v>
      </c>
      <c r="AG11" s="1" t="s">
        <v>83</v>
      </c>
      <c r="AH11" s="1">
        <f t="shared" ca="1" si="3"/>
        <v>4367</v>
      </c>
      <c r="AI11" s="1" t="s">
        <v>84</v>
      </c>
      <c r="AJ11" s="1">
        <f t="shared" ca="1" si="4"/>
        <v>53481</v>
      </c>
      <c r="AL11" s="1">
        <f t="shared" ca="1" si="5"/>
        <v>5</v>
      </c>
      <c r="AM11" s="1">
        <f t="shared" ca="1" si="6"/>
        <v>7</v>
      </c>
      <c r="AN11" s="1" t="s">
        <v>85</v>
      </c>
      <c r="AO11" s="1">
        <f t="shared" ca="1" si="7"/>
        <v>8</v>
      </c>
      <c r="AP11" s="1">
        <f t="shared" ca="1" si="8"/>
        <v>4</v>
      </c>
      <c r="AQ11" s="1">
        <f t="shared" ca="1" si="9"/>
        <v>8</v>
      </c>
      <c r="AR11" s="1" t="s">
        <v>86</v>
      </c>
      <c r="AS11" s="1">
        <f t="shared" ca="1" si="10"/>
        <v>0</v>
      </c>
      <c r="AT11" s="1">
        <f t="shared" ca="1" si="11"/>
        <v>4</v>
      </c>
      <c r="AU11" s="1" t="s">
        <v>85</v>
      </c>
      <c r="AV11" s="1">
        <f t="shared" ca="1" si="12"/>
        <v>3</v>
      </c>
      <c r="AW11" s="1">
        <f t="shared" ca="1" si="13"/>
        <v>6</v>
      </c>
      <c r="AX11" s="1">
        <f t="shared" ca="1" si="14"/>
        <v>7</v>
      </c>
      <c r="AY11" s="1" t="s">
        <v>84</v>
      </c>
      <c r="AZ11" s="1">
        <f t="shared" ca="1" si="15"/>
        <v>5</v>
      </c>
      <c r="BA11" s="1">
        <f t="shared" ca="1" si="16"/>
        <v>3</v>
      </c>
      <c r="BB11" s="1" t="s">
        <v>85</v>
      </c>
      <c r="BC11" s="1">
        <f t="shared" ca="1" si="17"/>
        <v>4</v>
      </c>
      <c r="BD11" s="1">
        <f t="shared" ca="1" si="18"/>
        <v>8</v>
      </c>
      <c r="BE11" s="1">
        <f t="shared" ca="1" si="19"/>
        <v>1</v>
      </c>
      <c r="BH11" s="1">
        <v>11</v>
      </c>
      <c r="BI11" s="11">
        <f t="shared" ca="1" si="20"/>
        <v>5</v>
      </c>
      <c r="BJ11" s="11">
        <f t="shared" ca="1" si="21"/>
        <v>0</v>
      </c>
      <c r="BK11" s="12"/>
      <c r="BM11" s="1">
        <v>11</v>
      </c>
      <c r="BN11" s="11">
        <f t="shared" ca="1" si="22"/>
        <v>7</v>
      </c>
      <c r="BO11" s="11">
        <f t="shared" ca="1" si="23"/>
        <v>4</v>
      </c>
      <c r="BP11" s="12"/>
      <c r="BR11" s="1">
        <v>11</v>
      </c>
      <c r="BS11" s="10">
        <f t="shared" ca="1" si="24"/>
        <v>8</v>
      </c>
      <c r="BT11" s="10">
        <f t="shared" ca="1" si="25"/>
        <v>3</v>
      </c>
      <c r="BU11" s="19"/>
      <c r="BW11" s="1">
        <v>11</v>
      </c>
      <c r="BX11" s="10">
        <f t="shared" ca="1" si="26"/>
        <v>4</v>
      </c>
      <c r="BY11" s="10">
        <f t="shared" ca="1" si="27"/>
        <v>6</v>
      </c>
      <c r="BZ11" s="19"/>
      <c r="CB11" s="1">
        <v>11</v>
      </c>
      <c r="CC11" s="10">
        <f t="shared" ca="1" si="28"/>
        <v>8</v>
      </c>
      <c r="CD11" s="10">
        <f t="shared" ca="1" si="29"/>
        <v>7</v>
      </c>
      <c r="CE11" s="19"/>
      <c r="CF11" s="12"/>
      <c r="CG11" s="60">
        <f t="shared" ca="1" si="30"/>
        <v>0.35736675905474402</v>
      </c>
      <c r="CH11" s="61">
        <f t="shared" ca="1" si="31"/>
        <v>14</v>
      </c>
      <c r="CI11" s="61"/>
      <c r="CJ11" s="62">
        <v>11</v>
      </c>
      <c r="CK11" s="62">
        <v>2</v>
      </c>
      <c r="CL11" s="62">
        <v>0</v>
      </c>
      <c r="CM11" s="62"/>
      <c r="CN11" s="60">
        <f t="shared" ca="1" si="32"/>
        <v>0.20212216794158611</v>
      </c>
      <c r="CO11" s="61">
        <f t="shared" ca="1" si="33"/>
        <v>75</v>
      </c>
      <c r="CP11" s="62"/>
      <c r="CQ11" s="62">
        <v>11</v>
      </c>
      <c r="CR11" s="62">
        <v>1</v>
      </c>
      <c r="CS11" s="62">
        <v>0</v>
      </c>
      <c r="CU11" s="60">
        <f t="shared" ca="1" si="34"/>
        <v>0.19126184125887413</v>
      </c>
      <c r="CV11" s="61">
        <f t="shared" ca="1" si="35"/>
        <v>84</v>
      </c>
      <c r="CW11" s="62"/>
      <c r="CX11" s="62">
        <v>11</v>
      </c>
      <c r="CY11" s="62">
        <v>1</v>
      </c>
      <c r="CZ11" s="62">
        <v>0</v>
      </c>
      <c r="DB11" s="60">
        <f t="shared" ca="1" si="36"/>
        <v>0.4697739486415502</v>
      </c>
      <c r="DC11" s="61">
        <f t="shared" ca="1" si="37"/>
        <v>47</v>
      </c>
      <c r="DD11" s="62"/>
      <c r="DE11" s="62">
        <v>11</v>
      </c>
      <c r="DF11" s="62">
        <v>1</v>
      </c>
      <c r="DG11" s="62">
        <v>0</v>
      </c>
      <c r="DI11" s="60">
        <f t="shared" ca="1" si="0"/>
        <v>0.13738481523886925</v>
      </c>
      <c r="DJ11" s="61">
        <f t="shared" ca="1" si="1"/>
        <v>70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5" t="str">
        <f ca="1">$AF3/1000&amp;$AG3&amp;$AH3/1000&amp;$AI3</f>
        <v>87.962－8.651＝</v>
      </c>
      <c r="C12" s="76"/>
      <c r="D12" s="76"/>
      <c r="E12" s="76"/>
      <c r="F12" s="76"/>
      <c r="G12" s="76"/>
      <c r="H12" s="77">
        <f ca="1">$AJ3/1000</f>
        <v>79.311000000000007</v>
      </c>
      <c r="I12" s="77"/>
      <c r="J12" s="78"/>
      <c r="K12" s="9"/>
      <c r="L12" s="26"/>
      <c r="M12" s="75" t="str">
        <f ca="1">$AF4/1000&amp;$AG4&amp;$AH4/1000&amp;$AI4</f>
        <v>16.228－1.633＝</v>
      </c>
      <c r="N12" s="76"/>
      <c r="O12" s="76"/>
      <c r="P12" s="76"/>
      <c r="Q12" s="76"/>
      <c r="R12" s="76"/>
      <c r="S12" s="77">
        <f ca="1">$AJ4/1000</f>
        <v>14.595000000000001</v>
      </c>
      <c r="T12" s="77"/>
      <c r="U12" s="78"/>
      <c r="V12" s="9"/>
      <c r="AE12" s="2" t="s">
        <v>99</v>
      </c>
      <c r="AF12" s="1">
        <f t="shared" ca="1" si="2"/>
        <v>61333</v>
      </c>
      <c r="AG12" s="1" t="s">
        <v>83</v>
      </c>
      <c r="AH12" s="1">
        <f t="shared" ca="1" si="3"/>
        <v>5304</v>
      </c>
      <c r="AI12" s="1" t="s">
        <v>84</v>
      </c>
      <c r="AJ12" s="1">
        <f t="shared" ca="1" si="4"/>
        <v>56029</v>
      </c>
      <c r="AL12" s="1">
        <f t="shared" ca="1" si="5"/>
        <v>6</v>
      </c>
      <c r="AM12" s="1">
        <f t="shared" ca="1" si="6"/>
        <v>1</v>
      </c>
      <c r="AN12" s="1" t="s">
        <v>85</v>
      </c>
      <c r="AO12" s="1">
        <f t="shared" ca="1" si="7"/>
        <v>3</v>
      </c>
      <c r="AP12" s="1">
        <f t="shared" ca="1" si="8"/>
        <v>3</v>
      </c>
      <c r="AQ12" s="1">
        <f t="shared" ca="1" si="9"/>
        <v>3</v>
      </c>
      <c r="AR12" s="1" t="s">
        <v>86</v>
      </c>
      <c r="AS12" s="1">
        <f t="shared" ca="1" si="10"/>
        <v>0</v>
      </c>
      <c r="AT12" s="1">
        <f t="shared" ca="1" si="11"/>
        <v>5</v>
      </c>
      <c r="AU12" s="1" t="s">
        <v>85</v>
      </c>
      <c r="AV12" s="1">
        <f t="shared" ca="1" si="12"/>
        <v>3</v>
      </c>
      <c r="AW12" s="1">
        <f t="shared" ca="1" si="13"/>
        <v>0</v>
      </c>
      <c r="AX12" s="1">
        <f t="shared" ca="1" si="14"/>
        <v>4</v>
      </c>
      <c r="AY12" s="1" t="s">
        <v>84</v>
      </c>
      <c r="AZ12" s="1">
        <f t="shared" ca="1" si="15"/>
        <v>5</v>
      </c>
      <c r="BA12" s="1">
        <f t="shared" ca="1" si="16"/>
        <v>6</v>
      </c>
      <c r="BB12" s="1" t="s">
        <v>85</v>
      </c>
      <c r="BC12" s="1">
        <f t="shared" ca="1" si="17"/>
        <v>0</v>
      </c>
      <c r="BD12" s="1">
        <f t="shared" ca="1" si="18"/>
        <v>2</v>
      </c>
      <c r="BE12" s="1">
        <f t="shared" ca="1" si="19"/>
        <v>9</v>
      </c>
      <c r="BH12" s="1">
        <v>12</v>
      </c>
      <c r="BI12" s="11">
        <f t="shared" ca="1" si="20"/>
        <v>6</v>
      </c>
      <c r="BJ12" s="11">
        <f t="shared" ca="1" si="21"/>
        <v>0</v>
      </c>
      <c r="BK12" s="12"/>
      <c r="BM12" s="1">
        <v>12</v>
      </c>
      <c r="BN12" s="11">
        <f t="shared" ca="1" si="22"/>
        <v>1</v>
      </c>
      <c r="BO12" s="11">
        <f t="shared" ca="1" si="23"/>
        <v>5</v>
      </c>
      <c r="BP12" s="12"/>
      <c r="BR12" s="1">
        <v>12</v>
      </c>
      <c r="BS12" s="10">
        <f t="shared" ca="1" si="24"/>
        <v>3</v>
      </c>
      <c r="BT12" s="10">
        <f t="shared" ca="1" si="25"/>
        <v>3</v>
      </c>
      <c r="BU12" s="19"/>
      <c r="BW12" s="1">
        <v>12</v>
      </c>
      <c r="BX12" s="10">
        <f t="shared" ca="1" si="26"/>
        <v>3</v>
      </c>
      <c r="BY12" s="10">
        <f t="shared" ca="1" si="27"/>
        <v>0</v>
      </c>
      <c r="BZ12" s="19"/>
      <c r="CB12" s="1">
        <v>12</v>
      </c>
      <c r="CC12" s="10">
        <f t="shared" ca="1" si="28"/>
        <v>3</v>
      </c>
      <c r="CD12" s="10">
        <f t="shared" ca="1" si="29"/>
        <v>4</v>
      </c>
      <c r="CE12" s="19"/>
      <c r="CF12" s="12"/>
      <c r="CG12" s="60">
        <f t="shared" ca="1" si="30"/>
        <v>0.28138161604775069</v>
      </c>
      <c r="CH12" s="61">
        <f t="shared" ca="1" si="31"/>
        <v>15</v>
      </c>
      <c r="CI12" s="61"/>
      <c r="CJ12" s="62">
        <v>12</v>
      </c>
      <c r="CK12" s="62">
        <v>3</v>
      </c>
      <c r="CL12" s="62">
        <v>0</v>
      </c>
      <c r="CM12" s="62"/>
      <c r="CN12" s="60">
        <f t="shared" ca="1" si="32"/>
        <v>0.8178489722025678</v>
      </c>
      <c r="CO12" s="61">
        <f t="shared" ca="1" si="33"/>
        <v>16</v>
      </c>
      <c r="CP12" s="62"/>
      <c r="CQ12" s="62">
        <v>12</v>
      </c>
      <c r="CR12" s="62">
        <v>1</v>
      </c>
      <c r="CS12" s="62">
        <v>1</v>
      </c>
      <c r="CU12" s="60">
        <f t="shared" ca="1" si="34"/>
        <v>0.65377680696413676</v>
      </c>
      <c r="CV12" s="61">
        <f t="shared" ca="1" si="35"/>
        <v>34</v>
      </c>
      <c r="CW12" s="62"/>
      <c r="CX12" s="62">
        <v>12</v>
      </c>
      <c r="CY12" s="62">
        <v>1</v>
      </c>
      <c r="CZ12" s="62">
        <v>1</v>
      </c>
      <c r="DB12" s="60">
        <f t="shared" ca="1" si="36"/>
        <v>0.68999756339443807</v>
      </c>
      <c r="DC12" s="61">
        <f t="shared" ca="1" si="37"/>
        <v>31</v>
      </c>
      <c r="DD12" s="62"/>
      <c r="DE12" s="62">
        <v>12</v>
      </c>
      <c r="DF12" s="62">
        <v>1</v>
      </c>
      <c r="DG12" s="62">
        <v>1</v>
      </c>
      <c r="DI12" s="60">
        <f t="shared" ca="1" si="0"/>
        <v>0.70534556975823615</v>
      </c>
      <c r="DJ12" s="61">
        <f t="shared" ca="1" si="1"/>
        <v>22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30"/>
        <v>6.5968566827330766E-2</v>
      </c>
      <c r="CH13" s="61">
        <f t="shared" ca="1" si="31"/>
        <v>17</v>
      </c>
      <c r="CI13" s="61"/>
      <c r="CJ13" s="62">
        <v>13</v>
      </c>
      <c r="CK13" s="62">
        <v>4</v>
      </c>
      <c r="CL13" s="62">
        <v>0</v>
      </c>
      <c r="CM13" s="62"/>
      <c r="CN13" s="60">
        <f t="shared" ca="1" si="32"/>
        <v>0.20107545764792967</v>
      </c>
      <c r="CO13" s="61">
        <f t="shared" ca="1" si="33"/>
        <v>76</v>
      </c>
      <c r="CP13" s="62"/>
      <c r="CQ13" s="62">
        <v>13</v>
      </c>
      <c r="CR13" s="62">
        <v>1</v>
      </c>
      <c r="CS13" s="62">
        <v>2</v>
      </c>
      <c r="CU13" s="60">
        <f t="shared" ca="1" si="34"/>
        <v>0.34550929327593605</v>
      </c>
      <c r="CV13" s="61">
        <f t="shared" ca="1" si="35"/>
        <v>72</v>
      </c>
      <c r="CW13" s="62"/>
      <c r="CX13" s="62">
        <v>13</v>
      </c>
      <c r="CY13" s="62">
        <v>1</v>
      </c>
      <c r="CZ13" s="62">
        <v>2</v>
      </c>
      <c r="DB13" s="60">
        <f t="shared" ca="1" si="36"/>
        <v>0.93076391362615263</v>
      </c>
      <c r="DC13" s="61">
        <f t="shared" ca="1" si="37"/>
        <v>11</v>
      </c>
      <c r="DD13" s="62"/>
      <c r="DE13" s="62">
        <v>13</v>
      </c>
      <c r="DF13" s="62">
        <v>1</v>
      </c>
      <c r="DG13" s="62">
        <v>2</v>
      </c>
      <c r="DI13" s="60">
        <f t="shared" ca="1" si="0"/>
        <v>0.20795083911106871</v>
      </c>
      <c r="DJ13" s="61">
        <f t="shared" ca="1" si="1"/>
        <v>63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8</v>
      </c>
      <c r="E14" s="43">
        <f ca="1">$BN3</f>
        <v>7</v>
      </c>
      <c r="F14" s="43" t="str">
        <f ca="1">IF(AND(G14=0,H14=0,I14=0),"",".")</f>
        <v>.</v>
      </c>
      <c r="G14" s="43">
        <f ca="1">$BS3</f>
        <v>9</v>
      </c>
      <c r="H14" s="43">
        <f ca="1">$BX3</f>
        <v>6</v>
      </c>
      <c r="I14" s="43">
        <f ca="1">$CC3</f>
        <v>2</v>
      </c>
      <c r="J14" s="43"/>
      <c r="K14" s="36"/>
      <c r="L14" s="37"/>
      <c r="M14" s="38"/>
      <c r="N14" s="43"/>
      <c r="O14" s="43">
        <f ca="1">$BI4</f>
        <v>1</v>
      </c>
      <c r="P14" s="43">
        <f ca="1">$BN4</f>
        <v>6</v>
      </c>
      <c r="Q14" s="43" t="str">
        <f ca="1">IF(AND(R14=0,S14=0,T14=0),"",".")</f>
        <v>.</v>
      </c>
      <c r="R14" s="43">
        <f ca="1">$BS4</f>
        <v>2</v>
      </c>
      <c r="S14" s="43">
        <f ca="1">$BX4</f>
        <v>2</v>
      </c>
      <c r="T14" s="43">
        <f ca="1">$CC4</f>
        <v>8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30"/>
        <v>0.4792691702102948</v>
      </c>
      <c r="CH14" s="61">
        <f t="shared" ca="1" si="31"/>
        <v>10</v>
      </c>
      <c r="CI14" s="61"/>
      <c r="CJ14" s="62">
        <v>14</v>
      </c>
      <c r="CK14" s="62">
        <v>5</v>
      </c>
      <c r="CL14" s="62">
        <v>0</v>
      </c>
      <c r="CM14" s="62"/>
      <c r="CN14" s="60">
        <f t="shared" ca="1" si="32"/>
        <v>0.58613575906941695</v>
      </c>
      <c r="CO14" s="61">
        <f t="shared" ca="1" si="33"/>
        <v>44</v>
      </c>
      <c r="CP14" s="62"/>
      <c r="CQ14" s="62">
        <v>14</v>
      </c>
      <c r="CR14" s="62">
        <v>1</v>
      </c>
      <c r="CS14" s="62">
        <v>3</v>
      </c>
      <c r="CU14" s="60">
        <f t="shared" ca="1" si="34"/>
        <v>0.10525366627579702</v>
      </c>
      <c r="CV14" s="61">
        <f t="shared" ca="1" si="35"/>
        <v>92</v>
      </c>
      <c r="CW14" s="62"/>
      <c r="CX14" s="62">
        <v>14</v>
      </c>
      <c r="CY14" s="62">
        <v>1</v>
      </c>
      <c r="CZ14" s="62">
        <v>3</v>
      </c>
      <c r="DB14" s="60">
        <f t="shared" ca="1" si="36"/>
        <v>0.69475989745682243</v>
      </c>
      <c r="DC14" s="61">
        <f t="shared" ca="1" si="37"/>
        <v>30</v>
      </c>
      <c r="DD14" s="62"/>
      <c r="DE14" s="62">
        <v>14</v>
      </c>
      <c r="DF14" s="62">
        <v>1</v>
      </c>
      <c r="DG14" s="62">
        <v>3</v>
      </c>
      <c r="DI14" s="60">
        <f t="shared" ca="1" si="0"/>
        <v>0.41979007860123907</v>
      </c>
      <c r="DJ14" s="61">
        <f t="shared" ca="1" si="1"/>
        <v>39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>－</v>
      </c>
      <c r="D15" s="43">
        <f ca="1">IF(AND($BI3=0,$BJ3=0),"－",$BJ3)</f>
        <v>0</v>
      </c>
      <c r="E15" s="43">
        <f ca="1">$BO3</f>
        <v>8</v>
      </c>
      <c r="F15" s="43" t="str">
        <f ca="1">IF(AND(G15=0,H15=0,I15=0),"",".")</f>
        <v>.</v>
      </c>
      <c r="G15" s="43">
        <f ca="1">$BT3</f>
        <v>6</v>
      </c>
      <c r="H15" s="43">
        <f ca="1">$BY3</f>
        <v>5</v>
      </c>
      <c r="I15" s="43">
        <f ca="1">$CD3</f>
        <v>1</v>
      </c>
      <c r="J15" s="43"/>
      <c r="K15" s="36"/>
      <c r="L15" s="37"/>
      <c r="M15" s="38"/>
      <c r="N15" s="43" t="str">
        <f ca="1">IF(AND($BJ4=0,$BI4=0),"","－")</f>
        <v>－</v>
      </c>
      <c r="O15" s="43">
        <f ca="1">IF(AND($BI4=0,$BJ4=0),"－",$BJ4)</f>
        <v>0</v>
      </c>
      <c r="P15" s="43">
        <f ca="1">$BO4</f>
        <v>1</v>
      </c>
      <c r="Q15" s="43" t="str">
        <f ca="1">IF(AND(R15=0,S15=0,T15=0),"",".")</f>
        <v>.</v>
      </c>
      <c r="R15" s="43">
        <f ca="1">$BT4</f>
        <v>6</v>
      </c>
      <c r="S15" s="43">
        <f ca="1">$BY4</f>
        <v>3</v>
      </c>
      <c r="T15" s="43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30"/>
        <v>0.79961219810149797</v>
      </c>
      <c r="CH15" s="61">
        <f t="shared" ca="1" si="31"/>
        <v>4</v>
      </c>
      <c r="CI15" s="61"/>
      <c r="CJ15" s="62">
        <v>15</v>
      </c>
      <c r="CK15" s="62">
        <v>6</v>
      </c>
      <c r="CL15" s="62">
        <v>0</v>
      </c>
      <c r="CM15" s="62"/>
      <c r="CN15" s="60">
        <f t="shared" ca="1" si="32"/>
        <v>0.92059131316328291</v>
      </c>
      <c r="CO15" s="61">
        <f t="shared" ca="1" si="33"/>
        <v>6</v>
      </c>
      <c r="CP15" s="62"/>
      <c r="CQ15" s="62">
        <v>15</v>
      </c>
      <c r="CR15" s="62">
        <v>1</v>
      </c>
      <c r="CS15" s="62">
        <v>4</v>
      </c>
      <c r="CU15" s="60">
        <f t="shared" ca="1" si="34"/>
        <v>0.13713487441462258</v>
      </c>
      <c r="CV15" s="61">
        <f t="shared" ca="1" si="35"/>
        <v>88</v>
      </c>
      <c r="CW15" s="62"/>
      <c r="CX15" s="62">
        <v>15</v>
      </c>
      <c r="CY15" s="62">
        <v>1</v>
      </c>
      <c r="CZ15" s="62">
        <v>4</v>
      </c>
      <c r="DB15" s="60">
        <f t="shared" ca="1" si="36"/>
        <v>0.37161940153350703</v>
      </c>
      <c r="DC15" s="61">
        <f t="shared" ca="1" si="37"/>
        <v>56</v>
      </c>
      <c r="DD15" s="62"/>
      <c r="DE15" s="62">
        <v>15</v>
      </c>
      <c r="DF15" s="62">
        <v>1</v>
      </c>
      <c r="DG15" s="62">
        <v>4</v>
      </c>
      <c r="DI15" s="60">
        <f t="shared" ca="1" si="0"/>
        <v>0.65331775134427006</v>
      </c>
      <c r="DJ15" s="61">
        <f t="shared" ca="1" si="1"/>
        <v>27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7</v>
      </c>
      <c r="E16" s="43">
        <f ca="1">$BA3</f>
        <v>9</v>
      </c>
      <c r="F16" s="43" t="str">
        <f>$BB3</f>
        <v>.</v>
      </c>
      <c r="G16" s="43">
        <f ca="1">$BC3</f>
        <v>3</v>
      </c>
      <c r="H16" s="43">
        <f ca="1">$BD3</f>
        <v>1</v>
      </c>
      <c r="I16" s="43">
        <f ca="1">$BE3</f>
        <v>1</v>
      </c>
      <c r="J16" s="43"/>
      <c r="K16" s="36"/>
      <c r="L16" s="37"/>
      <c r="M16" s="38"/>
      <c r="N16" s="43"/>
      <c r="O16" s="43">
        <f ca="1">$AZ4</f>
        <v>1</v>
      </c>
      <c r="P16" s="43">
        <f ca="1">$BA4</f>
        <v>4</v>
      </c>
      <c r="Q16" s="43" t="str">
        <f>$BB4</f>
        <v>.</v>
      </c>
      <c r="R16" s="43">
        <f ca="1">$BC4</f>
        <v>5</v>
      </c>
      <c r="S16" s="43">
        <f ca="1">$BD4</f>
        <v>9</v>
      </c>
      <c r="T16" s="43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30"/>
        <v>0.56084120705753471</v>
      </c>
      <c r="CH16" s="61">
        <f t="shared" ca="1" si="31"/>
        <v>7</v>
      </c>
      <c r="CI16" s="61"/>
      <c r="CJ16" s="62">
        <v>16</v>
      </c>
      <c r="CK16" s="62">
        <v>7</v>
      </c>
      <c r="CL16" s="62">
        <v>0</v>
      </c>
      <c r="CM16" s="62"/>
      <c r="CN16" s="60">
        <f t="shared" ca="1" si="32"/>
        <v>0.64548579189800337</v>
      </c>
      <c r="CO16" s="61">
        <f t="shared" ca="1" si="33"/>
        <v>33</v>
      </c>
      <c r="CP16" s="62"/>
      <c r="CQ16" s="62">
        <v>16</v>
      </c>
      <c r="CR16" s="62">
        <v>1</v>
      </c>
      <c r="CS16" s="62">
        <v>5</v>
      </c>
      <c r="CU16" s="60">
        <f t="shared" ca="1" si="34"/>
        <v>0.70948694367366194</v>
      </c>
      <c r="CV16" s="61">
        <f t="shared" ca="1" si="35"/>
        <v>25</v>
      </c>
      <c r="CW16" s="62"/>
      <c r="CX16" s="62">
        <v>16</v>
      </c>
      <c r="CY16" s="62">
        <v>1</v>
      </c>
      <c r="CZ16" s="62">
        <v>5</v>
      </c>
      <c r="DB16" s="60">
        <f t="shared" ca="1" si="36"/>
        <v>0.93603878695451537</v>
      </c>
      <c r="DC16" s="61">
        <f t="shared" ca="1" si="37"/>
        <v>10</v>
      </c>
      <c r="DD16" s="62"/>
      <c r="DE16" s="62">
        <v>16</v>
      </c>
      <c r="DF16" s="62">
        <v>1</v>
      </c>
      <c r="DG16" s="62">
        <v>5</v>
      </c>
      <c r="DI16" s="60">
        <f t="shared" ca="1" si="0"/>
        <v>6.1593986240951026E-2</v>
      </c>
      <c r="DJ16" s="61">
        <f t="shared" ca="1" si="1"/>
        <v>78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30"/>
        <v>0.39575149048479885</v>
      </c>
      <c r="CH17" s="61">
        <f t="shared" ca="1" si="31"/>
        <v>13</v>
      </c>
      <c r="CI17" s="61"/>
      <c r="CJ17" s="62">
        <v>17</v>
      </c>
      <c r="CK17" s="62">
        <v>8</v>
      </c>
      <c r="CL17" s="62">
        <v>0</v>
      </c>
      <c r="CM17" s="62"/>
      <c r="CN17" s="60">
        <f t="shared" ca="1" si="32"/>
        <v>0.67131630527713726</v>
      </c>
      <c r="CO17" s="61">
        <f t="shared" ca="1" si="33"/>
        <v>31</v>
      </c>
      <c r="CP17" s="62"/>
      <c r="CQ17" s="62">
        <v>17</v>
      </c>
      <c r="CR17" s="62">
        <v>1</v>
      </c>
      <c r="CS17" s="62">
        <v>6</v>
      </c>
      <c r="CU17" s="60">
        <f t="shared" ca="1" si="34"/>
        <v>0.82306906596196894</v>
      </c>
      <c r="CV17" s="61">
        <f t="shared" ca="1" si="35"/>
        <v>15</v>
      </c>
      <c r="CW17" s="62"/>
      <c r="CX17" s="62">
        <v>17</v>
      </c>
      <c r="CY17" s="62">
        <v>1</v>
      </c>
      <c r="CZ17" s="62">
        <v>6</v>
      </c>
      <c r="DB17" s="60">
        <f t="shared" ca="1" si="36"/>
        <v>0.4241271953264818</v>
      </c>
      <c r="DC17" s="61">
        <f t="shared" ca="1" si="37"/>
        <v>52</v>
      </c>
      <c r="DD17" s="62"/>
      <c r="DE17" s="62">
        <v>17</v>
      </c>
      <c r="DF17" s="62">
        <v>1</v>
      </c>
      <c r="DG17" s="62">
        <v>6</v>
      </c>
      <c r="DI17" s="60">
        <f t="shared" ca="1" si="0"/>
        <v>8.4771358838949706E-2</v>
      </c>
      <c r="DJ17" s="61">
        <f t="shared" ca="1" si="1"/>
        <v>76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30"/>
        <v>0.48631562927281635</v>
      </c>
      <c r="CH18" s="61">
        <f t="shared" ca="1" si="31"/>
        <v>9</v>
      </c>
      <c r="CI18" s="61"/>
      <c r="CJ18" s="62">
        <v>18</v>
      </c>
      <c r="CK18" s="62">
        <v>9</v>
      </c>
      <c r="CL18" s="62">
        <v>0</v>
      </c>
      <c r="CM18" s="62"/>
      <c r="CN18" s="60">
        <f t="shared" ca="1" si="32"/>
        <v>3.3279423313184342E-2</v>
      </c>
      <c r="CO18" s="61">
        <f t="shared" ca="1" si="33"/>
        <v>96</v>
      </c>
      <c r="CP18" s="62"/>
      <c r="CQ18" s="62">
        <v>18</v>
      </c>
      <c r="CR18" s="62">
        <v>1</v>
      </c>
      <c r="CS18" s="62">
        <v>7</v>
      </c>
      <c r="CU18" s="60">
        <f t="shared" ca="1" si="34"/>
        <v>0.87985136876889036</v>
      </c>
      <c r="CV18" s="61">
        <f t="shared" ca="1" si="35"/>
        <v>4</v>
      </c>
      <c r="CW18" s="62"/>
      <c r="CX18" s="62">
        <v>18</v>
      </c>
      <c r="CY18" s="62">
        <v>1</v>
      </c>
      <c r="CZ18" s="62">
        <v>7</v>
      </c>
      <c r="DB18" s="60">
        <f t="shared" ca="1" si="36"/>
        <v>5.5891257781358394E-2</v>
      </c>
      <c r="DC18" s="61">
        <f t="shared" ca="1" si="37"/>
        <v>75</v>
      </c>
      <c r="DD18" s="62"/>
      <c r="DE18" s="62">
        <v>18</v>
      </c>
      <c r="DF18" s="62">
        <v>1</v>
      </c>
      <c r="DG18" s="62">
        <v>7</v>
      </c>
      <c r="DI18" s="60">
        <f t="shared" ca="1" si="0"/>
        <v>0.30187061825944317</v>
      </c>
      <c r="DJ18" s="61">
        <f t="shared" ca="1" si="1"/>
        <v>54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75" t="str">
        <f ca="1">$AF5/1000&amp;$AG5&amp;$AH5/1000&amp;$AI5</f>
        <v>37.805－7.851＝</v>
      </c>
      <c r="C19" s="76"/>
      <c r="D19" s="76"/>
      <c r="E19" s="76"/>
      <c r="F19" s="76"/>
      <c r="G19" s="76"/>
      <c r="H19" s="77">
        <f ca="1">$AJ5/1000</f>
        <v>29.954000000000001</v>
      </c>
      <c r="I19" s="77"/>
      <c r="J19" s="78"/>
      <c r="K19" s="9"/>
      <c r="L19" s="26"/>
      <c r="M19" s="75" t="str">
        <f ca="1">$AF6/1000&amp;$AG6&amp;$AH6/1000&amp;$AI6</f>
        <v>92.829－8.261＝</v>
      </c>
      <c r="N19" s="76"/>
      <c r="O19" s="76"/>
      <c r="P19" s="76"/>
      <c r="Q19" s="76"/>
      <c r="R19" s="76"/>
      <c r="S19" s="77">
        <f ca="1">$AJ6/1000</f>
        <v>84.567999999999998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2"/>
        <v>0.83741577910613285</v>
      </c>
      <c r="CO19" s="61">
        <f t="shared" ca="1" si="33"/>
        <v>14</v>
      </c>
      <c r="CP19" s="62"/>
      <c r="CQ19" s="62">
        <v>19</v>
      </c>
      <c r="CR19" s="62">
        <v>1</v>
      </c>
      <c r="CS19" s="62">
        <v>8</v>
      </c>
      <c r="CU19" s="60">
        <f t="shared" ca="1" si="34"/>
        <v>0.44848258763448856</v>
      </c>
      <c r="CV19" s="61">
        <f t="shared" ca="1" si="35"/>
        <v>58</v>
      </c>
      <c r="CW19" s="62"/>
      <c r="CX19" s="62">
        <v>19</v>
      </c>
      <c r="CY19" s="62">
        <v>1</v>
      </c>
      <c r="CZ19" s="62">
        <v>8</v>
      </c>
      <c r="DB19" s="60">
        <f t="shared" ca="1" si="36"/>
        <v>0.27561932075918083</v>
      </c>
      <c r="DC19" s="61">
        <f t="shared" ca="1" si="37"/>
        <v>61</v>
      </c>
      <c r="DD19" s="62"/>
      <c r="DE19" s="62">
        <v>19</v>
      </c>
      <c r="DF19" s="62">
        <v>1</v>
      </c>
      <c r="DG19" s="62">
        <v>8</v>
      </c>
      <c r="DI19" s="60">
        <f t="shared" ca="1" si="0"/>
        <v>0.16316361651349798</v>
      </c>
      <c r="DJ19" s="61">
        <f t="shared" ca="1" si="1"/>
        <v>67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2"/>
        <v>0.77295607148805634</v>
      </c>
      <c r="CO20" s="61">
        <f t="shared" ca="1" si="33"/>
        <v>22</v>
      </c>
      <c r="CP20" s="62"/>
      <c r="CQ20" s="62">
        <v>20</v>
      </c>
      <c r="CR20" s="62">
        <v>1</v>
      </c>
      <c r="CS20" s="62">
        <v>9</v>
      </c>
      <c r="CU20" s="60">
        <f t="shared" ca="1" si="34"/>
        <v>0.85488252206521631</v>
      </c>
      <c r="CV20" s="61">
        <f t="shared" ca="1" si="35"/>
        <v>7</v>
      </c>
      <c r="CW20" s="62"/>
      <c r="CX20" s="62">
        <v>20</v>
      </c>
      <c r="CY20" s="62">
        <v>1</v>
      </c>
      <c r="CZ20" s="62">
        <v>9</v>
      </c>
      <c r="DB20" s="60">
        <f t="shared" ca="1" si="36"/>
        <v>0.47836787561206184</v>
      </c>
      <c r="DC20" s="61">
        <f t="shared" ca="1" si="37"/>
        <v>46</v>
      </c>
      <c r="DD20" s="62"/>
      <c r="DE20" s="62">
        <v>20</v>
      </c>
      <c r="DF20" s="62">
        <v>1</v>
      </c>
      <c r="DG20" s="62">
        <v>9</v>
      </c>
      <c r="DI20" s="60">
        <f t="shared" ca="1" si="0"/>
        <v>0.54111208078213202</v>
      </c>
      <c r="DJ20" s="61">
        <f t="shared" ca="1" si="1"/>
        <v>33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3</v>
      </c>
      <c r="E21" s="43">
        <f ca="1">$BN5</f>
        <v>7</v>
      </c>
      <c r="F21" s="43" t="str">
        <f ca="1">IF(AND(G21=0,H21=0,I21=0),"",".")</f>
        <v>.</v>
      </c>
      <c r="G21" s="43">
        <f ca="1">$BS5</f>
        <v>8</v>
      </c>
      <c r="H21" s="43">
        <f ca="1">$BX5</f>
        <v>0</v>
      </c>
      <c r="I21" s="43">
        <f ca="1">$CC5</f>
        <v>5</v>
      </c>
      <c r="J21" s="43"/>
      <c r="K21" s="36"/>
      <c r="L21" s="37"/>
      <c r="M21" s="38"/>
      <c r="N21" s="43"/>
      <c r="O21" s="43">
        <f ca="1">$BI6</f>
        <v>9</v>
      </c>
      <c r="P21" s="43">
        <f ca="1">$BN6</f>
        <v>2</v>
      </c>
      <c r="Q21" s="43" t="str">
        <f ca="1">IF(AND(R21=0,S21=0,T21=0),"",".")</f>
        <v>.</v>
      </c>
      <c r="R21" s="43">
        <f ca="1">$BS6</f>
        <v>8</v>
      </c>
      <c r="S21" s="43">
        <f ca="1">$BX6</f>
        <v>2</v>
      </c>
      <c r="T21" s="43">
        <f ca="1">$CC6</f>
        <v>9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2"/>
        <v>0.19716179149174695</v>
      </c>
      <c r="CO21" s="61">
        <f t="shared" ca="1" si="33"/>
        <v>77</v>
      </c>
      <c r="CP21" s="62"/>
      <c r="CQ21" s="62">
        <v>21</v>
      </c>
      <c r="CR21" s="62">
        <v>2</v>
      </c>
      <c r="CS21" s="62">
        <v>0</v>
      </c>
      <c r="CU21" s="60">
        <f t="shared" ca="1" si="34"/>
        <v>0.61490561332360194</v>
      </c>
      <c r="CV21" s="61">
        <f t="shared" ca="1" si="35"/>
        <v>38</v>
      </c>
      <c r="CW21" s="62"/>
      <c r="CX21" s="62">
        <v>21</v>
      </c>
      <c r="CY21" s="62">
        <v>2</v>
      </c>
      <c r="CZ21" s="62">
        <v>0</v>
      </c>
      <c r="DB21" s="60">
        <f t="shared" ca="1" si="36"/>
        <v>0.4570932806544683</v>
      </c>
      <c r="DC21" s="61">
        <f t="shared" ca="1" si="37"/>
        <v>50</v>
      </c>
      <c r="DD21" s="62"/>
      <c r="DE21" s="62">
        <v>21</v>
      </c>
      <c r="DF21" s="62">
        <v>2</v>
      </c>
      <c r="DG21" s="62">
        <v>0</v>
      </c>
      <c r="DI21" s="60">
        <f t="shared" ca="1" si="0"/>
        <v>0.47790327431594226</v>
      </c>
      <c r="DJ21" s="61">
        <f t="shared" ca="1" si="1"/>
        <v>36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>－</v>
      </c>
      <c r="D22" s="43">
        <f ca="1">IF(AND($BI5=0,$BJ5=0),"－",$BJ5)</f>
        <v>0</v>
      </c>
      <c r="E22" s="43">
        <f ca="1">$BO5</f>
        <v>7</v>
      </c>
      <c r="F22" s="43" t="str">
        <f ca="1">IF(AND(G22=0,H22=0,I22=0),"",".")</f>
        <v>.</v>
      </c>
      <c r="G22" s="43">
        <f ca="1">$BT5</f>
        <v>8</v>
      </c>
      <c r="H22" s="43">
        <f ca="1">$BY5</f>
        <v>5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>－</v>
      </c>
      <c r="O22" s="43">
        <f ca="1">IF(AND($BI6=0,$BJ6=0),"－",$BJ6)</f>
        <v>0</v>
      </c>
      <c r="P22" s="43">
        <f ca="1">$BO6</f>
        <v>8</v>
      </c>
      <c r="Q22" s="43" t="str">
        <f ca="1">IF(AND(R22=0,S22=0,T22=0),"",".")</f>
        <v>.</v>
      </c>
      <c r="R22" s="43">
        <f ca="1">$BT6</f>
        <v>2</v>
      </c>
      <c r="S22" s="43">
        <f ca="1">$BY6</f>
        <v>6</v>
      </c>
      <c r="T22" s="43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2"/>
        <v>0.21276967342699993</v>
      </c>
      <c r="CO22" s="61">
        <f t="shared" ca="1" si="33"/>
        <v>73</v>
      </c>
      <c r="CP22" s="62"/>
      <c r="CQ22" s="62">
        <v>22</v>
      </c>
      <c r="CR22" s="62">
        <v>2</v>
      </c>
      <c r="CS22" s="62">
        <v>1</v>
      </c>
      <c r="CU22" s="60">
        <f t="shared" ca="1" si="34"/>
        <v>0.30353527690961157</v>
      </c>
      <c r="CV22" s="61">
        <f t="shared" ca="1" si="35"/>
        <v>77</v>
      </c>
      <c r="CW22" s="62"/>
      <c r="CX22" s="62">
        <v>22</v>
      </c>
      <c r="CY22" s="62">
        <v>2</v>
      </c>
      <c r="CZ22" s="62">
        <v>1</v>
      </c>
      <c r="DB22" s="60">
        <f t="shared" ca="1" si="36"/>
        <v>0.96486038679295094</v>
      </c>
      <c r="DC22" s="61">
        <f t="shared" ca="1" si="37"/>
        <v>7</v>
      </c>
      <c r="DD22" s="62"/>
      <c r="DE22" s="62">
        <v>22</v>
      </c>
      <c r="DF22" s="62">
        <v>2</v>
      </c>
      <c r="DG22" s="62">
        <v>1</v>
      </c>
      <c r="DI22" s="60">
        <f t="shared" ca="1" si="0"/>
        <v>0.11314203823582436</v>
      </c>
      <c r="DJ22" s="61">
        <f t="shared" ca="1" si="1"/>
        <v>74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2</v>
      </c>
      <c r="E23" s="43">
        <f ca="1">$BA5</f>
        <v>9</v>
      </c>
      <c r="F23" s="43" t="str">
        <f>$BB5</f>
        <v>.</v>
      </c>
      <c r="G23" s="43">
        <f ca="1">$BC5</f>
        <v>9</v>
      </c>
      <c r="H23" s="43">
        <f ca="1">$BD5</f>
        <v>5</v>
      </c>
      <c r="I23" s="43">
        <f ca="1">$BE5</f>
        <v>4</v>
      </c>
      <c r="J23" s="43"/>
      <c r="K23" s="36"/>
      <c r="L23" s="37"/>
      <c r="M23" s="38"/>
      <c r="N23" s="43"/>
      <c r="O23" s="43">
        <f ca="1">$AZ6</f>
        <v>8</v>
      </c>
      <c r="P23" s="43">
        <f ca="1">$BA6</f>
        <v>4</v>
      </c>
      <c r="Q23" s="43" t="str">
        <f>$BB6</f>
        <v>.</v>
      </c>
      <c r="R23" s="43">
        <f ca="1">$BC6</f>
        <v>5</v>
      </c>
      <c r="S23" s="43">
        <f ca="1">$BD6</f>
        <v>6</v>
      </c>
      <c r="T23" s="43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2"/>
        <v>0.79491319712103981</v>
      </c>
      <c r="CO23" s="61">
        <f t="shared" ca="1" si="33"/>
        <v>20</v>
      </c>
      <c r="CP23" s="62"/>
      <c r="CQ23" s="62">
        <v>23</v>
      </c>
      <c r="CR23" s="62">
        <v>2</v>
      </c>
      <c r="CS23" s="62">
        <v>2</v>
      </c>
      <c r="CU23" s="60">
        <f t="shared" ca="1" si="34"/>
        <v>0.45136169638153167</v>
      </c>
      <c r="CV23" s="61">
        <f t="shared" ca="1" si="35"/>
        <v>57</v>
      </c>
      <c r="CW23" s="62"/>
      <c r="CX23" s="62">
        <v>23</v>
      </c>
      <c r="CY23" s="62">
        <v>2</v>
      </c>
      <c r="CZ23" s="62">
        <v>2</v>
      </c>
      <c r="DB23" s="60">
        <f t="shared" ca="1" si="36"/>
        <v>0.91835352465224018</v>
      </c>
      <c r="DC23" s="61">
        <f t="shared" ca="1" si="37"/>
        <v>14</v>
      </c>
      <c r="DD23" s="62"/>
      <c r="DE23" s="62">
        <v>23</v>
      </c>
      <c r="DF23" s="62">
        <v>2</v>
      </c>
      <c r="DG23" s="62">
        <v>2</v>
      </c>
      <c r="DI23" s="60">
        <f t="shared" ca="1" si="0"/>
        <v>0.39619246816658826</v>
      </c>
      <c r="DJ23" s="61">
        <f t="shared" ca="1" si="1"/>
        <v>45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2"/>
        <v>0.38968126380118162</v>
      </c>
      <c r="CO24" s="61">
        <f t="shared" ca="1" si="33"/>
        <v>61</v>
      </c>
      <c r="CP24" s="62"/>
      <c r="CQ24" s="62">
        <v>24</v>
      </c>
      <c r="CR24" s="62">
        <v>2</v>
      </c>
      <c r="CS24" s="62">
        <v>3</v>
      </c>
      <c r="CU24" s="60">
        <f t="shared" ca="1" si="34"/>
        <v>0.45973210298345635</v>
      </c>
      <c r="CV24" s="61">
        <f t="shared" ca="1" si="35"/>
        <v>56</v>
      </c>
      <c r="CW24" s="62"/>
      <c r="CX24" s="62">
        <v>24</v>
      </c>
      <c r="CY24" s="62">
        <v>2</v>
      </c>
      <c r="CZ24" s="62">
        <v>3</v>
      </c>
      <c r="DB24" s="60">
        <f t="shared" ca="1" si="36"/>
        <v>0.21491818183533784</v>
      </c>
      <c r="DC24" s="61">
        <f t="shared" ca="1" si="37"/>
        <v>64</v>
      </c>
      <c r="DD24" s="62"/>
      <c r="DE24" s="62">
        <v>24</v>
      </c>
      <c r="DF24" s="62">
        <v>2</v>
      </c>
      <c r="DG24" s="62">
        <v>3</v>
      </c>
      <c r="DI24" s="60">
        <f t="shared" ca="1" si="0"/>
        <v>0.24054076257108492</v>
      </c>
      <c r="DJ24" s="61">
        <f t="shared" ca="1" si="1"/>
        <v>62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2"/>
        <v>0.32758534588610555</v>
      </c>
      <c r="CO25" s="61">
        <f t="shared" ca="1" si="33"/>
        <v>65</v>
      </c>
      <c r="CP25" s="62"/>
      <c r="CQ25" s="62">
        <v>25</v>
      </c>
      <c r="CR25" s="62">
        <v>2</v>
      </c>
      <c r="CS25" s="62">
        <v>4</v>
      </c>
      <c r="CU25" s="60">
        <f t="shared" ca="1" si="34"/>
        <v>0.80849080330437162</v>
      </c>
      <c r="CV25" s="61">
        <f t="shared" ca="1" si="35"/>
        <v>16</v>
      </c>
      <c r="CW25" s="62"/>
      <c r="CX25" s="62">
        <v>25</v>
      </c>
      <c r="CY25" s="62">
        <v>2</v>
      </c>
      <c r="CZ25" s="62">
        <v>4</v>
      </c>
      <c r="DB25" s="60">
        <f t="shared" ca="1" si="36"/>
        <v>0.29013501271374587</v>
      </c>
      <c r="DC25" s="61">
        <f t="shared" ca="1" si="37"/>
        <v>58</v>
      </c>
      <c r="DD25" s="62"/>
      <c r="DE25" s="62">
        <v>25</v>
      </c>
      <c r="DF25" s="62">
        <v>2</v>
      </c>
      <c r="DG25" s="62">
        <v>4</v>
      </c>
      <c r="DI25" s="60">
        <f t="shared" ca="1" si="0"/>
        <v>0.36859380489978621</v>
      </c>
      <c r="DJ25" s="61">
        <f t="shared" ca="1" si="1"/>
        <v>48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62.113－4.086＝</v>
      </c>
      <c r="C26" s="76"/>
      <c r="D26" s="76"/>
      <c r="E26" s="76"/>
      <c r="F26" s="76"/>
      <c r="G26" s="76"/>
      <c r="H26" s="77">
        <f ca="1">$AJ7/1000</f>
        <v>58.027000000000001</v>
      </c>
      <c r="I26" s="77"/>
      <c r="J26" s="78"/>
      <c r="K26" s="9"/>
      <c r="L26" s="26"/>
      <c r="M26" s="75" t="str">
        <f ca="1">$AF8/1000&amp;$AG8&amp;$AH8/1000&amp;$AI8</f>
        <v>71.754－2.484＝</v>
      </c>
      <c r="N26" s="76"/>
      <c r="O26" s="76"/>
      <c r="P26" s="76"/>
      <c r="Q26" s="76"/>
      <c r="R26" s="76"/>
      <c r="S26" s="77">
        <f ca="1">$AJ8/1000</f>
        <v>69.27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2"/>
        <v>0.26151273973985512</v>
      </c>
      <c r="CO26" s="61">
        <f t="shared" ca="1" si="33"/>
        <v>69</v>
      </c>
      <c r="CP26" s="62"/>
      <c r="CQ26" s="62">
        <v>26</v>
      </c>
      <c r="CR26" s="62">
        <v>2</v>
      </c>
      <c r="CS26" s="62">
        <v>5</v>
      </c>
      <c r="CU26" s="60">
        <f t="shared" ca="1" si="34"/>
        <v>0.80432559127436309</v>
      </c>
      <c r="CV26" s="61">
        <f t="shared" ca="1" si="35"/>
        <v>17</v>
      </c>
      <c r="CW26" s="62"/>
      <c r="CX26" s="62">
        <v>26</v>
      </c>
      <c r="CY26" s="62">
        <v>2</v>
      </c>
      <c r="CZ26" s="62">
        <v>5</v>
      </c>
      <c r="DB26" s="60">
        <f t="shared" ca="1" si="36"/>
        <v>0.55027960974266399</v>
      </c>
      <c r="DC26" s="61">
        <f t="shared" ca="1" si="37"/>
        <v>40</v>
      </c>
      <c r="DD26" s="62"/>
      <c r="DE26" s="62">
        <v>26</v>
      </c>
      <c r="DF26" s="62">
        <v>2</v>
      </c>
      <c r="DG26" s="62">
        <v>5</v>
      </c>
      <c r="DI26" s="60">
        <f t="shared" ca="1" si="0"/>
        <v>9.0205912770588315E-2</v>
      </c>
      <c r="DJ26" s="61">
        <f t="shared" ca="1" si="1"/>
        <v>75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2"/>
        <v>0.54287831976459244</v>
      </c>
      <c r="CO27" s="61">
        <f t="shared" ca="1" si="33"/>
        <v>49</v>
      </c>
      <c r="CP27" s="62"/>
      <c r="CQ27" s="62">
        <v>27</v>
      </c>
      <c r="CR27" s="62">
        <v>2</v>
      </c>
      <c r="CS27" s="62">
        <v>6</v>
      </c>
      <c r="CU27" s="60">
        <f t="shared" ca="1" si="34"/>
        <v>0.55991685064882724</v>
      </c>
      <c r="CV27" s="61">
        <f t="shared" ca="1" si="35"/>
        <v>41</v>
      </c>
      <c r="CW27" s="62"/>
      <c r="CX27" s="62">
        <v>27</v>
      </c>
      <c r="CY27" s="62">
        <v>2</v>
      </c>
      <c r="CZ27" s="62">
        <v>6</v>
      </c>
      <c r="DB27" s="60">
        <f t="shared" ca="1" si="36"/>
        <v>0.53490930508370649</v>
      </c>
      <c r="DC27" s="61">
        <f t="shared" ca="1" si="37"/>
        <v>42</v>
      </c>
      <c r="DD27" s="62"/>
      <c r="DE27" s="62">
        <v>27</v>
      </c>
      <c r="DF27" s="62">
        <v>2</v>
      </c>
      <c r="DG27" s="62">
        <v>6</v>
      </c>
      <c r="DI27" s="60">
        <f t="shared" ca="1" si="0"/>
        <v>0.77815489030689722</v>
      </c>
      <c r="DJ27" s="61">
        <f t="shared" ca="1" si="1"/>
        <v>14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6</v>
      </c>
      <c r="E28" s="43">
        <f ca="1">$BN7</f>
        <v>2</v>
      </c>
      <c r="F28" s="43" t="str">
        <f ca="1">IF(AND(G28=0,H28=0,I28=0),"",".")</f>
        <v>.</v>
      </c>
      <c r="G28" s="43">
        <f ca="1">$BS7</f>
        <v>1</v>
      </c>
      <c r="H28" s="43">
        <f ca="1">$BX7</f>
        <v>1</v>
      </c>
      <c r="I28" s="43">
        <f ca="1">$CC7</f>
        <v>3</v>
      </c>
      <c r="J28" s="43"/>
      <c r="K28" s="36"/>
      <c r="L28" s="37"/>
      <c r="M28" s="38"/>
      <c r="N28" s="43"/>
      <c r="O28" s="43">
        <f ca="1">$BI8</f>
        <v>7</v>
      </c>
      <c r="P28" s="43">
        <f ca="1">$BN8</f>
        <v>1</v>
      </c>
      <c r="Q28" s="43" t="str">
        <f ca="1">IF(AND(R28=0,S28=0,T28=0),"",".")</f>
        <v>.</v>
      </c>
      <c r="R28" s="43">
        <f ca="1">$BS8</f>
        <v>7</v>
      </c>
      <c r="S28" s="43">
        <f ca="1">$BX8</f>
        <v>5</v>
      </c>
      <c r="T28" s="43">
        <f ca="1">$CC8</f>
        <v>4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2"/>
        <v>0.56325477854510686</v>
      </c>
      <c r="CO28" s="61">
        <f t="shared" ca="1" si="33"/>
        <v>48</v>
      </c>
      <c r="CP28" s="62"/>
      <c r="CQ28" s="62">
        <v>28</v>
      </c>
      <c r="CR28" s="62">
        <v>2</v>
      </c>
      <c r="CS28" s="62">
        <v>7</v>
      </c>
      <c r="CU28" s="60">
        <f t="shared" ca="1" si="34"/>
        <v>0.6679816050766112</v>
      </c>
      <c r="CV28" s="61">
        <f t="shared" ca="1" si="35"/>
        <v>32</v>
      </c>
      <c r="CW28" s="62"/>
      <c r="CX28" s="62">
        <v>28</v>
      </c>
      <c r="CY28" s="62">
        <v>2</v>
      </c>
      <c r="CZ28" s="62">
        <v>7</v>
      </c>
      <c r="DB28" s="60">
        <f t="shared" ca="1" si="36"/>
        <v>0.48545567351258512</v>
      </c>
      <c r="DC28" s="61">
        <f t="shared" ca="1" si="37"/>
        <v>45</v>
      </c>
      <c r="DD28" s="62"/>
      <c r="DE28" s="62">
        <v>28</v>
      </c>
      <c r="DF28" s="62">
        <v>2</v>
      </c>
      <c r="DG28" s="62">
        <v>7</v>
      </c>
      <c r="DI28" s="60">
        <f t="shared" ca="1" si="0"/>
        <v>0.41103102540715952</v>
      </c>
      <c r="DJ28" s="61">
        <f t="shared" ca="1" si="1"/>
        <v>41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>－</v>
      </c>
      <c r="D29" s="43">
        <f ca="1">IF(AND($BI7=0,$BJ7=0),"－",$BJ7)</f>
        <v>0</v>
      </c>
      <c r="E29" s="43">
        <f ca="1">$BO7</f>
        <v>4</v>
      </c>
      <c r="F29" s="43" t="str">
        <f ca="1">IF(AND(G29=0,H29=0,I29=0),"",".")</f>
        <v>.</v>
      </c>
      <c r="G29" s="43">
        <f ca="1">$BT7</f>
        <v>0</v>
      </c>
      <c r="H29" s="43">
        <f ca="1">$BY7</f>
        <v>8</v>
      </c>
      <c r="I29" s="43">
        <f ca="1">$CD7</f>
        <v>6</v>
      </c>
      <c r="J29" s="43"/>
      <c r="K29" s="36"/>
      <c r="L29" s="37"/>
      <c r="M29" s="38"/>
      <c r="N29" s="43" t="str">
        <f ca="1">IF(AND($BJ8=0,$BI8=0),"","－")</f>
        <v>－</v>
      </c>
      <c r="O29" s="43">
        <f ca="1">IF(AND($BI8=0,$BJ8=0),"－",$BJ8)</f>
        <v>0</v>
      </c>
      <c r="P29" s="43">
        <f ca="1">$BO8</f>
        <v>2</v>
      </c>
      <c r="Q29" s="43" t="str">
        <f ca="1">IF(AND(R29=0,S29=0,T29=0),"",".")</f>
        <v>.</v>
      </c>
      <c r="R29" s="43">
        <f ca="1">$BT8</f>
        <v>4</v>
      </c>
      <c r="S29" s="43">
        <f ca="1">$BY8</f>
        <v>8</v>
      </c>
      <c r="T29" s="43">
        <f ca="1">$CD8</f>
        <v>4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2"/>
        <v>0.91013289656807828</v>
      </c>
      <c r="CO29" s="61">
        <f t="shared" ca="1" si="33"/>
        <v>8</v>
      </c>
      <c r="CP29" s="62"/>
      <c r="CQ29" s="62">
        <v>29</v>
      </c>
      <c r="CR29" s="62">
        <v>2</v>
      </c>
      <c r="CS29" s="62">
        <v>8</v>
      </c>
      <c r="CU29" s="60">
        <f t="shared" ca="1" si="34"/>
        <v>0.54370586387011954</v>
      </c>
      <c r="CV29" s="61">
        <f t="shared" ca="1" si="35"/>
        <v>43</v>
      </c>
      <c r="CW29" s="62"/>
      <c r="CX29" s="62">
        <v>29</v>
      </c>
      <c r="CY29" s="62">
        <v>2</v>
      </c>
      <c r="CZ29" s="62">
        <v>8</v>
      </c>
      <c r="DB29" s="60">
        <f t="shared" ca="1" si="36"/>
        <v>0.63491858161251369</v>
      </c>
      <c r="DC29" s="61">
        <f t="shared" ca="1" si="37"/>
        <v>36</v>
      </c>
      <c r="DD29" s="62"/>
      <c r="DE29" s="62">
        <v>29</v>
      </c>
      <c r="DF29" s="62">
        <v>2</v>
      </c>
      <c r="DG29" s="62">
        <v>8</v>
      </c>
      <c r="DI29" s="60">
        <f t="shared" ca="1" si="0"/>
        <v>0.87981830550877249</v>
      </c>
      <c r="DJ29" s="61">
        <f t="shared" ca="1" si="1"/>
        <v>8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5</v>
      </c>
      <c r="E30" s="43">
        <f ca="1">$BA7</f>
        <v>8</v>
      </c>
      <c r="F30" s="43" t="str">
        <f>$BB7</f>
        <v>.</v>
      </c>
      <c r="G30" s="43">
        <f ca="1">$BC7</f>
        <v>0</v>
      </c>
      <c r="H30" s="43">
        <f ca="1">$BD7</f>
        <v>2</v>
      </c>
      <c r="I30" s="43">
        <f ca="1">$BE7</f>
        <v>7</v>
      </c>
      <c r="J30" s="43"/>
      <c r="K30" s="36"/>
      <c r="L30" s="37"/>
      <c r="M30" s="38"/>
      <c r="N30" s="43"/>
      <c r="O30" s="43">
        <f ca="1">$AZ8</f>
        <v>6</v>
      </c>
      <c r="P30" s="43">
        <f ca="1">$BA8</f>
        <v>9</v>
      </c>
      <c r="Q30" s="43" t="str">
        <f>$BB8</f>
        <v>.</v>
      </c>
      <c r="R30" s="43">
        <f ca="1">$BC8</f>
        <v>2</v>
      </c>
      <c r="S30" s="43">
        <f ca="1">$BD8</f>
        <v>7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2"/>
        <v>0.87319915794238856</v>
      </c>
      <c r="CO30" s="61">
        <f t="shared" ca="1" si="33"/>
        <v>11</v>
      </c>
      <c r="CP30" s="62"/>
      <c r="CQ30" s="62">
        <v>30</v>
      </c>
      <c r="CR30" s="62">
        <v>2</v>
      </c>
      <c r="CS30" s="62">
        <v>9</v>
      </c>
      <c r="CU30" s="60">
        <f t="shared" ca="1" si="34"/>
        <v>0.85255807631098501</v>
      </c>
      <c r="CV30" s="61">
        <f t="shared" ca="1" si="35"/>
        <v>8</v>
      </c>
      <c r="CW30" s="62"/>
      <c r="CX30" s="62">
        <v>30</v>
      </c>
      <c r="CY30" s="62">
        <v>2</v>
      </c>
      <c r="CZ30" s="62">
        <v>9</v>
      </c>
      <c r="DB30" s="60">
        <f t="shared" ca="1" si="36"/>
        <v>3.9576119648746855E-2</v>
      </c>
      <c r="DC30" s="61">
        <f t="shared" ca="1" si="37"/>
        <v>77</v>
      </c>
      <c r="DD30" s="62"/>
      <c r="DE30" s="62">
        <v>30</v>
      </c>
      <c r="DF30" s="62">
        <v>2</v>
      </c>
      <c r="DG30" s="62">
        <v>9</v>
      </c>
      <c r="DI30" s="60">
        <f t="shared" ca="1" si="0"/>
        <v>0.59940744746521379</v>
      </c>
      <c r="DJ30" s="61">
        <f t="shared" ca="1" si="1"/>
        <v>28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2"/>
        <v>0.59824824020200307</v>
      </c>
      <c r="CO31" s="61">
        <f t="shared" ca="1" si="33"/>
        <v>43</v>
      </c>
      <c r="CP31" s="62"/>
      <c r="CQ31" s="62">
        <v>31</v>
      </c>
      <c r="CR31" s="62">
        <v>3</v>
      </c>
      <c r="CS31" s="62">
        <v>0</v>
      </c>
      <c r="CU31" s="60">
        <f t="shared" ca="1" si="34"/>
        <v>0.8236642213306361</v>
      </c>
      <c r="CV31" s="61">
        <f t="shared" ca="1" si="35"/>
        <v>14</v>
      </c>
      <c r="CW31" s="62"/>
      <c r="CX31" s="62">
        <v>31</v>
      </c>
      <c r="CY31" s="62">
        <v>3</v>
      </c>
      <c r="CZ31" s="62">
        <v>0</v>
      </c>
      <c r="DB31" s="60">
        <f t="shared" ca="1" si="36"/>
        <v>0.99934054674744033</v>
      </c>
      <c r="DC31" s="61">
        <f t="shared" ca="1" si="37"/>
        <v>1</v>
      </c>
      <c r="DD31" s="62"/>
      <c r="DE31" s="62">
        <v>31</v>
      </c>
      <c r="DF31" s="62">
        <v>3</v>
      </c>
      <c r="DG31" s="62">
        <v>0</v>
      </c>
      <c r="DI31" s="60">
        <f t="shared" ca="1" si="0"/>
        <v>0.12624339184452638</v>
      </c>
      <c r="DJ31" s="61">
        <f t="shared" ca="1" si="1"/>
        <v>71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88" t="str">
        <f t="shared" ref="A32:T33" si="38">A1</f>
        <v>小数 ひき算 小数第三位 (11.111)－(1.111) ミックス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2"/>
        <v>0.69392093999416893</v>
      </c>
      <c r="CO32" s="61">
        <f t="shared" ca="1" si="33"/>
        <v>26</v>
      </c>
      <c r="CP32" s="62"/>
      <c r="CQ32" s="62">
        <v>32</v>
      </c>
      <c r="CR32" s="62">
        <v>3</v>
      </c>
      <c r="CS32" s="62">
        <v>1</v>
      </c>
      <c r="CU32" s="60">
        <f t="shared" ca="1" si="34"/>
        <v>0.72216070752124695</v>
      </c>
      <c r="CV32" s="61">
        <f t="shared" ca="1" si="35"/>
        <v>22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6"/>
        <v>0.46335883588222271</v>
      </c>
      <c r="DC32" s="61">
        <f t="shared" ca="1" si="37"/>
        <v>48</v>
      </c>
      <c r="DD32" s="62"/>
      <c r="DE32" s="62">
        <v>32</v>
      </c>
      <c r="DF32" s="62">
        <v>3</v>
      </c>
      <c r="DG32" s="62">
        <v>1</v>
      </c>
      <c r="DI32" s="60">
        <f t="shared" ca="1" si="0"/>
        <v>0.76271968924525479</v>
      </c>
      <c r="DJ32" s="61">
        <f t="shared" ca="1" si="1"/>
        <v>15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2"/>
        <v>0.97063849470570951</v>
      </c>
      <c r="CO33" s="61">
        <f t="shared" ca="1" si="33"/>
        <v>2</v>
      </c>
      <c r="CP33" s="62"/>
      <c r="CQ33" s="62">
        <v>33</v>
      </c>
      <c r="CR33" s="62">
        <v>3</v>
      </c>
      <c r="CS33" s="62">
        <v>2</v>
      </c>
      <c r="CU33" s="60">
        <f t="shared" ca="1" si="34"/>
        <v>0.17553660206934008</v>
      </c>
      <c r="CV33" s="61">
        <f t="shared" ca="1" si="35"/>
        <v>85</v>
      </c>
      <c r="CW33" s="62"/>
      <c r="CX33" s="62">
        <v>33</v>
      </c>
      <c r="CY33" s="62">
        <v>3</v>
      </c>
      <c r="CZ33" s="62">
        <v>2</v>
      </c>
      <c r="DB33" s="60">
        <f t="shared" ca="1" si="36"/>
        <v>0.15542811619982222</v>
      </c>
      <c r="DC33" s="61">
        <f t="shared" ca="1" si="37"/>
        <v>68</v>
      </c>
      <c r="DD33" s="62"/>
      <c r="DE33" s="62">
        <v>33</v>
      </c>
      <c r="DF33" s="62">
        <v>3</v>
      </c>
      <c r="DG33" s="62">
        <v>2</v>
      </c>
      <c r="DI33" s="60">
        <f t="shared" ca="1" si="0"/>
        <v>6.6918583302758683E-2</v>
      </c>
      <c r="DJ33" s="61">
        <f t="shared" ca="1" si="1"/>
        <v>77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2"/>
        <v>0.4513182659516487</v>
      </c>
      <c r="CO34" s="61">
        <f t="shared" ca="1" si="33"/>
        <v>55</v>
      </c>
      <c r="CP34" s="62"/>
      <c r="CQ34" s="62">
        <v>34</v>
      </c>
      <c r="CR34" s="62">
        <v>3</v>
      </c>
      <c r="CS34" s="62">
        <v>3</v>
      </c>
      <c r="CU34" s="60">
        <f t="shared" ca="1" si="34"/>
        <v>0.8457640062090972</v>
      </c>
      <c r="CV34" s="61">
        <f t="shared" ca="1" si="35"/>
        <v>9</v>
      </c>
      <c r="CW34" s="62"/>
      <c r="CX34" s="62">
        <v>34</v>
      </c>
      <c r="CY34" s="62">
        <v>3</v>
      </c>
      <c r="CZ34" s="62">
        <v>3</v>
      </c>
      <c r="DB34" s="60">
        <f t="shared" ca="1" si="36"/>
        <v>5.6011139251702868E-2</v>
      </c>
      <c r="DC34" s="61">
        <f t="shared" ca="1" si="37"/>
        <v>74</v>
      </c>
      <c r="DD34" s="62"/>
      <c r="DE34" s="62">
        <v>34</v>
      </c>
      <c r="DF34" s="62">
        <v>3</v>
      </c>
      <c r="DG34" s="62">
        <v>3</v>
      </c>
      <c r="DI34" s="60">
        <f t="shared" ca="1" si="0"/>
        <v>0.26946702516798138</v>
      </c>
      <c r="DJ34" s="61">
        <f t="shared" ca="1" si="1"/>
        <v>60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2"/>
        <v>0.80770992838773581</v>
      </c>
      <c r="CO35" s="61">
        <f t="shared" ca="1" si="33"/>
        <v>19</v>
      </c>
      <c r="CP35" s="62"/>
      <c r="CQ35" s="62">
        <v>35</v>
      </c>
      <c r="CR35" s="62">
        <v>3</v>
      </c>
      <c r="CS35" s="62">
        <v>4</v>
      </c>
      <c r="CU35" s="60">
        <f t="shared" ca="1" si="34"/>
        <v>0.30336825651007393</v>
      </c>
      <c r="CV35" s="61">
        <f t="shared" ca="1" si="35"/>
        <v>78</v>
      </c>
      <c r="CW35" s="62"/>
      <c r="CX35" s="62">
        <v>35</v>
      </c>
      <c r="CY35" s="62">
        <v>3</v>
      </c>
      <c r="CZ35" s="62">
        <v>4</v>
      </c>
      <c r="DB35" s="60">
        <f t="shared" ca="1" si="36"/>
        <v>0.6752992520953659</v>
      </c>
      <c r="DC35" s="61">
        <f t="shared" ca="1" si="37"/>
        <v>33</v>
      </c>
      <c r="DD35" s="62"/>
      <c r="DE35" s="62">
        <v>35</v>
      </c>
      <c r="DF35" s="62">
        <v>3</v>
      </c>
      <c r="DG35" s="62">
        <v>4</v>
      </c>
      <c r="DI35" s="60">
        <f t="shared" ca="1" si="0"/>
        <v>0.80534432766308317</v>
      </c>
      <c r="DJ35" s="61">
        <f t="shared" ca="1" si="1"/>
        <v>11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97" t="str">
        <f ca="1">B5</f>
        <v>39.155－3.147＝</v>
      </c>
      <c r="C36" s="98"/>
      <c r="D36" s="98"/>
      <c r="E36" s="98"/>
      <c r="F36" s="98"/>
      <c r="G36" s="98"/>
      <c r="H36" s="99">
        <f ca="1">H5</f>
        <v>36.008000000000003</v>
      </c>
      <c r="I36" s="99"/>
      <c r="J36" s="100"/>
      <c r="K36" s="51"/>
      <c r="L36" s="27"/>
      <c r="M36" s="97" t="str">
        <f ca="1">M5</f>
        <v>23.218－8.346＝</v>
      </c>
      <c r="N36" s="98"/>
      <c r="O36" s="98"/>
      <c r="P36" s="98"/>
      <c r="Q36" s="98"/>
      <c r="R36" s="98"/>
      <c r="S36" s="99">
        <f ca="1">S5</f>
        <v>14.872</v>
      </c>
      <c r="T36" s="99"/>
      <c r="U36" s="100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0</v>
      </c>
      <c r="AI36" s="53">
        <f t="shared" ca="1" si="39"/>
        <v>0</v>
      </c>
      <c r="AJ36" s="53">
        <f t="shared" ca="1" si="39"/>
        <v>8</v>
      </c>
      <c r="CG36" s="60"/>
      <c r="CH36" s="61"/>
      <c r="CI36" s="61"/>
      <c r="CJ36" s="62"/>
      <c r="CK36" s="62"/>
      <c r="CL36" s="62"/>
      <c r="CM36" s="62"/>
      <c r="CN36" s="60">
        <f t="shared" ca="1" si="32"/>
        <v>0.62266193506980971</v>
      </c>
      <c r="CO36" s="61">
        <f t="shared" ca="1" si="33"/>
        <v>37</v>
      </c>
      <c r="CP36" s="62"/>
      <c r="CQ36" s="62">
        <v>36</v>
      </c>
      <c r="CR36" s="62">
        <v>3</v>
      </c>
      <c r="CS36" s="62">
        <v>5</v>
      </c>
      <c r="CU36" s="60">
        <f t="shared" ca="1" si="34"/>
        <v>0.36343286520115825</v>
      </c>
      <c r="CV36" s="61">
        <f t="shared" ca="1" si="35"/>
        <v>69</v>
      </c>
      <c r="CW36" s="62"/>
      <c r="CX36" s="62">
        <v>36</v>
      </c>
      <c r="CY36" s="62">
        <v>3</v>
      </c>
      <c r="CZ36" s="62">
        <v>5</v>
      </c>
      <c r="DB36" s="60">
        <f t="shared" ca="1" si="36"/>
        <v>8.5441962874778232E-2</v>
      </c>
      <c r="DC36" s="61">
        <f t="shared" ca="1" si="37"/>
        <v>70</v>
      </c>
      <c r="DD36" s="62"/>
      <c r="DE36" s="62">
        <v>36</v>
      </c>
      <c r="DF36" s="62">
        <v>3</v>
      </c>
      <c r="DG36" s="62">
        <v>5</v>
      </c>
      <c r="DI36" s="60">
        <f t="shared" ca="1" si="0"/>
        <v>0.32100806652834657</v>
      </c>
      <c r="DJ36" s="61">
        <f t="shared" ca="1" si="1"/>
        <v>52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8</v>
      </c>
      <c r="AI37" s="53">
        <f t="shared" ca="1" si="39"/>
        <v>7</v>
      </c>
      <c r="AJ37" s="53">
        <f t="shared" ca="1" si="39"/>
        <v>2</v>
      </c>
      <c r="CG37" s="60"/>
      <c r="CH37" s="61"/>
      <c r="CI37" s="61"/>
      <c r="CJ37" s="62"/>
      <c r="CK37" s="62"/>
      <c r="CL37" s="62"/>
      <c r="CM37" s="62"/>
      <c r="CN37" s="60">
        <f t="shared" ca="1" si="32"/>
        <v>0.13460273639443365</v>
      </c>
      <c r="CO37" s="61">
        <f t="shared" ca="1" si="33"/>
        <v>86</v>
      </c>
      <c r="CP37" s="62"/>
      <c r="CQ37" s="62">
        <v>37</v>
      </c>
      <c r="CR37" s="62">
        <v>3</v>
      </c>
      <c r="CS37" s="62">
        <v>6</v>
      </c>
      <c r="CU37" s="60">
        <f t="shared" ca="1" si="34"/>
        <v>0.30319510421267426</v>
      </c>
      <c r="CV37" s="61">
        <f t="shared" ca="1" si="35"/>
        <v>79</v>
      </c>
      <c r="CW37" s="62"/>
      <c r="CX37" s="62">
        <v>37</v>
      </c>
      <c r="CY37" s="62">
        <v>3</v>
      </c>
      <c r="CZ37" s="62">
        <v>6</v>
      </c>
      <c r="DB37" s="60">
        <f t="shared" ca="1" si="36"/>
        <v>0.87408907568551741</v>
      </c>
      <c r="DC37" s="61">
        <f t="shared" ca="1" si="37"/>
        <v>17</v>
      </c>
      <c r="DD37" s="62"/>
      <c r="DE37" s="62">
        <v>37</v>
      </c>
      <c r="DF37" s="62">
        <v>3</v>
      </c>
      <c r="DG37" s="62">
        <v>6</v>
      </c>
      <c r="DI37" s="60">
        <f t="shared" ca="1" si="0"/>
        <v>0.31240088968102242</v>
      </c>
      <c r="DJ37" s="61">
        <f t="shared" ca="1" si="1"/>
        <v>53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3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5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2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1</v>
      </c>
      <c r="T38" s="34">
        <f t="shared" ca="1" si="42"/>
        <v>8</v>
      </c>
      <c r="U38" s="35"/>
      <c r="V38" s="9"/>
      <c r="AF38" s="1" t="s">
        <v>213</v>
      </c>
      <c r="AG38" s="1" t="str">
        <f t="shared" ca="1" si="40"/>
        <v>NO</v>
      </c>
      <c r="AH38" s="53">
        <f t="shared" ca="1" si="39"/>
        <v>3</v>
      </c>
      <c r="AI38" s="53">
        <f t="shared" ca="1" si="39"/>
        <v>1</v>
      </c>
      <c r="AJ38" s="53">
        <f t="shared" ca="1" si="39"/>
        <v>1</v>
      </c>
      <c r="CG38" s="60"/>
      <c r="CH38" s="61"/>
      <c r="CI38" s="61"/>
      <c r="CJ38" s="62"/>
      <c r="CK38" s="62"/>
      <c r="CL38" s="62"/>
      <c r="CM38" s="62"/>
      <c r="CN38" s="60">
        <f t="shared" ca="1" si="32"/>
        <v>0.41362228506252319</v>
      </c>
      <c r="CO38" s="61">
        <f t="shared" ca="1" si="33"/>
        <v>60</v>
      </c>
      <c r="CP38" s="62"/>
      <c r="CQ38" s="62">
        <v>38</v>
      </c>
      <c r="CR38" s="62">
        <v>3</v>
      </c>
      <c r="CS38" s="62">
        <v>7</v>
      </c>
      <c r="CU38" s="60">
        <f t="shared" ca="1" si="34"/>
        <v>6.3202139945281677E-2</v>
      </c>
      <c r="CV38" s="61">
        <f t="shared" ca="1" si="35"/>
        <v>96</v>
      </c>
      <c r="CW38" s="62"/>
      <c r="CX38" s="62">
        <v>38</v>
      </c>
      <c r="CY38" s="62">
        <v>3</v>
      </c>
      <c r="CZ38" s="62">
        <v>7</v>
      </c>
      <c r="DB38" s="60">
        <f t="shared" ca="1" si="36"/>
        <v>0.40485702483815678</v>
      </c>
      <c r="DC38" s="61">
        <f t="shared" ca="1" si="37"/>
        <v>54</v>
      </c>
      <c r="DD38" s="62"/>
      <c r="DE38" s="62">
        <v>38</v>
      </c>
      <c r="DF38" s="62">
        <v>3</v>
      </c>
      <c r="DG38" s="62">
        <v>7</v>
      </c>
      <c r="DI38" s="60">
        <f t="shared" ca="1" si="0"/>
        <v>1.1506729607925203E-2</v>
      </c>
      <c r="DJ38" s="61">
        <f t="shared" ca="1" si="1"/>
        <v>80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1"/>
        <v>－</v>
      </c>
      <c r="D39" s="39">
        <f t="shared" ca="1" si="41"/>
        <v>0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1</v>
      </c>
      <c r="H39" s="41">
        <f t="shared" ca="1" si="41"/>
        <v>4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>－</v>
      </c>
      <c r="O39" s="39">
        <f t="shared" ca="1" si="43"/>
        <v>0</v>
      </c>
      <c r="P39" s="40">
        <f t="shared" ca="1" si="43"/>
        <v>8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4</v>
      </c>
      <c r="T39" s="41">
        <f t="shared" ca="1" si="43"/>
        <v>6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5</v>
      </c>
      <c r="AI39" s="53">
        <f t="shared" ca="1" si="39"/>
        <v>9</v>
      </c>
      <c r="AJ39" s="53">
        <f t="shared" ca="1" si="39"/>
        <v>5</v>
      </c>
      <c r="CG39" s="60"/>
      <c r="CH39" s="61"/>
      <c r="CI39" s="61"/>
      <c r="CJ39" s="62"/>
      <c r="CK39" s="62"/>
      <c r="CL39" s="62"/>
      <c r="CM39" s="62"/>
      <c r="CN39" s="60">
        <f t="shared" ca="1" si="32"/>
        <v>0.32786912691208492</v>
      </c>
      <c r="CO39" s="61">
        <f t="shared" ca="1" si="33"/>
        <v>64</v>
      </c>
      <c r="CP39" s="62"/>
      <c r="CQ39" s="62">
        <v>39</v>
      </c>
      <c r="CR39" s="62">
        <v>3</v>
      </c>
      <c r="CS39" s="62">
        <v>8</v>
      </c>
      <c r="CU39" s="60">
        <f t="shared" ca="1" si="34"/>
        <v>0.30688760334488352</v>
      </c>
      <c r="CV39" s="61">
        <f t="shared" ca="1" si="35"/>
        <v>76</v>
      </c>
      <c r="CW39" s="62"/>
      <c r="CX39" s="62">
        <v>39</v>
      </c>
      <c r="CY39" s="62">
        <v>3</v>
      </c>
      <c r="CZ39" s="62">
        <v>8</v>
      </c>
      <c r="DB39" s="60">
        <f t="shared" ca="1" si="36"/>
        <v>0.99895795947849053</v>
      </c>
      <c r="DC39" s="61">
        <f t="shared" ca="1" si="37"/>
        <v>2</v>
      </c>
      <c r="DD39" s="62"/>
      <c r="DE39" s="62">
        <v>39</v>
      </c>
      <c r="DF39" s="62">
        <v>3</v>
      </c>
      <c r="DG39" s="62">
        <v>8</v>
      </c>
      <c r="DI39" s="60">
        <f t="shared" ca="1" si="0"/>
        <v>0.73490114020910369</v>
      </c>
      <c r="DJ39" s="61">
        <f t="shared" ca="1" si="1"/>
        <v>19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1"/>
        <v>3</v>
      </c>
      <c r="E40" s="55">
        <f t="shared" ca="1" si="41"/>
        <v>6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4</v>
      </c>
      <c r="Q40" s="55" t="str">
        <f t="shared" si="43"/>
        <v>.</v>
      </c>
      <c r="R40" s="56">
        <f t="shared" ca="1" si="43"/>
        <v>8</v>
      </c>
      <c r="S40" s="57">
        <f t="shared" ca="1" si="43"/>
        <v>7</v>
      </c>
      <c r="T40" s="57">
        <f t="shared" ca="1" si="43"/>
        <v>2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0"/>
        <v>NO</v>
      </c>
      <c r="AH40" s="53">
        <f t="shared" ca="1" si="39"/>
        <v>9</v>
      </c>
      <c r="AI40" s="53">
        <f t="shared" ca="1" si="39"/>
        <v>5</v>
      </c>
      <c r="AJ40" s="53">
        <f t="shared" ca="1" si="39"/>
        <v>4</v>
      </c>
      <c r="CG40" s="60"/>
      <c r="CH40" s="61"/>
      <c r="CI40" s="61"/>
      <c r="CJ40" s="62"/>
      <c r="CK40" s="62"/>
      <c r="CL40" s="62"/>
      <c r="CM40" s="62"/>
      <c r="CN40" s="60">
        <f t="shared" ca="1" si="32"/>
        <v>0.96500145662728731</v>
      </c>
      <c r="CO40" s="61">
        <f t="shared" ca="1" si="33"/>
        <v>3</v>
      </c>
      <c r="CP40" s="62"/>
      <c r="CQ40" s="62">
        <v>40</v>
      </c>
      <c r="CR40" s="62">
        <v>3</v>
      </c>
      <c r="CS40" s="62">
        <v>9</v>
      </c>
      <c r="CU40" s="60">
        <f t="shared" ca="1" si="34"/>
        <v>8.7491554822613504E-2</v>
      </c>
      <c r="CV40" s="61">
        <f t="shared" ca="1" si="35"/>
        <v>93</v>
      </c>
      <c r="CW40" s="62"/>
      <c r="CX40" s="62">
        <v>40</v>
      </c>
      <c r="CY40" s="62">
        <v>3</v>
      </c>
      <c r="CZ40" s="62">
        <v>9</v>
      </c>
      <c r="DB40" s="60">
        <f t="shared" ca="1" si="36"/>
        <v>3.6704233532529718E-2</v>
      </c>
      <c r="DC40" s="61">
        <f t="shared" ca="1" si="37"/>
        <v>79</v>
      </c>
      <c r="DD40" s="62"/>
      <c r="DE40" s="62">
        <v>40</v>
      </c>
      <c r="DF40" s="62">
        <v>3</v>
      </c>
      <c r="DG40" s="62">
        <v>9</v>
      </c>
      <c r="DI40" s="60">
        <f t="shared" ca="1" si="0"/>
        <v>0.49757971846778604</v>
      </c>
      <c r="DJ40" s="61">
        <f t="shared" ca="1" si="1"/>
        <v>34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5</v>
      </c>
      <c r="AI41" s="53">
        <f t="shared" ca="1" si="39"/>
        <v>6</v>
      </c>
      <c r="AJ41" s="53">
        <f t="shared" ca="1" si="39"/>
        <v>8</v>
      </c>
      <c r="CG41" s="60"/>
      <c r="CH41" s="61"/>
      <c r="CI41" s="61"/>
      <c r="CJ41" s="62"/>
      <c r="CK41" s="62"/>
      <c r="CL41" s="62"/>
      <c r="CM41" s="62"/>
      <c r="CN41" s="60">
        <f t="shared" ca="1" si="32"/>
        <v>0.15401264138656923</v>
      </c>
      <c r="CO41" s="61">
        <f t="shared" ca="1" si="33"/>
        <v>82</v>
      </c>
      <c r="CP41" s="62"/>
      <c r="CQ41" s="62">
        <v>41</v>
      </c>
      <c r="CR41" s="62">
        <v>4</v>
      </c>
      <c r="CS41" s="62">
        <v>0</v>
      </c>
      <c r="CU41" s="60">
        <f t="shared" ca="1" si="34"/>
        <v>0.72193207463848197</v>
      </c>
      <c r="CV41" s="61">
        <f t="shared" ca="1" si="35"/>
        <v>23</v>
      </c>
      <c r="CW41" s="62"/>
      <c r="CX41" s="62">
        <v>41</v>
      </c>
      <c r="CY41" s="62">
        <v>4</v>
      </c>
      <c r="CZ41" s="62">
        <v>0</v>
      </c>
      <c r="DB41" s="60">
        <f t="shared" ca="1" si="36"/>
        <v>3.9036628077949276E-2</v>
      </c>
      <c r="DC41" s="61">
        <f t="shared" ca="1" si="37"/>
        <v>78</v>
      </c>
      <c r="DD41" s="62"/>
      <c r="DE41" s="62">
        <v>41</v>
      </c>
      <c r="DF41" s="62">
        <v>4</v>
      </c>
      <c r="DG41" s="62">
        <v>0</v>
      </c>
      <c r="DI41" s="60">
        <f t="shared" ca="1" si="0"/>
        <v>0.90428901646873849</v>
      </c>
      <c r="DJ41" s="61">
        <f t="shared" ca="1" si="1"/>
        <v>6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0</v>
      </c>
      <c r="AI42" s="53">
        <f t="shared" ca="1" si="39"/>
        <v>2</v>
      </c>
      <c r="AJ42" s="53">
        <f t="shared" ca="1" si="39"/>
        <v>7</v>
      </c>
      <c r="CG42" s="60"/>
      <c r="CH42" s="61"/>
      <c r="CI42" s="61"/>
      <c r="CJ42" s="62"/>
      <c r="CK42" s="62"/>
      <c r="CL42" s="62"/>
      <c r="CM42" s="62"/>
      <c r="CN42" s="60">
        <f t="shared" ca="1" si="32"/>
        <v>0.20819902166511195</v>
      </c>
      <c r="CO42" s="61">
        <f t="shared" ca="1" si="33"/>
        <v>74</v>
      </c>
      <c r="CP42" s="62"/>
      <c r="CQ42" s="62">
        <v>42</v>
      </c>
      <c r="CR42" s="62">
        <v>4</v>
      </c>
      <c r="CS42" s="62">
        <v>1</v>
      </c>
      <c r="CU42" s="60">
        <f t="shared" ca="1" si="34"/>
        <v>0.61244763729029639</v>
      </c>
      <c r="CV42" s="61">
        <f t="shared" ca="1" si="35"/>
        <v>39</v>
      </c>
      <c r="CW42" s="62"/>
      <c r="CX42" s="62">
        <v>42</v>
      </c>
      <c r="CY42" s="62">
        <v>4</v>
      </c>
      <c r="CZ42" s="62">
        <v>1</v>
      </c>
      <c r="DB42" s="60">
        <f t="shared" ca="1" si="36"/>
        <v>5.1544735955820764E-3</v>
      </c>
      <c r="DC42" s="61">
        <f t="shared" ca="1" si="37"/>
        <v>81</v>
      </c>
      <c r="DD42" s="62"/>
      <c r="DE42" s="62">
        <v>42</v>
      </c>
      <c r="DF42" s="62">
        <v>4</v>
      </c>
      <c r="DG42" s="62">
        <v>1</v>
      </c>
      <c r="DI42" s="60">
        <f t="shared" ca="1" si="0"/>
        <v>0.33467021888519499</v>
      </c>
      <c r="DJ42" s="61">
        <f t="shared" ca="1" si="1"/>
        <v>50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97" t="str">
        <f ca="1">B12</f>
        <v>87.962－8.651＝</v>
      </c>
      <c r="C43" s="98"/>
      <c r="D43" s="98"/>
      <c r="E43" s="98"/>
      <c r="F43" s="98"/>
      <c r="G43" s="98"/>
      <c r="H43" s="99">
        <f ca="1">H12</f>
        <v>79.311000000000007</v>
      </c>
      <c r="I43" s="99"/>
      <c r="J43" s="100"/>
      <c r="K43" s="9"/>
      <c r="L43" s="26"/>
      <c r="M43" s="97" t="str">
        <f ca="1">M12</f>
        <v>16.228－1.633＝</v>
      </c>
      <c r="N43" s="98"/>
      <c r="O43" s="98"/>
      <c r="P43" s="98"/>
      <c r="Q43" s="98"/>
      <c r="R43" s="98"/>
      <c r="S43" s="99">
        <f ca="1">S12</f>
        <v>14.595000000000001</v>
      </c>
      <c r="T43" s="99"/>
      <c r="U43" s="100"/>
      <c r="V43" s="9"/>
      <c r="AF43" s="1" t="s">
        <v>40</v>
      </c>
      <c r="AG43" s="1" t="str">
        <f t="shared" ca="1" si="40"/>
        <v>OKC</v>
      </c>
      <c r="AH43" s="53">
        <f t="shared" ca="1" si="39"/>
        <v>2</v>
      </c>
      <c r="AI43" s="53">
        <f t="shared" ca="1" si="39"/>
        <v>7</v>
      </c>
      <c r="AJ43" s="53">
        <f t="shared" ca="1" si="39"/>
        <v>0</v>
      </c>
      <c r="CG43" s="60"/>
      <c r="CH43" s="61"/>
      <c r="CI43" s="61"/>
      <c r="CJ43" s="62"/>
      <c r="CK43" s="62"/>
      <c r="CL43" s="62"/>
      <c r="CM43" s="62"/>
      <c r="CN43" s="60">
        <f t="shared" ca="1" si="32"/>
        <v>0.13651685805248726</v>
      </c>
      <c r="CO43" s="61">
        <f t="shared" ca="1" si="33"/>
        <v>85</v>
      </c>
      <c r="CP43" s="62"/>
      <c r="CQ43" s="62">
        <v>43</v>
      </c>
      <c r="CR43" s="62">
        <v>4</v>
      </c>
      <c r="CS43" s="62">
        <v>2</v>
      </c>
      <c r="CU43" s="60">
        <f t="shared" ca="1" si="34"/>
        <v>0.53857932731788649</v>
      </c>
      <c r="CV43" s="61">
        <f t="shared" ca="1" si="35"/>
        <v>45</v>
      </c>
      <c r="CW43" s="62"/>
      <c r="CX43" s="62">
        <v>43</v>
      </c>
      <c r="CY43" s="62">
        <v>4</v>
      </c>
      <c r="CZ43" s="62">
        <v>2</v>
      </c>
      <c r="DB43" s="60">
        <f t="shared" ca="1" si="36"/>
        <v>0.85371931345326058</v>
      </c>
      <c r="DC43" s="61">
        <f t="shared" ca="1" si="37"/>
        <v>18</v>
      </c>
      <c r="DD43" s="62"/>
      <c r="DE43" s="62">
        <v>43</v>
      </c>
      <c r="DF43" s="62">
        <v>4</v>
      </c>
      <c r="DG43" s="62">
        <v>2</v>
      </c>
      <c r="DI43" s="60">
        <f t="shared" ca="1" si="0"/>
        <v>0.27793543854912495</v>
      </c>
      <c r="DJ43" s="61">
        <f t="shared" ca="1" si="1"/>
        <v>58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8</v>
      </c>
      <c r="AI44" s="53">
        <f t="shared" ca="1" si="39"/>
        <v>5</v>
      </c>
      <c r="AJ44" s="53">
        <f t="shared" ca="1" si="39"/>
        <v>8</v>
      </c>
      <c r="CG44" s="60"/>
      <c r="CH44" s="61"/>
      <c r="CI44" s="61"/>
      <c r="CJ44" s="62"/>
      <c r="CK44" s="62"/>
      <c r="CL44" s="62"/>
      <c r="CM44" s="62"/>
      <c r="CN44" s="60">
        <f t="shared" ca="1" si="32"/>
        <v>0.62451814424008878</v>
      </c>
      <c r="CO44" s="61">
        <f t="shared" ca="1" si="33"/>
        <v>36</v>
      </c>
      <c r="CP44" s="62"/>
      <c r="CQ44" s="62">
        <v>44</v>
      </c>
      <c r="CR44" s="62">
        <v>4</v>
      </c>
      <c r="CS44" s="62">
        <v>3</v>
      </c>
      <c r="CU44" s="60">
        <f t="shared" ca="1" si="34"/>
        <v>0.6807410977733318</v>
      </c>
      <c r="CV44" s="61">
        <f t="shared" ca="1" si="35"/>
        <v>29</v>
      </c>
      <c r="CW44" s="62"/>
      <c r="CX44" s="62">
        <v>44</v>
      </c>
      <c r="CY44" s="62">
        <v>4</v>
      </c>
      <c r="CZ44" s="62">
        <v>3</v>
      </c>
      <c r="DB44" s="60">
        <f t="shared" ca="1" si="36"/>
        <v>6.9583517062185241E-2</v>
      </c>
      <c r="DC44" s="61">
        <f t="shared" ca="1" si="37"/>
        <v>72</v>
      </c>
      <c r="DD44" s="62"/>
      <c r="DE44" s="62">
        <v>44</v>
      </c>
      <c r="DF44" s="62">
        <v>4</v>
      </c>
      <c r="DG44" s="62">
        <v>3</v>
      </c>
      <c r="DI44" s="60">
        <f t="shared" ca="1" si="0"/>
        <v>0.70864546963738273</v>
      </c>
      <c r="DJ44" s="61">
        <f t="shared" ca="1" si="1"/>
        <v>21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8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9</v>
      </c>
      <c r="H45" s="34">
        <f t="shared" ca="1" si="44"/>
        <v>6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1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2</v>
      </c>
      <c r="T45" s="34">
        <f t="shared" ca="1" si="45"/>
        <v>8</v>
      </c>
      <c r="U45" s="35"/>
      <c r="V45" s="9"/>
      <c r="AE45" s="2" t="s">
        <v>214</v>
      </c>
      <c r="AF45" s="1" t="s">
        <v>43</v>
      </c>
      <c r="AG45" s="1" t="str">
        <f t="shared" ca="1" si="40"/>
        <v>NO</v>
      </c>
      <c r="AH45" s="53">
        <f t="shared" ca="1" si="39"/>
        <v>9</v>
      </c>
      <c r="AI45" s="53">
        <f t="shared" ca="1" si="39"/>
        <v>0</v>
      </c>
      <c r="AJ45" s="53">
        <f t="shared" ca="1" si="39"/>
        <v>6</v>
      </c>
      <c r="CG45" s="60"/>
      <c r="CH45" s="61"/>
      <c r="CI45" s="61"/>
      <c r="CJ45" s="62"/>
      <c r="CK45" s="62"/>
      <c r="CL45" s="62"/>
      <c r="CM45" s="62"/>
      <c r="CN45" s="60">
        <f t="shared" ca="1" si="32"/>
        <v>0.41811703061150451</v>
      </c>
      <c r="CO45" s="61">
        <f t="shared" ca="1" si="33"/>
        <v>58</v>
      </c>
      <c r="CP45" s="62"/>
      <c r="CQ45" s="62">
        <v>45</v>
      </c>
      <c r="CR45" s="62">
        <v>4</v>
      </c>
      <c r="CS45" s="62">
        <v>4</v>
      </c>
      <c r="CU45" s="60">
        <f t="shared" ca="1" si="34"/>
        <v>0.675654760546475</v>
      </c>
      <c r="CV45" s="61">
        <f t="shared" ca="1" si="35"/>
        <v>30</v>
      </c>
      <c r="CW45" s="62"/>
      <c r="CX45" s="62">
        <v>45</v>
      </c>
      <c r="CY45" s="62">
        <v>4</v>
      </c>
      <c r="CZ45" s="62">
        <v>4</v>
      </c>
      <c r="DB45" s="60">
        <f t="shared" ca="1" si="36"/>
        <v>6.2660370237046847E-2</v>
      </c>
      <c r="DC45" s="61">
        <f t="shared" ca="1" si="37"/>
        <v>73</v>
      </c>
      <c r="DD45" s="62"/>
      <c r="DE45" s="62">
        <v>45</v>
      </c>
      <c r="DF45" s="62">
        <v>4</v>
      </c>
      <c r="DG45" s="62">
        <v>4</v>
      </c>
      <c r="DI45" s="60">
        <f t="shared" ca="1" si="0"/>
        <v>0.38351434063521994</v>
      </c>
      <c r="DJ45" s="61">
        <f t="shared" ca="1" si="1"/>
        <v>47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>－</v>
      </c>
      <c r="D46" s="39">
        <f t="shared" ca="1" si="46"/>
        <v>0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5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>－</v>
      </c>
      <c r="O46" s="39">
        <f t="shared" ca="1" si="47"/>
        <v>0</v>
      </c>
      <c r="P46" s="40">
        <f t="shared" ca="1" si="47"/>
        <v>1</v>
      </c>
      <c r="Q46" s="40" t="str">
        <f t="shared" ca="1" si="47"/>
        <v>.</v>
      </c>
      <c r="R46" s="41">
        <f t="shared" ca="1" si="47"/>
        <v>6</v>
      </c>
      <c r="S46" s="41">
        <f t="shared" ca="1" si="47"/>
        <v>3</v>
      </c>
      <c r="T46" s="41">
        <f t="shared" ca="1" si="47"/>
        <v>3</v>
      </c>
      <c r="U46" s="35"/>
      <c r="V46" s="9"/>
      <c r="AE46" s="2" t="s">
        <v>215</v>
      </c>
      <c r="AF46" s="2" t="s">
        <v>45</v>
      </c>
      <c r="AG46" s="1" t="str">
        <f t="shared" ca="1" si="40"/>
        <v>NO</v>
      </c>
      <c r="AH46" s="53">
        <f t="shared" ca="1" si="39"/>
        <v>4</v>
      </c>
      <c r="AI46" s="53">
        <f t="shared" ca="1" si="39"/>
        <v>8</v>
      </c>
      <c r="AJ46" s="53">
        <f t="shared" ca="1" si="39"/>
        <v>1</v>
      </c>
      <c r="CG46" s="60"/>
      <c r="CH46" s="61"/>
      <c r="CI46" s="61"/>
      <c r="CJ46" s="62"/>
      <c r="CK46" s="62"/>
      <c r="CL46" s="62"/>
      <c r="CM46" s="62"/>
      <c r="CN46" s="60">
        <f t="shared" ca="1" si="32"/>
        <v>8.2331816837149296E-2</v>
      </c>
      <c r="CO46" s="61">
        <f t="shared" ca="1" si="33"/>
        <v>90</v>
      </c>
      <c r="CP46" s="62"/>
      <c r="CQ46" s="62">
        <v>46</v>
      </c>
      <c r="CR46" s="62">
        <v>4</v>
      </c>
      <c r="CS46" s="62">
        <v>5</v>
      </c>
      <c r="CU46" s="60">
        <f t="shared" ca="1" si="34"/>
        <v>0.74515977162052327</v>
      </c>
      <c r="CV46" s="61">
        <f t="shared" ca="1" si="35"/>
        <v>21</v>
      </c>
      <c r="CW46" s="62"/>
      <c r="CX46" s="62">
        <v>46</v>
      </c>
      <c r="CY46" s="62">
        <v>4</v>
      </c>
      <c r="CZ46" s="62">
        <v>5</v>
      </c>
      <c r="DB46" s="60">
        <f t="shared" ca="1" si="36"/>
        <v>0.63435592487619519</v>
      </c>
      <c r="DC46" s="61">
        <f t="shared" ca="1" si="37"/>
        <v>37</v>
      </c>
      <c r="DD46" s="62"/>
      <c r="DE46" s="62">
        <v>46</v>
      </c>
      <c r="DF46" s="62">
        <v>4</v>
      </c>
      <c r="DG46" s="62">
        <v>5</v>
      </c>
      <c r="DI46" s="60">
        <f t="shared" ca="1" si="0"/>
        <v>0.91800536559021839</v>
      </c>
      <c r="DJ46" s="61">
        <f t="shared" ca="1" si="1"/>
        <v>4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ca="1" si="46"/>
        <v>7</v>
      </c>
      <c r="E47" s="55">
        <f t="shared" ca="1" si="46"/>
        <v>9</v>
      </c>
      <c r="F47" s="55" t="str">
        <f t="shared" si="46"/>
        <v>.</v>
      </c>
      <c r="G47" s="56">
        <f t="shared" ca="1" si="46"/>
        <v>3</v>
      </c>
      <c r="H47" s="57">
        <f t="shared" ca="1" si="46"/>
        <v>1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4</v>
      </c>
      <c r="Q47" s="55" t="str">
        <f t="shared" si="47"/>
        <v>.</v>
      </c>
      <c r="R47" s="56">
        <f t="shared" ca="1" si="47"/>
        <v>5</v>
      </c>
      <c r="S47" s="57">
        <f t="shared" ca="1" si="47"/>
        <v>9</v>
      </c>
      <c r="T47" s="57">
        <f t="shared" ca="1" si="47"/>
        <v>5</v>
      </c>
      <c r="U47" s="58"/>
      <c r="V47" s="9"/>
      <c r="AE47" s="2" t="s">
        <v>105</v>
      </c>
      <c r="AF47" s="2" t="s">
        <v>47</v>
      </c>
      <c r="AG47" s="1" t="str">
        <f t="shared" ca="1" si="40"/>
        <v>NO</v>
      </c>
      <c r="AH47" s="53">
        <f t="shared" ca="1" si="39"/>
        <v>0</v>
      </c>
      <c r="AI47" s="53">
        <f t="shared" ca="1" si="39"/>
        <v>2</v>
      </c>
      <c r="AJ47" s="53">
        <f t="shared" ca="1" si="39"/>
        <v>9</v>
      </c>
      <c r="CG47" s="60"/>
      <c r="CH47" s="61"/>
      <c r="CI47" s="61"/>
      <c r="CJ47" s="62"/>
      <c r="CK47" s="62"/>
      <c r="CL47" s="62"/>
      <c r="CM47" s="62"/>
      <c r="CN47" s="60">
        <f t="shared" ca="1" si="32"/>
        <v>7.6975287333906461E-2</v>
      </c>
      <c r="CO47" s="61">
        <f t="shared" ca="1" si="33"/>
        <v>92</v>
      </c>
      <c r="CP47" s="62"/>
      <c r="CQ47" s="62">
        <v>47</v>
      </c>
      <c r="CR47" s="62">
        <v>4</v>
      </c>
      <c r="CS47" s="62">
        <v>6</v>
      </c>
      <c r="CU47" s="60">
        <f t="shared" ca="1" si="34"/>
        <v>0.75264384037192633</v>
      </c>
      <c r="CV47" s="61">
        <f t="shared" ca="1" si="35"/>
        <v>20</v>
      </c>
      <c r="CW47" s="62"/>
      <c r="CX47" s="62">
        <v>47</v>
      </c>
      <c r="CY47" s="62">
        <v>4</v>
      </c>
      <c r="CZ47" s="62">
        <v>6</v>
      </c>
      <c r="DB47" s="60">
        <f t="shared" ca="1" si="36"/>
        <v>0.26363834549396681</v>
      </c>
      <c r="DC47" s="61">
        <f t="shared" ca="1" si="37"/>
        <v>63</v>
      </c>
      <c r="DD47" s="62"/>
      <c r="DE47" s="62">
        <v>47</v>
      </c>
      <c r="DF47" s="62">
        <v>4</v>
      </c>
      <c r="DG47" s="62">
        <v>6</v>
      </c>
      <c r="DI47" s="60">
        <f t="shared" ca="1" si="0"/>
        <v>0.38975774595209622</v>
      </c>
      <c r="DJ47" s="61">
        <f t="shared" ca="1" si="1"/>
        <v>46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>
        <f t="shared" ca="1" si="32"/>
        <v>0.47572466418331016</v>
      </c>
      <c r="CO48" s="61">
        <f t="shared" ca="1" si="33"/>
        <v>54</v>
      </c>
      <c r="CP48" s="62"/>
      <c r="CQ48" s="62">
        <v>48</v>
      </c>
      <c r="CR48" s="62">
        <v>4</v>
      </c>
      <c r="CS48" s="62">
        <v>7</v>
      </c>
      <c r="CU48" s="60">
        <f t="shared" ca="1" si="34"/>
        <v>0.37851251077367265</v>
      </c>
      <c r="CV48" s="61">
        <f t="shared" ca="1" si="35"/>
        <v>66</v>
      </c>
      <c r="CW48" s="62"/>
      <c r="CX48" s="62">
        <v>48</v>
      </c>
      <c r="CY48" s="62">
        <v>4</v>
      </c>
      <c r="CZ48" s="62">
        <v>7</v>
      </c>
      <c r="DB48" s="60">
        <f t="shared" ca="1" si="36"/>
        <v>0.20296267351164365</v>
      </c>
      <c r="DC48" s="61">
        <f t="shared" ca="1" si="37"/>
        <v>65</v>
      </c>
      <c r="DD48" s="62"/>
      <c r="DE48" s="62">
        <v>48</v>
      </c>
      <c r="DF48" s="62">
        <v>4</v>
      </c>
      <c r="DG48" s="62">
        <v>7</v>
      </c>
      <c r="DI48" s="60">
        <f t="shared" ca="1" si="0"/>
        <v>0.43017949162082214</v>
      </c>
      <c r="DJ48" s="61">
        <f t="shared" ca="1" si="1"/>
        <v>38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>
        <f t="shared" ca="1" si="32"/>
        <v>0.13847181203295045</v>
      </c>
      <c r="CO49" s="61">
        <f t="shared" ca="1" si="33"/>
        <v>84</v>
      </c>
      <c r="CP49" s="62"/>
      <c r="CQ49" s="62">
        <v>49</v>
      </c>
      <c r="CR49" s="62">
        <v>4</v>
      </c>
      <c r="CS49" s="62">
        <v>8</v>
      </c>
      <c r="CU49" s="60">
        <f t="shared" ca="1" si="34"/>
        <v>0.34519322821432885</v>
      </c>
      <c r="CV49" s="61">
        <f t="shared" ca="1" si="35"/>
        <v>73</v>
      </c>
      <c r="CW49" s="62"/>
      <c r="CX49" s="62">
        <v>49</v>
      </c>
      <c r="CY49" s="62">
        <v>4</v>
      </c>
      <c r="CZ49" s="62">
        <v>8</v>
      </c>
      <c r="DB49" s="60">
        <f t="shared" ca="1" si="36"/>
        <v>0.79396245757781136</v>
      </c>
      <c r="DC49" s="61">
        <f t="shared" ca="1" si="37"/>
        <v>22</v>
      </c>
      <c r="DD49" s="62"/>
      <c r="DE49" s="62">
        <v>49</v>
      </c>
      <c r="DF49" s="62">
        <v>4</v>
      </c>
      <c r="DG49" s="62">
        <v>8</v>
      </c>
      <c r="DI49" s="60">
        <f t="shared" ca="1" si="0"/>
        <v>0.40837633429497722</v>
      </c>
      <c r="DJ49" s="61">
        <f t="shared" ca="1" si="1"/>
        <v>42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97" t="str">
        <f ca="1">B19</f>
        <v>37.805－7.851＝</v>
      </c>
      <c r="C50" s="98"/>
      <c r="D50" s="98"/>
      <c r="E50" s="98"/>
      <c r="F50" s="98"/>
      <c r="G50" s="98"/>
      <c r="H50" s="99">
        <f ca="1">H19</f>
        <v>29.954000000000001</v>
      </c>
      <c r="I50" s="99"/>
      <c r="J50" s="100"/>
      <c r="K50" s="9"/>
      <c r="L50" s="26"/>
      <c r="M50" s="97" t="str">
        <f ca="1">M19</f>
        <v>92.829－8.261＝</v>
      </c>
      <c r="N50" s="98"/>
      <c r="O50" s="98"/>
      <c r="P50" s="98"/>
      <c r="Q50" s="98"/>
      <c r="R50" s="98"/>
      <c r="S50" s="99">
        <f ca="1">S19</f>
        <v>84.567999999999998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>
        <f t="shared" ca="1" si="32"/>
        <v>0.12582361748162829</v>
      </c>
      <c r="CO50" s="61">
        <f t="shared" ca="1" si="33"/>
        <v>88</v>
      </c>
      <c r="CP50" s="62"/>
      <c r="CQ50" s="62">
        <v>50</v>
      </c>
      <c r="CR50" s="62">
        <v>4</v>
      </c>
      <c r="CS50" s="62">
        <v>9</v>
      </c>
      <c r="CU50" s="60">
        <f t="shared" ca="1" si="34"/>
        <v>0.47617699053169771</v>
      </c>
      <c r="CV50" s="61">
        <f t="shared" ca="1" si="35"/>
        <v>55</v>
      </c>
      <c r="CW50" s="62"/>
      <c r="CX50" s="62">
        <v>50</v>
      </c>
      <c r="CY50" s="62">
        <v>4</v>
      </c>
      <c r="CZ50" s="62">
        <v>9</v>
      </c>
      <c r="DB50" s="60">
        <f t="shared" ca="1" si="36"/>
        <v>0.67281496321707357</v>
      </c>
      <c r="DC50" s="61">
        <f t="shared" ca="1" si="37"/>
        <v>34</v>
      </c>
      <c r="DD50" s="62"/>
      <c r="DE50" s="62">
        <v>50</v>
      </c>
      <c r="DF50" s="62">
        <v>4</v>
      </c>
      <c r="DG50" s="62">
        <v>9</v>
      </c>
      <c r="DI50" s="60">
        <f t="shared" ca="1" si="0"/>
        <v>0.9002065220014297</v>
      </c>
      <c r="DJ50" s="61">
        <f t="shared" ca="1" si="1"/>
        <v>7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>
        <f t="shared" ca="1" si="32"/>
        <v>0.27002142974061849</v>
      </c>
      <c r="CO51" s="61">
        <f t="shared" ca="1" si="33"/>
        <v>68</v>
      </c>
      <c r="CP51" s="62"/>
      <c r="CQ51" s="62">
        <v>51</v>
      </c>
      <c r="CR51" s="62">
        <v>5</v>
      </c>
      <c r="CS51" s="62">
        <v>0</v>
      </c>
      <c r="CU51" s="60">
        <f t="shared" ca="1" si="34"/>
        <v>0.53591165014307773</v>
      </c>
      <c r="CV51" s="61">
        <f t="shared" ca="1" si="35"/>
        <v>46</v>
      </c>
      <c r="CW51" s="62"/>
      <c r="CX51" s="62">
        <v>51</v>
      </c>
      <c r="CY51" s="62">
        <v>5</v>
      </c>
      <c r="CZ51" s="62">
        <v>0</v>
      </c>
      <c r="DB51" s="60">
        <f t="shared" ca="1" si="36"/>
        <v>0.98612957886306019</v>
      </c>
      <c r="DC51" s="61">
        <f t="shared" ca="1" si="37"/>
        <v>4</v>
      </c>
      <c r="DD51" s="62"/>
      <c r="DE51" s="62">
        <v>51</v>
      </c>
      <c r="DF51" s="62">
        <v>5</v>
      </c>
      <c r="DG51" s="62">
        <v>0</v>
      </c>
      <c r="DI51" s="60">
        <f t="shared" ca="1" si="0"/>
        <v>0.70425887276120958</v>
      </c>
      <c r="DJ51" s="61">
        <f t="shared" ca="1" si="1"/>
        <v>23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3</v>
      </c>
      <c r="E52" s="33">
        <f t="shared" ca="1" si="48"/>
        <v>7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0</v>
      </c>
      <c r="I52" s="34">
        <f t="shared" ca="1" si="48"/>
        <v>5</v>
      </c>
      <c r="J52" s="35"/>
      <c r="K52" s="9"/>
      <c r="L52" s="4"/>
      <c r="M52" s="4"/>
      <c r="N52" s="31"/>
      <c r="O52" s="32">
        <f t="shared" ref="O52:T52" ca="1" si="49">O21</f>
        <v>9</v>
      </c>
      <c r="P52" s="33">
        <f t="shared" ca="1" si="49"/>
        <v>2</v>
      </c>
      <c r="Q52" s="33" t="str">
        <f t="shared" ca="1" si="49"/>
        <v>.</v>
      </c>
      <c r="R52" s="34">
        <f t="shared" ca="1" si="49"/>
        <v>8</v>
      </c>
      <c r="S52" s="34">
        <f t="shared" ca="1" si="49"/>
        <v>2</v>
      </c>
      <c r="T52" s="34">
        <f t="shared" ca="1" si="49"/>
        <v>9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>
        <f t="shared" ca="1" si="32"/>
        <v>0.34015700241289182</v>
      </c>
      <c r="CO52" s="61">
        <f t="shared" ca="1" si="33"/>
        <v>63</v>
      </c>
      <c r="CP52" s="62"/>
      <c r="CQ52" s="62">
        <v>52</v>
      </c>
      <c r="CR52" s="62">
        <v>5</v>
      </c>
      <c r="CS52" s="62">
        <v>1</v>
      </c>
      <c r="CU52" s="60">
        <f t="shared" ca="1" si="34"/>
        <v>0.84122063194413987</v>
      </c>
      <c r="CV52" s="61">
        <f t="shared" ca="1" si="35"/>
        <v>10</v>
      </c>
      <c r="CW52" s="62"/>
      <c r="CX52" s="62">
        <v>52</v>
      </c>
      <c r="CY52" s="62">
        <v>5</v>
      </c>
      <c r="CZ52" s="62">
        <v>1</v>
      </c>
      <c r="DB52" s="60">
        <f t="shared" ca="1" si="36"/>
        <v>0.5166076016897988</v>
      </c>
      <c r="DC52" s="61">
        <f t="shared" ca="1" si="37"/>
        <v>44</v>
      </c>
      <c r="DD52" s="62"/>
      <c r="DE52" s="62">
        <v>52</v>
      </c>
      <c r="DF52" s="62">
        <v>5</v>
      </c>
      <c r="DG52" s="62">
        <v>1</v>
      </c>
      <c r="DI52" s="60">
        <f t="shared" ca="1" si="0"/>
        <v>0.75797876824001098</v>
      </c>
      <c r="DJ52" s="61">
        <f t="shared" ca="1" si="1"/>
        <v>17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>－</v>
      </c>
      <c r="D53" s="39">
        <f t="shared" ca="1" si="50"/>
        <v>0</v>
      </c>
      <c r="E53" s="40">
        <f t="shared" ca="1" si="50"/>
        <v>7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5</v>
      </c>
      <c r="I53" s="41">
        <f t="shared" ca="1" si="50"/>
        <v>1</v>
      </c>
      <c r="J53" s="35"/>
      <c r="K53" s="9"/>
      <c r="L53" s="4"/>
      <c r="M53" s="4"/>
      <c r="N53" s="13" t="str">
        <f t="shared" ref="N53:T54" ca="1" si="51">N22</f>
        <v>－</v>
      </c>
      <c r="O53" s="39">
        <f t="shared" ca="1" si="51"/>
        <v>0</v>
      </c>
      <c r="P53" s="40">
        <f t="shared" ca="1" si="51"/>
        <v>8</v>
      </c>
      <c r="Q53" s="40" t="str">
        <f t="shared" ca="1" si="51"/>
        <v>.</v>
      </c>
      <c r="R53" s="41">
        <f t="shared" ca="1" si="51"/>
        <v>2</v>
      </c>
      <c r="S53" s="41">
        <f t="shared" ca="1" si="51"/>
        <v>6</v>
      </c>
      <c r="T53" s="41">
        <f t="shared" ca="1" si="51"/>
        <v>1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>
        <f t="shared" ca="1" si="32"/>
        <v>0.1386373010900156</v>
      </c>
      <c r="CO53" s="61">
        <f t="shared" ca="1" si="33"/>
        <v>83</v>
      </c>
      <c r="CP53" s="62"/>
      <c r="CQ53" s="62">
        <v>53</v>
      </c>
      <c r="CR53" s="62">
        <v>5</v>
      </c>
      <c r="CS53" s="62">
        <v>2</v>
      </c>
      <c r="CU53" s="60">
        <f t="shared" ca="1" si="34"/>
        <v>0.53571570838501636</v>
      </c>
      <c r="CV53" s="61">
        <f t="shared" ca="1" si="35"/>
        <v>47</v>
      </c>
      <c r="CW53" s="62"/>
      <c r="CX53" s="62">
        <v>53</v>
      </c>
      <c r="CY53" s="62">
        <v>5</v>
      </c>
      <c r="CZ53" s="62">
        <v>2</v>
      </c>
      <c r="DB53" s="60">
        <f t="shared" ca="1" si="36"/>
        <v>5.2777266979968762E-2</v>
      </c>
      <c r="DC53" s="61">
        <f t="shared" ca="1" si="37"/>
        <v>76</v>
      </c>
      <c r="DD53" s="62"/>
      <c r="DE53" s="62">
        <v>53</v>
      </c>
      <c r="DF53" s="62">
        <v>5</v>
      </c>
      <c r="DG53" s="62">
        <v>2</v>
      </c>
      <c r="DI53" s="60">
        <f t="shared" ca="1" si="0"/>
        <v>0.75825122663997679</v>
      </c>
      <c r="DJ53" s="61">
        <f t="shared" ca="1" si="1"/>
        <v>16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ca="1" si="50"/>
        <v>2</v>
      </c>
      <c r="E54" s="55">
        <f t="shared" ca="1" si="50"/>
        <v>9</v>
      </c>
      <c r="F54" s="55" t="str">
        <f t="shared" si="50"/>
        <v>.</v>
      </c>
      <c r="G54" s="56">
        <f t="shared" ca="1" si="50"/>
        <v>9</v>
      </c>
      <c r="H54" s="57">
        <f t="shared" ca="1" si="50"/>
        <v>5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8</v>
      </c>
      <c r="P54" s="55">
        <f t="shared" ca="1" si="51"/>
        <v>4</v>
      </c>
      <c r="Q54" s="55" t="str">
        <f t="shared" si="51"/>
        <v>.</v>
      </c>
      <c r="R54" s="56">
        <f t="shared" ca="1" si="51"/>
        <v>5</v>
      </c>
      <c r="S54" s="57">
        <f t="shared" ca="1" si="51"/>
        <v>6</v>
      </c>
      <c r="T54" s="57">
        <f t="shared" ca="1" si="51"/>
        <v>8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>
        <f t="shared" ca="1" si="32"/>
        <v>0.63122681440109951</v>
      </c>
      <c r="CO54" s="61">
        <f t="shared" ca="1" si="33"/>
        <v>34</v>
      </c>
      <c r="CP54" s="62"/>
      <c r="CQ54" s="62">
        <v>54</v>
      </c>
      <c r="CR54" s="62">
        <v>5</v>
      </c>
      <c r="CS54" s="62">
        <v>3</v>
      </c>
      <c r="CU54" s="60">
        <f t="shared" ca="1" si="34"/>
        <v>0.78550284302302587</v>
      </c>
      <c r="CV54" s="61">
        <f t="shared" ca="1" si="35"/>
        <v>19</v>
      </c>
      <c r="CW54" s="62"/>
      <c r="CX54" s="62">
        <v>54</v>
      </c>
      <c r="CY54" s="62">
        <v>5</v>
      </c>
      <c r="CZ54" s="62">
        <v>3</v>
      </c>
      <c r="DB54" s="60">
        <f t="shared" ca="1" si="36"/>
        <v>0.56896565791880438</v>
      </c>
      <c r="DC54" s="61">
        <f t="shared" ca="1" si="37"/>
        <v>39</v>
      </c>
      <c r="DD54" s="62"/>
      <c r="DE54" s="62">
        <v>54</v>
      </c>
      <c r="DF54" s="62">
        <v>5</v>
      </c>
      <c r="DG54" s="62">
        <v>3</v>
      </c>
      <c r="DI54" s="60">
        <f t="shared" ca="1" si="0"/>
        <v>0.6687839495948239</v>
      </c>
      <c r="DJ54" s="61">
        <f t="shared" ca="1" si="1"/>
        <v>25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>
        <f t="shared" ca="1" si="32"/>
        <v>0.5828075631436026</v>
      </c>
      <c r="CO55" s="61">
        <f t="shared" ca="1" si="33"/>
        <v>45</v>
      </c>
      <c r="CP55" s="62"/>
      <c r="CQ55" s="62">
        <v>55</v>
      </c>
      <c r="CR55" s="62">
        <v>5</v>
      </c>
      <c r="CS55" s="62">
        <v>4</v>
      </c>
      <c r="CU55" s="60">
        <f t="shared" ca="1" si="34"/>
        <v>0.37431527498498851</v>
      </c>
      <c r="CV55" s="61">
        <f t="shared" ca="1" si="35"/>
        <v>67</v>
      </c>
      <c r="CW55" s="62"/>
      <c r="CX55" s="62">
        <v>55</v>
      </c>
      <c r="CY55" s="62">
        <v>5</v>
      </c>
      <c r="CZ55" s="62">
        <v>4</v>
      </c>
      <c r="DB55" s="60">
        <f t="shared" ca="1" si="36"/>
        <v>0.90468244916657903</v>
      </c>
      <c r="DC55" s="61">
        <f t="shared" ca="1" si="37"/>
        <v>16</v>
      </c>
      <c r="DD55" s="62"/>
      <c r="DE55" s="62">
        <v>55</v>
      </c>
      <c r="DF55" s="62">
        <v>5</v>
      </c>
      <c r="DG55" s="62">
        <v>4</v>
      </c>
      <c r="DI55" s="60">
        <f t="shared" ca="1" si="0"/>
        <v>0.12486276753218695</v>
      </c>
      <c r="DJ55" s="61">
        <f t="shared" ca="1" si="1"/>
        <v>72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>
        <f t="shared" ca="1" si="32"/>
        <v>0.4457776930892815</v>
      </c>
      <c r="CO56" s="61">
        <f t="shared" ca="1" si="33"/>
        <v>56</v>
      </c>
      <c r="CP56" s="62"/>
      <c r="CQ56" s="62">
        <v>56</v>
      </c>
      <c r="CR56" s="62">
        <v>5</v>
      </c>
      <c r="CS56" s="62">
        <v>5</v>
      </c>
      <c r="CU56" s="60">
        <f t="shared" ca="1" si="34"/>
        <v>0.33838413772093567</v>
      </c>
      <c r="CV56" s="61">
        <f t="shared" ca="1" si="35"/>
        <v>74</v>
      </c>
      <c r="CW56" s="62"/>
      <c r="CX56" s="62">
        <v>56</v>
      </c>
      <c r="CY56" s="62">
        <v>5</v>
      </c>
      <c r="CZ56" s="62">
        <v>5</v>
      </c>
      <c r="DB56" s="60">
        <f t="shared" ca="1" si="36"/>
        <v>0.95105035738519095</v>
      </c>
      <c r="DC56" s="61">
        <f t="shared" ca="1" si="37"/>
        <v>8</v>
      </c>
      <c r="DD56" s="62"/>
      <c r="DE56" s="62">
        <v>56</v>
      </c>
      <c r="DF56" s="62">
        <v>5</v>
      </c>
      <c r="DG56" s="62">
        <v>5</v>
      </c>
      <c r="DI56" s="60">
        <f t="shared" ca="1" si="0"/>
        <v>9.203786949294912E-3</v>
      </c>
      <c r="DJ56" s="61">
        <f t="shared" ca="1" si="1"/>
        <v>81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97" t="str">
        <f ca="1">B26</f>
        <v>62.113－4.086＝</v>
      </c>
      <c r="C57" s="98"/>
      <c r="D57" s="98"/>
      <c r="E57" s="98"/>
      <c r="F57" s="98"/>
      <c r="G57" s="98"/>
      <c r="H57" s="99">
        <f ca="1">H26</f>
        <v>58.027000000000001</v>
      </c>
      <c r="I57" s="99"/>
      <c r="J57" s="100"/>
      <c r="K57" s="9"/>
      <c r="L57" s="26"/>
      <c r="M57" s="97" t="str">
        <f ca="1">M26</f>
        <v>71.754－2.484＝</v>
      </c>
      <c r="N57" s="98"/>
      <c r="O57" s="98"/>
      <c r="P57" s="98"/>
      <c r="Q57" s="98"/>
      <c r="R57" s="98"/>
      <c r="S57" s="99">
        <f ca="1">S26</f>
        <v>69.27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>
        <f t="shared" ca="1" si="32"/>
        <v>0.75862102038516355</v>
      </c>
      <c r="CO57" s="61">
        <f t="shared" ca="1" si="33"/>
        <v>24</v>
      </c>
      <c r="CP57" s="62"/>
      <c r="CQ57" s="62">
        <v>57</v>
      </c>
      <c r="CR57" s="62">
        <v>5</v>
      </c>
      <c r="CS57" s="62">
        <v>6</v>
      </c>
      <c r="CU57" s="60">
        <f t="shared" ca="1" si="34"/>
        <v>0.39174944881836304</v>
      </c>
      <c r="CV57" s="61">
        <f t="shared" ca="1" si="35"/>
        <v>65</v>
      </c>
      <c r="CW57" s="62"/>
      <c r="CX57" s="62">
        <v>57</v>
      </c>
      <c r="CY57" s="62">
        <v>5</v>
      </c>
      <c r="CZ57" s="62">
        <v>6</v>
      </c>
      <c r="DB57" s="60">
        <f t="shared" ca="1" si="36"/>
        <v>0.74392759193140956</v>
      </c>
      <c r="DC57" s="61">
        <f t="shared" ca="1" si="37"/>
        <v>26</v>
      </c>
      <c r="DD57" s="62"/>
      <c r="DE57" s="62">
        <v>57</v>
      </c>
      <c r="DF57" s="62">
        <v>5</v>
      </c>
      <c r="DG57" s="62">
        <v>6</v>
      </c>
      <c r="DI57" s="60">
        <f t="shared" ca="1" si="0"/>
        <v>0.98359812030462224</v>
      </c>
      <c r="DJ57" s="61">
        <f t="shared" ca="1" si="1"/>
        <v>1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>
        <f t="shared" ca="1" si="32"/>
        <v>0.22472546130857085</v>
      </c>
      <c r="CO58" s="61">
        <f t="shared" ca="1" si="33"/>
        <v>72</v>
      </c>
      <c r="CP58" s="62"/>
      <c r="CQ58" s="62">
        <v>58</v>
      </c>
      <c r="CR58" s="62">
        <v>5</v>
      </c>
      <c r="CS58" s="62">
        <v>7</v>
      </c>
      <c r="CU58" s="60">
        <f t="shared" ca="1" si="34"/>
        <v>0.56909500705504457</v>
      </c>
      <c r="CV58" s="61">
        <f t="shared" ca="1" si="35"/>
        <v>40</v>
      </c>
      <c r="CW58" s="62"/>
      <c r="CX58" s="62">
        <v>58</v>
      </c>
      <c r="CY58" s="62">
        <v>5</v>
      </c>
      <c r="CZ58" s="62">
        <v>7</v>
      </c>
      <c r="DB58" s="60">
        <f t="shared" ca="1" si="36"/>
        <v>0.52481779690739006</v>
      </c>
      <c r="DC58" s="61">
        <f t="shared" ca="1" si="37"/>
        <v>43</v>
      </c>
      <c r="DD58" s="62"/>
      <c r="DE58" s="62">
        <v>58</v>
      </c>
      <c r="DF58" s="62">
        <v>5</v>
      </c>
      <c r="DG58" s="62">
        <v>7</v>
      </c>
      <c r="DI58" s="60">
        <f t="shared" ca="1" si="0"/>
        <v>0.72494127541783726</v>
      </c>
      <c r="DJ58" s="61">
        <f t="shared" ca="1" si="1"/>
        <v>20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6</v>
      </c>
      <c r="E59" s="33">
        <f t="shared" ca="1" si="52"/>
        <v>2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1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7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5</v>
      </c>
      <c r="T59" s="34">
        <f t="shared" ca="1" si="53"/>
        <v>4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>
        <f t="shared" ca="1" si="32"/>
        <v>0.29651991118202259</v>
      </c>
      <c r="CO59" s="61">
        <f t="shared" ca="1" si="33"/>
        <v>67</v>
      </c>
      <c r="CP59" s="62"/>
      <c r="CQ59" s="62">
        <v>59</v>
      </c>
      <c r="CR59" s="62">
        <v>5</v>
      </c>
      <c r="CS59" s="62">
        <v>8</v>
      </c>
      <c r="CU59" s="60">
        <f t="shared" ca="1" si="34"/>
        <v>0.3513928229044494</v>
      </c>
      <c r="CV59" s="61">
        <f t="shared" ca="1" si="35"/>
        <v>71</v>
      </c>
      <c r="CW59" s="62"/>
      <c r="CX59" s="62">
        <v>59</v>
      </c>
      <c r="CY59" s="62">
        <v>5</v>
      </c>
      <c r="CZ59" s="62">
        <v>8</v>
      </c>
      <c r="DB59" s="60">
        <f t="shared" ca="1" si="36"/>
        <v>0.65204744098595713</v>
      </c>
      <c r="DC59" s="61">
        <f t="shared" ca="1" si="37"/>
        <v>35</v>
      </c>
      <c r="DD59" s="62"/>
      <c r="DE59" s="62">
        <v>59</v>
      </c>
      <c r="DF59" s="62">
        <v>5</v>
      </c>
      <c r="DG59" s="62">
        <v>8</v>
      </c>
      <c r="DI59" s="60">
        <f t="shared" ca="1" si="0"/>
        <v>0.20496111621658752</v>
      </c>
      <c r="DJ59" s="61">
        <f t="shared" ca="1" si="1"/>
        <v>64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>－</v>
      </c>
      <c r="D60" s="39">
        <f t="shared" ca="1" si="54"/>
        <v>0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0</v>
      </c>
      <c r="H60" s="41">
        <f t="shared" ca="1" si="54"/>
        <v>8</v>
      </c>
      <c r="I60" s="41">
        <f t="shared" ca="1" si="54"/>
        <v>6</v>
      </c>
      <c r="J60" s="35"/>
      <c r="K60" s="9"/>
      <c r="L60" s="4"/>
      <c r="M60" s="4"/>
      <c r="N60" s="13" t="str">
        <f t="shared" ref="N60:T61" ca="1" si="55">N29</f>
        <v>－</v>
      </c>
      <c r="O60" s="39">
        <f t="shared" ca="1" si="55"/>
        <v>0</v>
      </c>
      <c r="P60" s="40">
        <f t="shared" ca="1" si="55"/>
        <v>2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8</v>
      </c>
      <c r="T60" s="41">
        <f t="shared" ca="1" si="55"/>
        <v>4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>
        <f t="shared" ca="1" si="32"/>
        <v>7.7459931355979283E-2</v>
      </c>
      <c r="CO60" s="61">
        <f t="shared" ca="1" si="33"/>
        <v>91</v>
      </c>
      <c r="CP60" s="62"/>
      <c r="CQ60" s="62">
        <v>60</v>
      </c>
      <c r="CR60" s="62">
        <v>5</v>
      </c>
      <c r="CS60" s="62">
        <v>9</v>
      </c>
      <c r="CU60" s="60">
        <f t="shared" ca="1" si="34"/>
        <v>1.6069540444646035E-2</v>
      </c>
      <c r="CV60" s="61">
        <f t="shared" ca="1" si="35"/>
        <v>100</v>
      </c>
      <c r="CW60" s="62"/>
      <c r="CX60" s="62">
        <v>60</v>
      </c>
      <c r="CY60" s="62">
        <v>5</v>
      </c>
      <c r="CZ60" s="62">
        <v>9</v>
      </c>
      <c r="DB60" s="60">
        <f t="shared" ca="1" si="36"/>
        <v>0.92245158265671956</v>
      </c>
      <c r="DC60" s="61">
        <f t="shared" ca="1" si="37"/>
        <v>12</v>
      </c>
      <c r="DD60" s="62"/>
      <c r="DE60" s="62">
        <v>60</v>
      </c>
      <c r="DF60" s="62">
        <v>5</v>
      </c>
      <c r="DG60" s="62">
        <v>9</v>
      </c>
      <c r="DI60" s="60">
        <f t="shared" ca="1" si="0"/>
        <v>0.80065373564727338</v>
      </c>
      <c r="DJ60" s="61">
        <f t="shared" ca="1" si="1"/>
        <v>12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ca="1" si="54"/>
        <v>5</v>
      </c>
      <c r="E61" s="55">
        <f t="shared" ca="1" si="54"/>
        <v>8</v>
      </c>
      <c r="F61" s="55" t="str">
        <f t="shared" si="54"/>
        <v>.</v>
      </c>
      <c r="G61" s="56">
        <f t="shared" ca="1" si="54"/>
        <v>0</v>
      </c>
      <c r="H61" s="57">
        <f t="shared" ca="1" si="54"/>
        <v>2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6</v>
      </c>
      <c r="P61" s="55">
        <f t="shared" ca="1" si="55"/>
        <v>9</v>
      </c>
      <c r="Q61" s="55" t="str">
        <f t="shared" si="55"/>
        <v>.</v>
      </c>
      <c r="R61" s="56">
        <f t="shared" ca="1" si="55"/>
        <v>2</v>
      </c>
      <c r="S61" s="57">
        <f t="shared" ca="1" si="55"/>
        <v>7</v>
      </c>
      <c r="T61" s="57">
        <f t="shared" ca="1" si="55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>
        <f t="shared" ca="1" si="32"/>
        <v>0.76212655892663683</v>
      </c>
      <c r="CO61" s="61">
        <f t="shared" ca="1" si="33"/>
        <v>23</v>
      </c>
      <c r="CP61" s="62"/>
      <c r="CQ61" s="62">
        <v>61</v>
      </c>
      <c r="CR61" s="62">
        <v>6</v>
      </c>
      <c r="CS61" s="62">
        <v>0</v>
      </c>
      <c r="CU61" s="60">
        <f t="shared" ca="1" si="34"/>
        <v>0.80383828986785832</v>
      </c>
      <c r="CV61" s="61">
        <f t="shared" ca="1" si="35"/>
        <v>18</v>
      </c>
      <c r="CW61" s="62"/>
      <c r="CX61" s="62">
        <v>61</v>
      </c>
      <c r="CY61" s="62">
        <v>6</v>
      </c>
      <c r="CZ61" s="62">
        <v>0</v>
      </c>
      <c r="DB61" s="60">
        <f t="shared" ca="1" si="36"/>
        <v>0.4382644099348425</v>
      </c>
      <c r="DC61" s="61">
        <f t="shared" ca="1" si="37"/>
        <v>51</v>
      </c>
      <c r="DD61" s="62"/>
      <c r="DE61" s="62">
        <v>61</v>
      </c>
      <c r="DF61" s="62">
        <v>6</v>
      </c>
      <c r="DG61" s="62">
        <v>0</v>
      </c>
      <c r="DI61" s="60">
        <f t="shared" ca="1" si="0"/>
        <v>0.25313640794617454</v>
      </c>
      <c r="DJ61" s="61">
        <f t="shared" ca="1" si="1"/>
        <v>61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>
        <f t="shared" ca="1" si="32"/>
        <v>0.2311916763742744</v>
      </c>
      <c r="CO62" s="61">
        <f t="shared" ca="1" si="33"/>
        <v>70</v>
      </c>
      <c r="CP62" s="62"/>
      <c r="CQ62" s="62">
        <v>62</v>
      </c>
      <c r="CR62" s="62">
        <v>6</v>
      </c>
      <c r="CS62" s="62">
        <v>1</v>
      </c>
      <c r="CU62" s="60">
        <f t="shared" ca="1" si="34"/>
        <v>0.53333655729791807</v>
      </c>
      <c r="CV62" s="61">
        <f t="shared" ca="1" si="35"/>
        <v>48</v>
      </c>
      <c r="CW62" s="62"/>
      <c r="CX62" s="62">
        <v>62</v>
      </c>
      <c r="CY62" s="62">
        <v>6</v>
      </c>
      <c r="CZ62" s="62">
        <v>1</v>
      </c>
      <c r="DB62" s="60">
        <f t="shared" ca="1" si="36"/>
        <v>0.70188127473749595</v>
      </c>
      <c r="DC62" s="61">
        <f t="shared" ca="1" si="37"/>
        <v>28</v>
      </c>
      <c r="DD62" s="62"/>
      <c r="DE62" s="62">
        <v>62</v>
      </c>
      <c r="DF62" s="62">
        <v>6</v>
      </c>
      <c r="DG62" s="62">
        <v>1</v>
      </c>
      <c r="DI62" s="60">
        <f t="shared" ca="1" si="0"/>
        <v>0.95065768347892277</v>
      </c>
      <c r="DJ62" s="61">
        <f t="shared" ca="1" si="1"/>
        <v>3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>
        <f t="shared" ca="1" si="32"/>
        <v>0.84393543009387395</v>
      </c>
      <c r="CO63" s="61">
        <f t="shared" ca="1" si="33"/>
        <v>12</v>
      </c>
      <c r="CQ63" s="62">
        <v>63</v>
      </c>
      <c r="CR63" s="62">
        <v>6</v>
      </c>
      <c r="CS63" s="62">
        <v>2</v>
      </c>
      <c r="CU63" s="60">
        <f t="shared" ca="1" si="34"/>
        <v>0.66447416796298953</v>
      </c>
      <c r="CV63" s="61">
        <f t="shared" ca="1" si="35"/>
        <v>33</v>
      </c>
      <c r="CX63" s="62">
        <v>63</v>
      </c>
      <c r="CY63" s="62">
        <v>6</v>
      </c>
      <c r="CZ63" s="62">
        <v>2</v>
      </c>
      <c r="DB63" s="60">
        <f t="shared" ca="1" si="36"/>
        <v>0.28213901870323277</v>
      </c>
      <c r="DC63" s="61">
        <f t="shared" ca="1" si="37"/>
        <v>60</v>
      </c>
      <c r="DE63" s="62">
        <v>63</v>
      </c>
      <c r="DF63" s="62">
        <v>6</v>
      </c>
      <c r="DG63" s="62">
        <v>2</v>
      </c>
      <c r="DI63" s="60">
        <f t="shared" ca="1" si="0"/>
        <v>0.90567075376554573</v>
      </c>
      <c r="DJ63" s="61">
        <f t="shared" ca="1" si="1"/>
        <v>5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>
        <f t="shared" ca="1" si="32"/>
        <v>0.92735956079603643</v>
      </c>
      <c r="CO64" s="61">
        <f t="shared" ca="1" si="33"/>
        <v>5</v>
      </c>
      <c r="CQ64" s="62">
        <v>64</v>
      </c>
      <c r="CR64" s="62">
        <v>6</v>
      </c>
      <c r="CS64" s="62">
        <v>3</v>
      </c>
      <c r="CU64" s="60">
        <f t="shared" ca="1" si="34"/>
        <v>0.53079637390007439</v>
      </c>
      <c r="CV64" s="61">
        <f t="shared" ca="1" si="35"/>
        <v>49</v>
      </c>
      <c r="CX64" s="62">
        <v>64</v>
      </c>
      <c r="CY64" s="62">
        <v>6</v>
      </c>
      <c r="CZ64" s="62">
        <v>3</v>
      </c>
      <c r="DB64" s="60">
        <f t="shared" ca="1" si="36"/>
        <v>0.1913446213974368</v>
      </c>
      <c r="DC64" s="61">
        <f t="shared" ca="1" si="37"/>
        <v>67</v>
      </c>
      <c r="DE64" s="62">
        <v>64</v>
      </c>
      <c r="DF64" s="62">
        <v>6</v>
      </c>
      <c r="DG64" s="62">
        <v>3</v>
      </c>
      <c r="DI64" s="60">
        <f t="shared" ca="1" si="0"/>
        <v>0.84054795474147936</v>
      </c>
      <c r="DJ64" s="61">
        <f t="shared" ca="1" si="1"/>
        <v>9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>
        <f t="shared" ca="1" si="32"/>
        <v>0.47604890327702509</v>
      </c>
      <c r="CO65" s="61">
        <f t="shared" ca="1" si="33"/>
        <v>53</v>
      </c>
      <c r="CQ65" s="62">
        <v>65</v>
      </c>
      <c r="CR65" s="62">
        <v>6</v>
      </c>
      <c r="CS65" s="62">
        <v>4</v>
      </c>
      <c r="CU65" s="60">
        <f t="shared" ca="1" si="34"/>
        <v>0.82634857722877264</v>
      </c>
      <c r="CV65" s="61">
        <f t="shared" ca="1" si="35"/>
        <v>13</v>
      </c>
      <c r="CX65" s="62">
        <v>65</v>
      </c>
      <c r="CY65" s="62">
        <v>6</v>
      </c>
      <c r="CZ65" s="62">
        <v>4</v>
      </c>
      <c r="DB65" s="60">
        <f t="shared" ca="1" si="36"/>
        <v>0.68193528986712881</v>
      </c>
      <c r="DC65" s="61">
        <f t="shared" ca="1" si="37"/>
        <v>32</v>
      </c>
      <c r="DE65" s="62">
        <v>65</v>
      </c>
      <c r="DF65" s="62">
        <v>6</v>
      </c>
      <c r="DG65" s="62">
        <v>4</v>
      </c>
      <c r="DI65" s="60">
        <f t="shared" ca="1" si="0"/>
        <v>0.75048897002129822</v>
      </c>
      <c r="DJ65" s="61">
        <f t="shared" ref="DJ65:DJ81" ca="1" si="56">RANK(DI65,$DI$1:$DI$100,)</f>
        <v>18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>
        <f t="shared" ref="CN66:CN100" ca="1" si="57">RAND()</f>
        <v>0.61219069854948949</v>
      </c>
      <c r="CO66" s="61">
        <f t="shared" ref="CO66:CO100" ca="1" si="58">RANK(CN66,$CN$1:$CN$100,)</f>
        <v>41</v>
      </c>
      <c r="CQ66" s="62">
        <v>66</v>
      </c>
      <c r="CR66" s="62">
        <v>6</v>
      </c>
      <c r="CS66" s="62">
        <v>5</v>
      </c>
      <c r="CU66" s="60">
        <f t="shared" ref="CU66:CU100" ca="1" si="59">RAND()</f>
        <v>0.49602681335741583</v>
      </c>
      <c r="CV66" s="61">
        <f t="shared" ref="CV66:CV100" ca="1" si="60">RANK(CU66,$CU$1:$CU$100,)</f>
        <v>53</v>
      </c>
      <c r="CX66" s="62">
        <v>66</v>
      </c>
      <c r="CY66" s="62">
        <v>6</v>
      </c>
      <c r="CZ66" s="62">
        <v>5</v>
      </c>
      <c r="DB66" s="60">
        <f t="shared" ref="DB66:DB81" ca="1" si="61">RAND()</f>
        <v>0.77808438639897848</v>
      </c>
      <c r="DC66" s="61">
        <f t="shared" ref="DC66:DC81" ca="1" si="62">RANK(DB66,$DB$1:$DB$100,)</f>
        <v>25</v>
      </c>
      <c r="DE66" s="62">
        <v>66</v>
      </c>
      <c r="DF66" s="62">
        <v>6</v>
      </c>
      <c r="DG66" s="62">
        <v>5</v>
      </c>
      <c r="DI66" s="60">
        <f t="shared" ref="DI66:DI81" ca="1" si="63">RAND()</f>
        <v>0.56994454657398574</v>
      </c>
      <c r="DJ66" s="61">
        <f t="shared" ca="1" si="56"/>
        <v>30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>
        <f t="shared" ca="1" si="57"/>
        <v>0.10204409573668649</v>
      </c>
      <c r="CO67" s="61">
        <f t="shared" ca="1" si="58"/>
        <v>89</v>
      </c>
      <c r="CQ67" s="62">
        <v>67</v>
      </c>
      <c r="CR67" s="62">
        <v>6</v>
      </c>
      <c r="CS67" s="62">
        <v>6</v>
      </c>
      <c r="CU67" s="60">
        <f t="shared" ca="1" si="59"/>
        <v>0.12059055421720566</v>
      </c>
      <c r="CV67" s="61">
        <f t="shared" ca="1" si="60"/>
        <v>91</v>
      </c>
      <c r="CX67" s="62">
        <v>67</v>
      </c>
      <c r="CY67" s="62">
        <v>6</v>
      </c>
      <c r="CZ67" s="62">
        <v>6</v>
      </c>
      <c r="DB67" s="60">
        <f t="shared" ca="1" si="61"/>
        <v>0.26552954346966162</v>
      </c>
      <c r="DC67" s="61">
        <f t="shared" ca="1" si="62"/>
        <v>62</v>
      </c>
      <c r="DE67" s="62">
        <v>67</v>
      </c>
      <c r="DF67" s="62">
        <v>6</v>
      </c>
      <c r="DG67" s="62">
        <v>6</v>
      </c>
      <c r="DI67" s="60">
        <f t="shared" ca="1" si="63"/>
        <v>0.57106569285813047</v>
      </c>
      <c r="DJ67" s="61">
        <f t="shared" ca="1" si="56"/>
        <v>29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>
        <f t="shared" ca="1" si="57"/>
        <v>0.69144695909760678</v>
      </c>
      <c r="CO68" s="61">
        <f t="shared" ca="1" si="58"/>
        <v>27</v>
      </c>
      <c r="CQ68" s="62">
        <v>68</v>
      </c>
      <c r="CR68" s="62">
        <v>6</v>
      </c>
      <c r="CS68" s="62">
        <v>7</v>
      </c>
      <c r="CU68" s="60">
        <f t="shared" ca="1" si="59"/>
        <v>0.89596124241625463</v>
      </c>
      <c r="CV68" s="61">
        <f t="shared" ca="1" si="60"/>
        <v>3</v>
      </c>
      <c r="CX68" s="62">
        <v>68</v>
      </c>
      <c r="CY68" s="62">
        <v>6</v>
      </c>
      <c r="CZ68" s="62">
        <v>7</v>
      </c>
      <c r="DB68" s="60">
        <f t="shared" ca="1" si="61"/>
        <v>0.94042296379395574</v>
      </c>
      <c r="DC68" s="61">
        <f t="shared" ca="1" si="62"/>
        <v>9</v>
      </c>
      <c r="DE68" s="62">
        <v>68</v>
      </c>
      <c r="DF68" s="62">
        <v>6</v>
      </c>
      <c r="DG68" s="62">
        <v>7</v>
      </c>
      <c r="DI68" s="60">
        <f t="shared" ca="1" si="63"/>
        <v>0.54201613166109652</v>
      </c>
      <c r="DJ68" s="61">
        <f t="shared" ca="1" si="56"/>
        <v>32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>
        <f t="shared" ca="1" si="57"/>
        <v>1.9650386090217631E-2</v>
      </c>
      <c r="CO69" s="61">
        <f t="shared" ca="1" si="58"/>
        <v>99</v>
      </c>
      <c r="CQ69" s="62">
        <v>69</v>
      </c>
      <c r="CR69" s="62">
        <v>6</v>
      </c>
      <c r="CS69" s="62">
        <v>8</v>
      </c>
      <c r="CU69" s="60">
        <f t="shared" ca="1" si="59"/>
        <v>0.4012015004153533</v>
      </c>
      <c r="CV69" s="61">
        <f t="shared" ca="1" si="60"/>
        <v>64</v>
      </c>
      <c r="CX69" s="62">
        <v>69</v>
      </c>
      <c r="CY69" s="62">
        <v>6</v>
      </c>
      <c r="CZ69" s="62">
        <v>8</v>
      </c>
      <c r="DB69" s="60">
        <f t="shared" ca="1" si="61"/>
        <v>0.97934197492346264</v>
      </c>
      <c r="DC69" s="61">
        <f t="shared" ca="1" si="62"/>
        <v>5</v>
      </c>
      <c r="DE69" s="62">
        <v>69</v>
      </c>
      <c r="DF69" s="62">
        <v>6</v>
      </c>
      <c r="DG69" s="62">
        <v>8</v>
      </c>
      <c r="DI69" s="60">
        <f t="shared" ca="1" si="63"/>
        <v>0.27345057054711663</v>
      </c>
      <c r="DJ69" s="61">
        <f t="shared" ca="1" si="56"/>
        <v>59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>
        <f t="shared" ca="1" si="57"/>
        <v>0.61619721317761611</v>
      </c>
      <c r="CO70" s="61">
        <f t="shared" ca="1" si="58"/>
        <v>40</v>
      </c>
      <c r="CQ70" s="62">
        <v>70</v>
      </c>
      <c r="CR70" s="62">
        <v>6</v>
      </c>
      <c r="CS70" s="62">
        <v>9</v>
      </c>
      <c r="CU70" s="60">
        <f t="shared" ca="1" si="59"/>
        <v>0.43503898866701196</v>
      </c>
      <c r="CV70" s="61">
        <f t="shared" ca="1" si="60"/>
        <v>59</v>
      </c>
      <c r="CX70" s="62">
        <v>70</v>
      </c>
      <c r="CY70" s="62">
        <v>6</v>
      </c>
      <c r="CZ70" s="62">
        <v>9</v>
      </c>
      <c r="DB70" s="60">
        <f t="shared" ca="1" si="61"/>
        <v>0.80184697895899981</v>
      </c>
      <c r="DC70" s="61">
        <f t="shared" ca="1" si="62"/>
        <v>21</v>
      </c>
      <c r="DE70" s="62">
        <v>70</v>
      </c>
      <c r="DF70" s="62">
        <v>6</v>
      </c>
      <c r="DG70" s="62">
        <v>9</v>
      </c>
      <c r="DI70" s="60">
        <f t="shared" ca="1" si="63"/>
        <v>0.41961987443219262</v>
      </c>
      <c r="DJ70" s="61">
        <f t="shared" ca="1" si="56"/>
        <v>40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>
        <f t="shared" ca="1" si="57"/>
        <v>0.67188710846089805</v>
      </c>
      <c r="CO71" s="61">
        <f t="shared" ca="1" si="58"/>
        <v>30</v>
      </c>
      <c r="CQ71" s="62">
        <v>71</v>
      </c>
      <c r="CR71" s="62">
        <v>7</v>
      </c>
      <c r="CS71" s="62">
        <v>0</v>
      </c>
      <c r="CU71" s="60">
        <f t="shared" ca="1" si="59"/>
        <v>0.5430286944458349</v>
      </c>
      <c r="CV71" s="61">
        <f t="shared" ca="1" si="60"/>
        <v>44</v>
      </c>
      <c r="CX71" s="62">
        <v>71</v>
      </c>
      <c r="CY71" s="62">
        <v>7</v>
      </c>
      <c r="CZ71" s="62">
        <v>0</v>
      </c>
      <c r="DB71" s="60">
        <f t="shared" ca="1" si="61"/>
        <v>8.1839755213081622E-2</v>
      </c>
      <c r="DC71" s="61">
        <f t="shared" ca="1" si="62"/>
        <v>71</v>
      </c>
      <c r="DE71" s="62">
        <v>71</v>
      </c>
      <c r="DF71" s="62">
        <v>7</v>
      </c>
      <c r="DG71" s="62">
        <v>0</v>
      </c>
      <c r="DI71" s="60">
        <f t="shared" ca="1" si="63"/>
        <v>3.0344748656754517E-2</v>
      </c>
      <c r="DJ71" s="61">
        <f t="shared" ca="1" si="56"/>
        <v>79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>
        <f t="shared" ca="1" si="57"/>
        <v>0.82154797977633465</v>
      </c>
      <c r="CO72" s="61">
        <f t="shared" ca="1" si="58"/>
        <v>15</v>
      </c>
      <c r="CQ72" s="62">
        <v>72</v>
      </c>
      <c r="CR72" s="62">
        <v>7</v>
      </c>
      <c r="CS72" s="62">
        <v>1</v>
      </c>
      <c r="CU72" s="60">
        <f t="shared" ca="1" si="59"/>
        <v>0.40577550829818554</v>
      </c>
      <c r="CV72" s="61">
        <f t="shared" ca="1" si="60"/>
        <v>63</v>
      </c>
      <c r="CX72" s="62">
        <v>72</v>
      </c>
      <c r="CY72" s="62">
        <v>7</v>
      </c>
      <c r="CZ72" s="62">
        <v>1</v>
      </c>
      <c r="DB72" s="60">
        <f t="shared" ca="1" si="61"/>
        <v>0.99064762086509783</v>
      </c>
      <c r="DC72" s="61">
        <f t="shared" ca="1" si="62"/>
        <v>3</v>
      </c>
      <c r="DE72" s="62">
        <v>72</v>
      </c>
      <c r="DF72" s="62">
        <v>7</v>
      </c>
      <c r="DG72" s="62">
        <v>1</v>
      </c>
      <c r="DI72" s="60">
        <f t="shared" ca="1" si="63"/>
        <v>0.49489326713051063</v>
      </c>
      <c r="DJ72" s="61">
        <f t="shared" ca="1" si="56"/>
        <v>35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>
        <f t="shared" ca="1" si="57"/>
        <v>0.65798164867352082</v>
      </c>
      <c r="CO73" s="61">
        <f t="shared" ca="1" si="58"/>
        <v>32</v>
      </c>
      <c r="CQ73" s="62">
        <v>73</v>
      </c>
      <c r="CR73" s="62">
        <v>7</v>
      </c>
      <c r="CS73" s="62">
        <v>2</v>
      </c>
      <c r="CU73" s="60">
        <f t="shared" ca="1" si="59"/>
        <v>0.69506069634729906</v>
      </c>
      <c r="CV73" s="61">
        <f t="shared" ca="1" si="60"/>
        <v>28</v>
      </c>
      <c r="CX73" s="62">
        <v>73</v>
      </c>
      <c r="CY73" s="62">
        <v>7</v>
      </c>
      <c r="CZ73" s="62">
        <v>2</v>
      </c>
      <c r="DB73" s="60">
        <f t="shared" ca="1" si="61"/>
        <v>0.13854759290063257</v>
      </c>
      <c r="DC73" s="61">
        <f t="shared" ca="1" si="62"/>
        <v>69</v>
      </c>
      <c r="DE73" s="62">
        <v>73</v>
      </c>
      <c r="DF73" s="62">
        <v>7</v>
      </c>
      <c r="DG73" s="62">
        <v>2</v>
      </c>
      <c r="DI73" s="60">
        <f t="shared" ca="1" si="63"/>
        <v>0.28945655771961898</v>
      </c>
      <c r="DJ73" s="61">
        <f t="shared" ca="1" si="56"/>
        <v>56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>
        <f t="shared" ca="1" si="57"/>
        <v>0.48184134880066165</v>
      </c>
      <c r="CO74" s="61">
        <f t="shared" ca="1" si="58"/>
        <v>52</v>
      </c>
      <c r="CQ74" s="62">
        <v>74</v>
      </c>
      <c r="CR74" s="62">
        <v>7</v>
      </c>
      <c r="CS74" s="62">
        <v>3</v>
      </c>
      <c r="CU74" s="60">
        <f t="shared" ca="1" si="59"/>
        <v>0.35602486188516658</v>
      </c>
      <c r="CV74" s="61">
        <f t="shared" ca="1" si="60"/>
        <v>70</v>
      </c>
      <c r="CX74" s="62">
        <v>74</v>
      </c>
      <c r="CY74" s="62">
        <v>7</v>
      </c>
      <c r="CZ74" s="62">
        <v>3</v>
      </c>
      <c r="DB74" s="60">
        <f t="shared" ca="1" si="61"/>
        <v>0.41592464512685923</v>
      </c>
      <c r="DC74" s="61">
        <f t="shared" ca="1" si="62"/>
        <v>53</v>
      </c>
      <c r="DE74" s="62">
        <v>74</v>
      </c>
      <c r="DF74" s="62">
        <v>7</v>
      </c>
      <c r="DG74" s="62">
        <v>3</v>
      </c>
      <c r="DI74" s="60">
        <f t="shared" ca="1" si="63"/>
        <v>0.6536362744128591</v>
      </c>
      <c r="DJ74" s="61">
        <f t="shared" ca="1" si="56"/>
        <v>26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>
        <f t="shared" ca="1" si="57"/>
        <v>0.5241757639039869</v>
      </c>
      <c r="CO75" s="61">
        <f t="shared" ca="1" si="58"/>
        <v>50</v>
      </c>
      <c r="CQ75" s="62">
        <v>75</v>
      </c>
      <c r="CR75" s="62">
        <v>7</v>
      </c>
      <c r="CS75" s="62">
        <v>4</v>
      </c>
      <c r="CU75" s="60">
        <f t="shared" ca="1" si="59"/>
        <v>0.37266572255067609</v>
      </c>
      <c r="CV75" s="61">
        <f t="shared" ca="1" si="60"/>
        <v>68</v>
      </c>
      <c r="CX75" s="62">
        <v>75</v>
      </c>
      <c r="CY75" s="62">
        <v>7</v>
      </c>
      <c r="CZ75" s="62">
        <v>4</v>
      </c>
      <c r="DB75" s="60">
        <f t="shared" ca="1" si="61"/>
        <v>0.69537208177240073</v>
      </c>
      <c r="DC75" s="61">
        <f t="shared" ca="1" si="62"/>
        <v>29</v>
      </c>
      <c r="DE75" s="62">
        <v>75</v>
      </c>
      <c r="DF75" s="62">
        <v>7</v>
      </c>
      <c r="DG75" s="62">
        <v>4</v>
      </c>
      <c r="DI75" s="60">
        <f t="shared" ca="1" si="63"/>
        <v>0.28576563752743189</v>
      </c>
      <c r="DJ75" s="61">
        <f t="shared" ca="1" si="56"/>
        <v>57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>
        <f t="shared" ca="1" si="57"/>
        <v>0.63073900869523492</v>
      </c>
      <c r="CO76" s="61">
        <f t="shared" ca="1" si="58"/>
        <v>35</v>
      </c>
      <c r="CQ76" s="62">
        <v>76</v>
      </c>
      <c r="CR76" s="62">
        <v>7</v>
      </c>
      <c r="CS76" s="62">
        <v>5</v>
      </c>
      <c r="CU76" s="60">
        <f t="shared" ca="1" si="59"/>
        <v>5.0802420248224234E-2</v>
      </c>
      <c r="CV76" s="61">
        <f t="shared" ca="1" si="60"/>
        <v>98</v>
      </c>
      <c r="CX76" s="62">
        <v>76</v>
      </c>
      <c r="CY76" s="62">
        <v>7</v>
      </c>
      <c r="CZ76" s="62">
        <v>5</v>
      </c>
      <c r="DB76" s="60">
        <f t="shared" ca="1" si="61"/>
        <v>0.32634557189485602</v>
      </c>
      <c r="DC76" s="61">
        <f t="shared" ca="1" si="62"/>
        <v>57</v>
      </c>
      <c r="DE76" s="62">
        <v>76</v>
      </c>
      <c r="DF76" s="62">
        <v>7</v>
      </c>
      <c r="DG76" s="62">
        <v>5</v>
      </c>
      <c r="DI76" s="60">
        <f t="shared" ca="1" si="63"/>
        <v>0.1916981570708115</v>
      </c>
      <c r="DJ76" s="61">
        <f t="shared" ca="1" si="56"/>
        <v>65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>
        <f t="shared" ca="1" si="57"/>
        <v>0.60586672356304316</v>
      </c>
      <c r="CO77" s="61">
        <f t="shared" ca="1" si="58"/>
        <v>42</v>
      </c>
      <c r="CQ77" s="62">
        <v>77</v>
      </c>
      <c r="CR77" s="62">
        <v>7</v>
      </c>
      <c r="CS77" s="62">
        <v>6</v>
      </c>
      <c r="CU77" s="60">
        <f t="shared" ca="1" si="59"/>
        <v>0.22275109368752111</v>
      </c>
      <c r="CV77" s="61">
        <f t="shared" ca="1" si="60"/>
        <v>82</v>
      </c>
      <c r="CX77" s="62">
        <v>77</v>
      </c>
      <c r="CY77" s="62">
        <v>7</v>
      </c>
      <c r="CZ77" s="62">
        <v>6</v>
      </c>
      <c r="DB77" s="60">
        <f t="shared" ca="1" si="61"/>
        <v>0.54948181356873038</v>
      </c>
      <c r="DC77" s="61">
        <f t="shared" ca="1" si="62"/>
        <v>41</v>
      </c>
      <c r="DE77" s="62">
        <v>77</v>
      </c>
      <c r="DF77" s="62">
        <v>7</v>
      </c>
      <c r="DG77" s="62">
        <v>6</v>
      </c>
      <c r="DI77" s="60">
        <f t="shared" ca="1" si="63"/>
        <v>0.98210761506414956</v>
      </c>
      <c r="DJ77" s="61">
        <f t="shared" ca="1" si="56"/>
        <v>2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>
        <f t="shared" ca="1" si="57"/>
        <v>0.98952548079951685</v>
      </c>
      <c r="CO78" s="61">
        <f t="shared" ca="1" si="58"/>
        <v>1</v>
      </c>
      <c r="CQ78" s="62">
        <v>78</v>
      </c>
      <c r="CR78" s="62">
        <v>7</v>
      </c>
      <c r="CS78" s="62">
        <v>7</v>
      </c>
      <c r="CU78" s="60">
        <f t="shared" ca="1" si="59"/>
        <v>0.63268326514991191</v>
      </c>
      <c r="CV78" s="61">
        <f t="shared" ca="1" si="60"/>
        <v>36</v>
      </c>
      <c r="CX78" s="62">
        <v>78</v>
      </c>
      <c r="CY78" s="62">
        <v>7</v>
      </c>
      <c r="CZ78" s="62">
        <v>7</v>
      </c>
      <c r="DB78" s="60">
        <f t="shared" ca="1" si="61"/>
        <v>0.82529103094920708</v>
      </c>
      <c r="DC78" s="61">
        <f t="shared" ca="1" si="62"/>
        <v>20</v>
      </c>
      <c r="DE78" s="62">
        <v>78</v>
      </c>
      <c r="DF78" s="62">
        <v>7</v>
      </c>
      <c r="DG78" s="62">
        <v>7</v>
      </c>
      <c r="DI78" s="60">
        <f t="shared" ca="1" si="63"/>
        <v>0.40216898647444466</v>
      </c>
      <c r="DJ78" s="61">
        <f t="shared" ca="1" si="56"/>
        <v>44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>
        <f t="shared" ca="1" si="57"/>
        <v>0.41475392109510723</v>
      </c>
      <c r="CO79" s="61">
        <f t="shared" ca="1" si="58"/>
        <v>59</v>
      </c>
      <c r="CQ79" s="62">
        <v>79</v>
      </c>
      <c r="CR79" s="62">
        <v>7</v>
      </c>
      <c r="CS79" s="62">
        <v>8</v>
      </c>
      <c r="CU79" s="60">
        <f t="shared" ca="1" si="59"/>
        <v>3.3889234166050386E-2</v>
      </c>
      <c r="CV79" s="61">
        <f t="shared" ca="1" si="60"/>
        <v>99</v>
      </c>
      <c r="CX79" s="62">
        <v>79</v>
      </c>
      <c r="CY79" s="62">
        <v>7</v>
      </c>
      <c r="CZ79" s="62">
        <v>8</v>
      </c>
      <c r="DB79" s="60">
        <f t="shared" ca="1" si="61"/>
        <v>0.92202000467496426</v>
      </c>
      <c r="DC79" s="61">
        <f t="shared" ca="1" si="62"/>
        <v>13</v>
      </c>
      <c r="DE79" s="62">
        <v>79</v>
      </c>
      <c r="DF79" s="62">
        <v>7</v>
      </c>
      <c r="DG79" s="62">
        <v>8</v>
      </c>
      <c r="DI79" s="60">
        <f t="shared" ca="1" si="63"/>
        <v>0.35319465558104879</v>
      </c>
      <c r="DJ79" s="61">
        <f t="shared" ca="1" si="56"/>
        <v>49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>
        <f t="shared" ca="1" si="57"/>
        <v>0.4998339697247588</v>
      </c>
      <c r="CO80" s="61">
        <f t="shared" ca="1" si="58"/>
        <v>51</v>
      </c>
      <c r="CQ80" s="62">
        <v>80</v>
      </c>
      <c r="CR80" s="62">
        <v>7</v>
      </c>
      <c r="CS80" s="62">
        <v>9</v>
      </c>
      <c r="CU80" s="60">
        <f t="shared" ca="1" si="59"/>
        <v>0.70744530991451537</v>
      </c>
      <c r="CV80" s="61">
        <f t="shared" ca="1" si="60"/>
        <v>26</v>
      </c>
      <c r="CX80" s="62">
        <v>80</v>
      </c>
      <c r="CY80" s="62">
        <v>7</v>
      </c>
      <c r="CZ80" s="62">
        <v>9</v>
      </c>
      <c r="DB80" s="60">
        <f t="shared" ca="1" si="61"/>
        <v>2.3913247168582341E-2</v>
      </c>
      <c r="DC80" s="61">
        <f t="shared" ca="1" si="62"/>
        <v>80</v>
      </c>
      <c r="DE80" s="62">
        <v>80</v>
      </c>
      <c r="DF80" s="62">
        <v>7</v>
      </c>
      <c r="DG80" s="62">
        <v>9</v>
      </c>
      <c r="DI80" s="60">
        <f t="shared" ca="1" si="63"/>
        <v>0.15452234352751248</v>
      </c>
      <c r="DJ80" s="61">
        <f t="shared" ca="1" si="56"/>
        <v>68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>
        <f t="shared" ca="1" si="57"/>
        <v>0.91596612957591228</v>
      </c>
      <c r="CO81" s="61">
        <f t="shared" ca="1" si="58"/>
        <v>7</v>
      </c>
      <c r="CQ81" s="62">
        <v>81</v>
      </c>
      <c r="CR81" s="62">
        <v>8</v>
      </c>
      <c r="CS81" s="62">
        <v>0</v>
      </c>
      <c r="CU81" s="60">
        <f t="shared" ca="1" si="59"/>
        <v>0.16453913360704797</v>
      </c>
      <c r="CV81" s="61">
        <f t="shared" ca="1" si="60"/>
        <v>86</v>
      </c>
      <c r="CX81" s="62">
        <v>81</v>
      </c>
      <c r="CY81" s="62">
        <v>8</v>
      </c>
      <c r="CZ81" s="62">
        <v>0</v>
      </c>
      <c r="DB81" s="60">
        <f t="shared" ca="1" si="61"/>
        <v>0.61530614508179116</v>
      </c>
      <c r="DC81" s="61">
        <f t="shared" ca="1" si="62"/>
        <v>38</v>
      </c>
      <c r="DE81" s="62">
        <v>81</v>
      </c>
      <c r="DF81" s="62">
        <v>8</v>
      </c>
      <c r="DG81" s="62">
        <v>0</v>
      </c>
      <c r="DI81" s="60">
        <f t="shared" ca="1" si="63"/>
        <v>0.32601048061821047</v>
      </c>
      <c r="DJ81" s="61">
        <f t="shared" ca="1" si="56"/>
        <v>51</v>
      </c>
      <c r="DL81" s="62">
        <v>81</v>
      </c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>
        <f t="shared" ca="1" si="57"/>
        <v>0.78316837513448523</v>
      </c>
      <c r="CO82" s="61">
        <f t="shared" ca="1" si="58"/>
        <v>21</v>
      </c>
      <c r="CQ82" s="62">
        <v>82</v>
      </c>
      <c r="CR82" s="62">
        <v>8</v>
      </c>
      <c r="CS82" s="62">
        <v>1</v>
      </c>
      <c r="CU82" s="60">
        <f t="shared" ca="1" si="59"/>
        <v>0.41948347041716971</v>
      </c>
      <c r="CV82" s="61">
        <f t="shared" ca="1" si="60"/>
        <v>61</v>
      </c>
      <c r="CX82" s="62">
        <v>82</v>
      </c>
      <c r="CY82" s="62">
        <v>8</v>
      </c>
      <c r="CZ82" s="62">
        <v>1</v>
      </c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>
        <f t="shared" ca="1" si="57"/>
        <v>0.44125318372466149</v>
      </c>
      <c r="CO83" s="61">
        <f t="shared" ca="1" si="58"/>
        <v>57</v>
      </c>
      <c r="CQ83" s="62">
        <v>83</v>
      </c>
      <c r="CR83" s="62">
        <v>8</v>
      </c>
      <c r="CS83" s="62">
        <v>2</v>
      </c>
      <c r="CU83" s="60">
        <f t="shared" ca="1" si="59"/>
        <v>0.92751792405836053</v>
      </c>
      <c r="CV83" s="61">
        <f t="shared" ca="1" si="60"/>
        <v>1</v>
      </c>
      <c r="CX83" s="62">
        <v>83</v>
      </c>
      <c r="CY83" s="62">
        <v>8</v>
      </c>
      <c r="CZ83" s="62">
        <v>2</v>
      </c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>
        <f t="shared" ca="1" si="57"/>
        <v>4.4775652029529267E-2</v>
      </c>
      <c r="CO84" s="61">
        <f t="shared" ca="1" si="58"/>
        <v>95</v>
      </c>
      <c r="CQ84" s="62">
        <v>84</v>
      </c>
      <c r="CR84" s="62">
        <v>8</v>
      </c>
      <c r="CS84" s="62">
        <v>3</v>
      </c>
      <c r="CU84" s="60">
        <f t="shared" ca="1" si="59"/>
        <v>0.64247728499318379</v>
      </c>
      <c r="CV84" s="61">
        <f t="shared" ca="1" si="60"/>
        <v>35</v>
      </c>
      <c r="CX84" s="62">
        <v>84</v>
      </c>
      <c r="CY84" s="62">
        <v>8</v>
      </c>
      <c r="CZ84" s="62">
        <v>3</v>
      </c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>
        <f t="shared" ca="1" si="57"/>
        <v>0.88216121958733851</v>
      </c>
      <c r="CO85" s="61">
        <f t="shared" ca="1" si="58"/>
        <v>9</v>
      </c>
      <c r="CQ85" s="62">
        <v>85</v>
      </c>
      <c r="CR85" s="62">
        <v>8</v>
      </c>
      <c r="CS85" s="62">
        <v>4</v>
      </c>
      <c r="CU85" s="60">
        <f t="shared" ca="1" si="59"/>
        <v>0.49178721587653007</v>
      </c>
      <c r="CV85" s="61">
        <f t="shared" ca="1" si="60"/>
        <v>54</v>
      </c>
      <c r="CX85" s="62">
        <v>85</v>
      </c>
      <c r="CY85" s="62">
        <v>8</v>
      </c>
      <c r="CZ85" s="62">
        <v>4</v>
      </c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>
        <f t="shared" ca="1" si="57"/>
        <v>0.12763804561657421</v>
      </c>
      <c r="CO86" s="61">
        <f t="shared" ca="1" si="58"/>
        <v>87</v>
      </c>
      <c r="CQ86" s="62">
        <v>86</v>
      </c>
      <c r="CR86" s="62">
        <v>8</v>
      </c>
      <c r="CS86" s="62">
        <v>5</v>
      </c>
      <c r="CU86" s="60">
        <f t="shared" ca="1" si="59"/>
        <v>0.13825127769744183</v>
      </c>
      <c r="CV86" s="61">
        <f t="shared" ca="1" si="60"/>
        <v>87</v>
      </c>
      <c r="CX86" s="62">
        <v>86</v>
      </c>
      <c r="CY86" s="62">
        <v>8</v>
      </c>
      <c r="CZ86" s="62">
        <v>5</v>
      </c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>
        <f t="shared" ca="1" si="57"/>
        <v>0.56779857297066882</v>
      </c>
      <c r="CO87" s="61">
        <f t="shared" ca="1" si="58"/>
        <v>46</v>
      </c>
      <c r="CQ87" s="62">
        <v>87</v>
      </c>
      <c r="CR87" s="62">
        <v>8</v>
      </c>
      <c r="CS87" s="62">
        <v>6</v>
      </c>
      <c r="CU87" s="60">
        <f t="shared" ca="1" si="59"/>
        <v>0.25539019806337138</v>
      </c>
      <c r="CV87" s="61">
        <f t="shared" ca="1" si="60"/>
        <v>81</v>
      </c>
      <c r="CX87" s="62">
        <v>87</v>
      </c>
      <c r="CY87" s="62">
        <v>8</v>
      </c>
      <c r="CZ87" s="62">
        <v>6</v>
      </c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>
        <f t="shared" ca="1" si="57"/>
        <v>0.95279442933715353</v>
      </c>
      <c r="CO88" s="61">
        <f t="shared" ca="1" si="58"/>
        <v>4</v>
      </c>
      <c r="CQ88" s="62">
        <v>88</v>
      </c>
      <c r="CR88" s="62">
        <v>8</v>
      </c>
      <c r="CS88" s="62">
        <v>7</v>
      </c>
      <c r="CU88" s="60">
        <f t="shared" ca="1" si="59"/>
        <v>0.63009114362154628</v>
      </c>
      <c r="CV88" s="61">
        <f t="shared" ca="1" si="60"/>
        <v>37</v>
      </c>
      <c r="CX88" s="62">
        <v>88</v>
      </c>
      <c r="CY88" s="62">
        <v>8</v>
      </c>
      <c r="CZ88" s="62">
        <v>7</v>
      </c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>
        <f t="shared" ca="1" si="57"/>
        <v>0.18309718465542624</v>
      </c>
      <c r="CO89" s="61">
        <f t="shared" ca="1" si="58"/>
        <v>80</v>
      </c>
      <c r="CQ89" s="62">
        <v>89</v>
      </c>
      <c r="CR89" s="62">
        <v>8</v>
      </c>
      <c r="CS89" s="62">
        <v>8</v>
      </c>
      <c r="CU89" s="60">
        <f t="shared" ca="1" si="59"/>
        <v>7.8864470058640945E-2</v>
      </c>
      <c r="CV89" s="61">
        <f t="shared" ca="1" si="60"/>
        <v>95</v>
      </c>
      <c r="CX89" s="62">
        <v>89</v>
      </c>
      <c r="CY89" s="62">
        <v>8</v>
      </c>
      <c r="CZ89" s="62">
        <v>8</v>
      </c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>
        <f t="shared" ca="1" si="57"/>
        <v>0.23029783603236875</v>
      </c>
      <c r="CO90" s="61">
        <f t="shared" ca="1" si="58"/>
        <v>71</v>
      </c>
      <c r="CQ90" s="62">
        <v>90</v>
      </c>
      <c r="CR90" s="62">
        <v>8</v>
      </c>
      <c r="CS90" s="62">
        <v>9</v>
      </c>
      <c r="CU90" s="60">
        <f t="shared" ca="1" si="59"/>
        <v>0.86717365768436616</v>
      </c>
      <c r="CV90" s="61">
        <f t="shared" ca="1" si="60"/>
        <v>5</v>
      </c>
      <c r="CX90" s="62">
        <v>90</v>
      </c>
      <c r="CY90" s="62">
        <v>8</v>
      </c>
      <c r="CZ90" s="62">
        <v>9</v>
      </c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>
        <f t="shared" ca="1" si="57"/>
        <v>0.81338636239665385</v>
      </c>
      <c r="CO91" s="61">
        <f t="shared" ca="1" si="58"/>
        <v>17</v>
      </c>
      <c r="CQ91" s="62">
        <v>91</v>
      </c>
      <c r="CR91" s="62">
        <v>9</v>
      </c>
      <c r="CS91" s="62">
        <v>0</v>
      </c>
      <c r="CU91" s="60">
        <f t="shared" ca="1" si="59"/>
        <v>0.280299255711143</v>
      </c>
      <c r="CV91" s="61">
        <f t="shared" ca="1" si="60"/>
        <v>80</v>
      </c>
      <c r="CX91" s="62">
        <v>91</v>
      </c>
      <c r="CY91" s="62">
        <v>9</v>
      </c>
      <c r="CZ91" s="62">
        <v>0</v>
      </c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>
        <f t="shared" ca="1" si="57"/>
        <v>2.4122292136062318E-2</v>
      </c>
      <c r="CO92" s="61">
        <f t="shared" ca="1" si="58"/>
        <v>97</v>
      </c>
      <c r="CQ92" s="62">
        <v>92</v>
      </c>
      <c r="CR92" s="62">
        <v>9</v>
      </c>
      <c r="CS92" s="62">
        <v>1</v>
      </c>
      <c r="CU92" s="60">
        <f t="shared" ca="1" si="59"/>
        <v>8.3081931073409998E-2</v>
      </c>
      <c r="CV92" s="61">
        <f t="shared" ca="1" si="60"/>
        <v>94</v>
      </c>
      <c r="CX92" s="62">
        <v>92</v>
      </c>
      <c r="CY92" s="62">
        <v>9</v>
      </c>
      <c r="CZ92" s="62">
        <v>1</v>
      </c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>
        <f t="shared" ca="1" si="57"/>
        <v>0.88075558354294248</v>
      </c>
      <c r="CO93" s="61">
        <f t="shared" ca="1" si="58"/>
        <v>10</v>
      </c>
      <c r="CQ93" s="62">
        <v>93</v>
      </c>
      <c r="CR93" s="62">
        <v>9</v>
      </c>
      <c r="CS93" s="62">
        <v>2</v>
      </c>
      <c r="CU93" s="60">
        <f t="shared" ca="1" si="59"/>
        <v>0.85761374230317622</v>
      </c>
      <c r="CV93" s="61">
        <f t="shared" ca="1" si="60"/>
        <v>6</v>
      </c>
      <c r="CX93" s="62">
        <v>93</v>
      </c>
      <c r="CY93" s="62">
        <v>9</v>
      </c>
      <c r="CZ93" s="62">
        <v>2</v>
      </c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>
        <f t="shared" ca="1" si="57"/>
        <v>0.80884388948563435</v>
      </c>
      <c r="CO94" s="61">
        <f t="shared" ca="1" si="58"/>
        <v>18</v>
      </c>
      <c r="CQ94" s="62">
        <v>94</v>
      </c>
      <c r="CR94" s="62">
        <v>9</v>
      </c>
      <c r="CS94" s="62">
        <v>3</v>
      </c>
      <c r="CU94" s="60">
        <f t="shared" ca="1" si="59"/>
        <v>0.42324561765089486</v>
      </c>
      <c r="CV94" s="61">
        <f t="shared" ca="1" si="60"/>
        <v>60</v>
      </c>
      <c r="CX94" s="62">
        <v>94</v>
      </c>
      <c r="CY94" s="62">
        <v>9</v>
      </c>
      <c r="CZ94" s="62">
        <v>3</v>
      </c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>
        <f t="shared" ca="1" si="57"/>
        <v>0.68161745419618003</v>
      </c>
      <c r="CO95" s="61">
        <f t="shared" ca="1" si="58"/>
        <v>28</v>
      </c>
      <c r="CQ95" s="62">
        <v>95</v>
      </c>
      <c r="CR95" s="62">
        <v>9</v>
      </c>
      <c r="CS95" s="62">
        <v>4</v>
      </c>
      <c r="CU95" s="60">
        <f t="shared" ca="1" si="59"/>
        <v>0.40843885285843173</v>
      </c>
      <c r="CV95" s="61">
        <f t="shared" ca="1" si="60"/>
        <v>62</v>
      </c>
      <c r="CX95" s="62">
        <v>95</v>
      </c>
      <c r="CY95" s="62">
        <v>9</v>
      </c>
      <c r="CZ95" s="62">
        <v>4</v>
      </c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>
        <f t="shared" ca="1" si="57"/>
        <v>0.56607121030442453</v>
      </c>
      <c r="CO96" s="61">
        <f t="shared" ca="1" si="58"/>
        <v>47</v>
      </c>
      <c r="CQ96" s="62">
        <v>96</v>
      </c>
      <c r="CR96" s="62">
        <v>9</v>
      </c>
      <c r="CS96" s="62">
        <v>5</v>
      </c>
      <c r="CU96" s="60">
        <f t="shared" ca="1" si="59"/>
        <v>0.49819502484526024</v>
      </c>
      <c r="CV96" s="61">
        <f t="shared" ca="1" si="60"/>
        <v>52</v>
      </c>
      <c r="CX96" s="62">
        <v>96</v>
      </c>
      <c r="CY96" s="62">
        <v>9</v>
      </c>
      <c r="CZ96" s="62">
        <v>5</v>
      </c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>
        <f t="shared" ca="1" si="57"/>
        <v>0.62024934255170461</v>
      </c>
      <c r="CO97" s="61">
        <f t="shared" ca="1" si="58"/>
        <v>38</v>
      </c>
      <c r="CQ97" s="62">
        <v>97</v>
      </c>
      <c r="CR97" s="62">
        <v>9</v>
      </c>
      <c r="CS97" s="62">
        <v>6</v>
      </c>
      <c r="CU97" s="60">
        <f t="shared" ca="1" si="59"/>
        <v>0.519794433327602</v>
      </c>
      <c r="CV97" s="61">
        <f t="shared" ca="1" si="60"/>
        <v>51</v>
      </c>
      <c r="CX97" s="62">
        <v>97</v>
      </c>
      <c r="CY97" s="62">
        <v>9</v>
      </c>
      <c r="CZ97" s="62">
        <v>6</v>
      </c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>
        <f t="shared" ca="1" si="57"/>
        <v>2.3977363204732427E-2</v>
      </c>
      <c r="CO98" s="61">
        <f t="shared" ca="1" si="58"/>
        <v>98</v>
      </c>
      <c r="CQ98" s="62">
        <v>98</v>
      </c>
      <c r="CR98" s="62">
        <v>9</v>
      </c>
      <c r="CS98" s="62">
        <v>7</v>
      </c>
      <c r="CU98" s="60">
        <f t="shared" ca="1" si="59"/>
        <v>0.55837299779968874</v>
      </c>
      <c r="CV98" s="61">
        <f t="shared" ca="1" si="60"/>
        <v>42</v>
      </c>
      <c r="CX98" s="62">
        <v>98</v>
      </c>
      <c r="CY98" s="62">
        <v>9</v>
      </c>
      <c r="CZ98" s="62">
        <v>7</v>
      </c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>
        <f t="shared" ca="1" si="57"/>
        <v>0.30012102750184666</v>
      </c>
      <c r="CO99" s="61">
        <f t="shared" ca="1" si="58"/>
        <v>66</v>
      </c>
      <c r="CQ99" s="62">
        <v>99</v>
      </c>
      <c r="CR99" s="62">
        <v>9</v>
      </c>
      <c r="CS99" s="62">
        <v>8</v>
      </c>
      <c r="CU99" s="60">
        <f t="shared" ca="1" si="59"/>
        <v>0.52052428358196423</v>
      </c>
      <c r="CV99" s="61">
        <f t="shared" ca="1" si="60"/>
        <v>50</v>
      </c>
      <c r="CX99" s="62">
        <v>99</v>
      </c>
      <c r="CY99" s="62">
        <v>9</v>
      </c>
      <c r="CZ99" s="62">
        <v>8</v>
      </c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>
        <f t="shared" ca="1" si="57"/>
        <v>0.17964204957278418</v>
      </c>
      <c r="CO100" s="61">
        <f t="shared" ca="1" si="58"/>
        <v>81</v>
      </c>
      <c r="CQ100" s="62">
        <v>100</v>
      </c>
      <c r="CR100" s="62">
        <v>9</v>
      </c>
      <c r="CS100" s="62">
        <v>9</v>
      </c>
      <c r="CU100" s="60">
        <f t="shared" ca="1" si="59"/>
        <v>0.6689653095404845</v>
      </c>
      <c r="CV100" s="61">
        <f t="shared" ca="1" si="60"/>
        <v>31</v>
      </c>
      <c r="CX100" s="62">
        <v>100</v>
      </c>
      <c r="CY100" s="62">
        <v>9</v>
      </c>
      <c r="CZ100" s="62">
        <v>9</v>
      </c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R101" s="62"/>
      <c r="CS101" s="62"/>
      <c r="CY101" s="62"/>
      <c r="CZ101" s="62"/>
      <c r="DF101" s="62"/>
      <c r="DG101" s="62"/>
      <c r="DM101" s="62"/>
      <c r="DN101" s="62"/>
    </row>
    <row r="102" spans="85:118" ht="18.75" x14ac:dyDescent="0.15">
      <c r="CR102" s="62"/>
      <c r="CS102" s="62"/>
      <c r="CY102" s="62"/>
      <c r="CZ102" s="62"/>
      <c r="DF102" s="62"/>
      <c r="DG102" s="62"/>
    </row>
    <row r="103" spans="85:118" ht="18.75" x14ac:dyDescent="0.15">
      <c r="CR103" s="62"/>
      <c r="CS103" s="62"/>
      <c r="CY103" s="62"/>
      <c r="CZ103" s="62"/>
      <c r="DF103" s="62"/>
      <c r="DG103" s="62"/>
    </row>
    <row r="104" spans="85:118" ht="18.75" x14ac:dyDescent="0.15">
      <c r="CR104" s="62"/>
      <c r="CS104" s="62"/>
      <c r="CY104" s="62"/>
      <c r="CZ104" s="62"/>
      <c r="DF104" s="62"/>
      <c r="DG104" s="62"/>
    </row>
    <row r="105" spans="85:118" ht="18.75" x14ac:dyDescent="0.15">
      <c r="CR105" s="62"/>
      <c r="CS105" s="62"/>
      <c r="CY105" s="62"/>
      <c r="CZ105" s="62"/>
      <c r="DF105" s="62"/>
      <c r="DG105" s="62"/>
    </row>
    <row r="106" spans="85:118" ht="18.75" x14ac:dyDescent="0.15">
      <c r="CR106" s="62"/>
      <c r="CS106" s="62"/>
      <c r="CY106" s="62"/>
      <c r="CZ106" s="62"/>
      <c r="DF106" s="62"/>
      <c r="DG106" s="62"/>
    </row>
    <row r="107" spans="85:118" ht="18.75" x14ac:dyDescent="0.15">
      <c r="CR107" s="62"/>
      <c r="CS107" s="62"/>
      <c r="CY107" s="62"/>
      <c r="CZ107" s="62"/>
      <c r="DF107" s="62"/>
      <c r="DG107" s="62"/>
    </row>
    <row r="108" spans="85:118" ht="18.75" x14ac:dyDescent="0.15">
      <c r="CR108" s="62"/>
      <c r="CS108" s="62"/>
      <c r="CY108" s="62"/>
      <c r="CZ108" s="62"/>
      <c r="DF108" s="62"/>
      <c r="DG108" s="62"/>
    </row>
    <row r="109" spans="85:118" ht="18.75" x14ac:dyDescent="0.15">
      <c r="CR109" s="62"/>
      <c r="CS109" s="62"/>
      <c r="CY109" s="62"/>
      <c r="CZ109" s="62"/>
      <c r="DF109" s="62"/>
      <c r="DG109" s="62"/>
    </row>
    <row r="110" spans="85:118" ht="18.75" x14ac:dyDescent="0.15">
      <c r="CR110" s="62"/>
      <c r="CS110" s="62"/>
      <c r="CY110" s="62"/>
      <c r="CZ110" s="62"/>
      <c r="DF110" s="62"/>
      <c r="DG110" s="62"/>
    </row>
    <row r="111" spans="85:118" ht="18.75" x14ac:dyDescent="0.15">
      <c r="CR111" s="62"/>
      <c r="CS111" s="62"/>
      <c r="CY111" s="62"/>
      <c r="CZ111" s="62"/>
      <c r="DF111" s="62"/>
      <c r="DG111" s="62"/>
    </row>
    <row r="112" spans="85:118" ht="18.75" x14ac:dyDescent="0.15">
      <c r="CR112" s="62"/>
      <c r="CS112" s="62"/>
      <c r="CY112" s="62"/>
      <c r="CZ112" s="62"/>
      <c r="DF112" s="62"/>
      <c r="DG112" s="62"/>
    </row>
    <row r="113" spans="96:111" ht="18.75" x14ac:dyDescent="0.15">
      <c r="CR113" s="62"/>
      <c r="CS113" s="62"/>
      <c r="CY113" s="62"/>
      <c r="CZ113" s="62"/>
      <c r="DF113" s="62"/>
      <c r="DG113" s="62"/>
    </row>
    <row r="114" spans="96:111" ht="18.75" x14ac:dyDescent="0.15">
      <c r="CR114" s="62"/>
      <c r="CS114" s="62"/>
      <c r="CY114" s="62"/>
      <c r="CZ114" s="62"/>
      <c r="DF114" s="62"/>
      <c r="DG114" s="62"/>
    </row>
    <row r="115" spans="96:111" ht="18.75" x14ac:dyDescent="0.15">
      <c r="CR115" s="62"/>
      <c r="CS115" s="62"/>
      <c r="CY115" s="62"/>
      <c r="CZ115" s="62"/>
      <c r="DF115" s="62"/>
      <c r="DG115" s="62"/>
    </row>
    <row r="116" spans="96:111" ht="18.75" x14ac:dyDescent="0.15">
      <c r="CR116" s="62"/>
      <c r="CS116" s="62"/>
      <c r="CY116" s="62"/>
      <c r="CZ116" s="62"/>
      <c r="DF116" s="62"/>
      <c r="DG116" s="62"/>
    </row>
    <row r="117" spans="96:111" ht="18.75" x14ac:dyDescent="0.15">
      <c r="CR117" s="62"/>
      <c r="CS117" s="62"/>
      <c r="CY117" s="62"/>
      <c r="CZ117" s="62"/>
      <c r="DF117" s="62"/>
      <c r="DG117" s="62"/>
    </row>
    <row r="118" spans="96:111" ht="18.75" x14ac:dyDescent="0.15">
      <c r="CR118" s="62"/>
      <c r="CS118" s="62"/>
      <c r="CY118" s="62"/>
      <c r="CZ118" s="62"/>
      <c r="DF118" s="62"/>
      <c r="DG118" s="62"/>
    </row>
    <row r="119" spans="96:111" ht="18.75" x14ac:dyDescent="0.15">
      <c r="CR119" s="62"/>
      <c r="CS119" s="62"/>
      <c r="CY119" s="62"/>
      <c r="CZ119" s="62"/>
      <c r="DF119" s="62"/>
      <c r="DG119" s="62"/>
    </row>
    <row r="120" spans="96:111" ht="18.75" x14ac:dyDescent="0.15">
      <c r="CR120" s="62"/>
      <c r="CS120" s="62"/>
      <c r="CY120" s="62"/>
      <c r="CZ120" s="62"/>
      <c r="DF120" s="62"/>
      <c r="DG120" s="62"/>
    </row>
  </sheetData>
  <sheetProtection algorithmName="SHA-512" hashValue="uoPpii+k3od0B1wc4IrZJ1KsL2GJp7U1u4zvTDEdsD//6gtnKQWtttko/ypuywij/3OR5gtv2g6He1q7rfV3dg==" saltValue="y5Y7LlHCSnTMrX3txsnyK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486" priority="161">
      <formula>I38=0</formula>
    </cfRule>
  </conditionalFormatting>
  <conditionalFormatting sqref="I39">
    <cfRule type="expression" dxfId="485" priority="160">
      <formula>I39=0</formula>
    </cfRule>
  </conditionalFormatting>
  <conditionalFormatting sqref="H38">
    <cfRule type="expression" dxfId="484" priority="159">
      <formula>AND(H38=0,I38=0)</formula>
    </cfRule>
  </conditionalFormatting>
  <conditionalFormatting sqref="H39">
    <cfRule type="expression" dxfId="483" priority="158">
      <formula>AND(H39=0,I39=0)</formula>
    </cfRule>
  </conditionalFormatting>
  <conditionalFormatting sqref="G38">
    <cfRule type="expression" dxfId="482" priority="157">
      <formula>AND(G38=0,H38=0,I38=0)</formula>
    </cfRule>
  </conditionalFormatting>
  <conditionalFormatting sqref="G39">
    <cfRule type="expression" dxfId="481" priority="156">
      <formula>AND(G39=0,H39=0,I39=0)</formula>
    </cfRule>
  </conditionalFormatting>
  <conditionalFormatting sqref="D38">
    <cfRule type="expression" dxfId="480" priority="155">
      <formula>D38=0</formula>
    </cfRule>
  </conditionalFormatting>
  <conditionalFormatting sqref="D39">
    <cfRule type="expression" dxfId="479" priority="154">
      <formula>D39=0</formula>
    </cfRule>
  </conditionalFormatting>
  <conditionalFormatting sqref="D40">
    <cfRule type="expression" dxfId="478" priority="153">
      <formula>D40=0</formula>
    </cfRule>
  </conditionalFormatting>
  <conditionalFormatting sqref="C39">
    <cfRule type="expression" dxfId="477" priority="152">
      <formula>C39=""</formula>
    </cfRule>
  </conditionalFormatting>
  <conditionalFormatting sqref="AM15:AM26">
    <cfRule type="expression" dxfId="476" priority="151">
      <formula>$AQ15="NO"</formula>
    </cfRule>
  </conditionalFormatting>
  <conditionalFormatting sqref="T38">
    <cfRule type="expression" dxfId="475" priority="150">
      <formula>T38=0</formula>
    </cfRule>
  </conditionalFormatting>
  <conditionalFormatting sqref="T39">
    <cfRule type="expression" dxfId="474" priority="149">
      <formula>T39=0</formula>
    </cfRule>
  </conditionalFormatting>
  <conditionalFormatting sqref="S38">
    <cfRule type="expression" dxfId="473" priority="148">
      <formula>AND(S38=0,T38=0)</formula>
    </cfRule>
  </conditionalFormatting>
  <conditionalFormatting sqref="S39">
    <cfRule type="expression" dxfId="472" priority="147">
      <formula>AND(S39=0,T39=0)</formula>
    </cfRule>
  </conditionalFormatting>
  <conditionalFormatting sqref="R38">
    <cfRule type="expression" dxfId="471" priority="146">
      <formula>AND(R38=0,S38=0,T38=0)</formula>
    </cfRule>
  </conditionalFormatting>
  <conditionalFormatting sqref="R39">
    <cfRule type="expression" dxfId="470" priority="145">
      <formula>AND(R39=0,S39=0,T39=0)</formula>
    </cfRule>
  </conditionalFormatting>
  <conditionalFormatting sqref="O38">
    <cfRule type="expression" dxfId="469" priority="144">
      <formula>O38=0</formula>
    </cfRule>
  </conditionalFormatting>
  <conditionalFormatting sqref="O39">
    <cfRule type="expression" dxfId="468" priority="143">
      <formula>O39=0</formula>
    </cfRule>
  </conditionalFormatting>
  <conditionalFormatting sqref="O40">
    <cfRule type="expression" dxfId="467" priority="142">
      <formula>O40=0</formula>
    </cfRule>
  </conditionalFormatting>
  <conditionalFormatting sqref="N39">
    <cfRule type="expression" dxfId="466" priority="141">
      <formula>N39=""</formula>
    </cfRule>
  </conditionalFormatting>
  <conditionalFormatting sqref="I45">
    <cfRule type="expression" dxfId="465" priority="140">
      <formula>I45=0</formula>
    </cfRule>
  </conditionalFormatting>
  <conditionalFormatting sqref="I46">
    <cfRule type="expression" dxfId="464" priority="139">
      <formula>I46=0</formula>
    </cfRule>
  </conditionalFormatting>
  <conditionalFormatting sqref="H45">
    <cfRule type="expression" dxfId="463" priority="138">
      <formula>AND(H45=0,I45=0)</formula>
    </cfRule>
  </conditionalFormatting>
  <conditionalFormatting sqref="H46">
    <cfRule type="expression" dxfId="462" priority="137">
      <formula>AND(H46=0,I46=0)</formula>
    </cfRule>
  </conditionalFormatting>
  <conditionalFormatting sqref="G45">
    <cfRule type="expression" dxfId="461" priority="136">
      <formula>AND(G45=0,H45=0,I45=0)</formula>
    </cfRule>
  </conditionalFormatting>
  <conditionalFormatting sqref="G46">
    <cfRule type="expression" dxfId="460" priority="135">
      <formula>AND(G46=0,H46=0,I46=0)</formula>
    </cfRule>
  </conditionalFormatting>
  <conditionalFormatting sqref="D45">
    <cfRule type="expression" dxfId="459" priority="134">
      <formula>D45=0</formula>
    </cfRule>
  </conditionalFormatting>
  <conditionalFormatting sqref="D46">
    <cfRule type="expression" dxfId="458" priority="133">
      <formula>D46=0</formula>
    </cfRule>
  </conditionalFormatting>
  <conditionalFormatting sqref="D47">
    <cfRule type="expression" dxfId="457" priority="132">
      <formula>D47=0</formula>
    </cfRule>
  </conditionalFormatting>
  <conditionalFormatting sqref="C46">
    <cfRule type="expression" dxfId="456" priority="131">
      <formula>C46=""</formula>
    </cfRule>
  </conditionalFormatting>
  <conditionalFormatting sqref="T45">
    <cfRule type="expression" dxfId="455" priority="130">
      <formula>T45=0</formula>
    </cfRule>
  </conditionalFormatting>
  <conditionalFormatting sqref="T46">
    <cfRule type="expression" dxfId="454" priority="129">
      <formula>T46=0</formula>
    </cfRule>
  </conditionalFormatting>
  <conditionalFormatting sqref="S45">
    <cfRule type="expression" dxfId="453" priority="128">
      <formula>AND(S45=0,T45=0)</formula>
    </cfRule>
  </conditionalFormatting>
  <conditionalFormatting sqref="S46">
    <cfRule type="expression" dxfId="452" priority="127">
      <formula>AND(S46=0,T46=0)</formula>
    </cfRule>
  </conditionalFormatting>
  <conditionalFormatting sqref="R45">
    <cfRule type="expression" dxfId="451" priority="126">
      <formula>AND(R45=0,S45=0,T45=0)</formula>
    </cfRule>
  </conditionalFormatting>
  <conditionalFormatting sqref="R46">
    <cfRule type="expression" dxfId="450" priority="125">
      <formula>AND(R46=0,S46=0,T46=0)</formula>
    </cfRule>
  </conditionalFormatting>
  <conditionalFormatting sqref="O45">
    <cfRule type="expression" dxfId="449" priority="124">
      <formula>O45=0</formula>
    </cfRule>
  </conditionalFormatting>
  <conditionalFormatting sqref="O46">
    <cfRule type="expression" dxfId="448" priority="123">
      <formula>O46=0</formula>
    </cfRule>
  </conditionalFormatting>
  <conditionalFormatting sqref="O47">
    <cfRule type="expression" dxfId="447" priority="122">
      <formula>O47=0</formula>
    </cfRule>
  </conditionalFormatting>
  <conditionalFormatting sqref="N46">
    <cfRule type="expression" dxfId="446" priority="121">
      <formula>N46=""</formula>
    </cfRule>
  </conditionalFormatting>
  <conditionalFormatting sqref="I52">
    <cfRule type="expression" dxfId="445" priority="120">
      <formula>I52=0</formula>
    </cfRule>
  </conditionalFormatting>
  <conditionalFormatting sqref="I53">
    <cfRule type="expression" dxfId="444" priority="119">
      <formula>I53=0</formula>
    </cfRule>
  </conditionalFormatting>
  <conditionalFormatting sqref="H52">
    <cfRule type="expression" dxfId="443" priority="118">
      <formula>AND(H52=0,I52=0)</formula>
    </cfRule>
  </conditionalFormatting>
  <conditionalFormatting sqref="H53">
    <cfRule type="expression" dxfId="442" priority="117">
      <formula>AND(H53=0,I53=0)</formula>
    </cfRule>
  </conditionalFormatting>
  <conditionalFormatting sqref="G52">
    <cfRule type="expression" dxfId="441" priority="116">
      <formula>AND(G52=0,H52=0,I52=0)</formula>
    </cfRule>
  </conditionalFormatting>
  <conditionalFormatting sqref="G53">
    <cfRule type="expression" dxfId="440" priority="115">
      <formula>AND(G53=0,H53=0,I53=0)</formula>
    </cfRule>
  </conditionalFormatting>
  <conditionalFormatting sqref="D52">
    <cfRule type="expression" dxfId="439" priority="114">
      <formula>D52=0</formula>
    </cfRule>
  </conditionalFormatting>
  <conditionalFormatting sqref="D53">
    <cfRule type="expression" dxfId="438" priority="113">
      <formula>D53=0</formula>
    </cfRule>
  </conditionalFormatting>
  <conditionalFormatting sqref="D54">
    <cfRule type="expression" dxfId="437" priority="112">
      <formula>D54=0</formula>
    </cfRule>
  </conditionalFormatting>
  <conditionalFormatting sqref="C53">
    <cfRule type="expression" dxfId="436" priority="111">
      <formula>C53=""</formula>
    </cfRule>
  </conditionalFormatting>
  <conditionalFormatting sqref="T52">
    <cfRule type="expression" dxfId="435" priority="110">
      <formula>T52=0</formula>
    </cfRule>
  </conditionalFormatting>
  <conditionalFormatting sqref="T53">
    <cfRule type="expression" dxfId="434" priority="109">
      <formula>T53=0</formula>
    </cfRule>
  </conditionalFormatting>
  <conditionalFormatting sqref="S52">
    <cfRule type="expression" dxfId="433" priority="108">
      <formula>AND(S52=0,T52=0)</formula>
    </cfRule>
  </conditionalFormatting>
  <conditionalFormatting sqref="S53">
    <cfRule type="expression" dxfId="432" priority="107">
      <formula>AND(S53=0,T53=0)</formula>
    </cfRule>
  </conditionalFormatting>
  <conditionalFormatting sqref="R52">
    <cfRule type="expression" dxfId="431" priority="106">
      <formula>AND(R52=0,S52=0,T52=0)</formula>
    </cfRule>
  </conditionalFormatting>
  <conditionalFormatting sqref="R53">
    <cfRule type="expression" dxfId="430" priority="105">
      <formula>AND(R53=0,S53=0,T53=0)</formula>
    </cfRule>
  </conditionalFormatting>
  <conditionalFormatting sqref="O52">
    <cfRule type="expression" dxfId="429" priority="104">
      <formula>O52=0</formula>
    </cfRule>
  </conditionalFormatting>
  <conditionalFormatting sqref="O53">
    <cfRule type="expression" dxfId="428" priority="103">
      <formula>O53=0</formula>
    </cfRule>
  </conditionalFormatting>
  <conditionalFormatting sqref="O54">
    <cfRule type="expression" dxfId="427" priority="102">
      <formula>O54=0</formula>
    </cfRule>
  </conditionalFormatting>
  <conditionalFormatting sqref="N53">
    <cfRule type="expression" dxfId="426" priority="101">
      <formula>N53=""</formula>
    </cfRule>
  </conditionalFormatting>
  <conditionalFormatting sqref="I59">
    <cfRule type="expression" dxfId="425" priority="100">
      <formula>I59=0</formula>
    </cfRule>
  </conditionalFormatting>
  <conditionalFormatting sqref="I60">
    <cfRule type="expression" dxfId="424" priority="99">
      <formula>I60=0</formula>
    </cfRule>
  </conditionalFormatting>
  <conditionalFormatting sqref="H59">
    <cfRule type="expression" dxfId="423" priority="98">
      <formula>AND(H59=0,I59=0)</formula>
    </cfRule>
  </conditionalFormatting>
  <conditionalFormatting sqref="H60">
    <cfRule type="expression" dxfId="422" priority="97">
      <formula>AND(H60=0,I60=0)</formula>
    </cfRule>
  </conditionalFormatting>
  <conditionalFormatting sqref="G59">
    <cfRule type="expression" dxfId="421" priority="96">
      <formula>AND(G59=0,H59=0,I59=0)</formula>
    </cfRule>
  </conditionalFormatting>
  <conditionalFormatting sqref="G60">
    <cfRule type="expression" dxfId="420" priority="95">
      <formula>AND(G60=0,H60=0,I60=0)</formula>
    </cfRule>
  </conditionalFormatting>
  <conditionalFormatting sqref="D59">
    <cfRule type="expression" dxfId="419" priority="94">
      <formula>D59=0</formula>
    </cfRule>
  </conditionalFormatting>
  <conditionalFormatting sqref="D60">
    <cfRule type="expression" dxfId="418" priority="93">
      <formula>D60=0</formula>
    </cfRule>
  </conditionalFormatting>
  <conditionalFormatting sqref="D61">
    <cfRule type="expression" dxfId="417" priority="92">
      <formula>D61=0</formula>
    </cfRule>
  </conditionalFormatting>
  <conditionalFormatting sqref="C60">
    <cfRule type="expression" dxfId="416" priority="91">
      <formula>C60=""</formula>
    </cfRule>
  </conditionalFormatting>
  <conditionalFormatting sqref="T59">
    <cfRule type="expression" dxfId="415" priority="90">
      <formula>T59=0</formula>
    </cfRule>
  </conditionalFormatting>
  <conditionalFormatting sqref="T60">
    <cfRule type="expression" dxfId="414" priority="89">
      <formula>T60=0</formula>
    </cfRule>
  </conditionalFormatting>
  <conditionalFormatting sqref="S59">
    <cfRule type="expression" dxfId="413" priority="88">
      <formula>AND(S59=0,T59=0)</formula>
    </cfRule>
  </conditionalFormatting>
  <conditionalFormatting sqref="S60">
    <cfRule type="expression" dxfId="412" priority="87">
      <formula>AND(S60=0,T60=0)</formula>
    </cfRule>
  </conditionalFormatting>
  <conditionalFormatting sqref="R59">
    <cfRule type="expression" dxfId="411" priority="86">
      <formula>AND(R59=0,S59=0,T59=0)</formula>
    </cfRule>
  </conditionalFormatting>
  <conditionalFormatting sqref="R60">
    <cfRule type="expression" dxfId="410" priority="85">
      <formula>AND(R60=0,S60=0,T60=0)</formula>
    </cfRule>
  </conditionalFormatting>
  <conditionalFormatting sqref="O59">
    <cfRule type="expression" dxfId="409" priority="84">
      <formula>O59=0</formula>
    </cfRule>
  </conditionalFormatting>
  <conditionalFormatting sqref="O60">
    <cfRule type="expression" dxfId="408" priority="83">
      <formula>O60=0</formula>
    </cfRule>
  </conditionalFormatting>
  <conditionalFormatting sqref="O61">
    <cfRule type="expression" dxfId="407" priority="82">
      <formula>O61=0</formula>
    </cfRule>
  </conditionalFormatting>
  <conditionalFormatting sqref="N60">
    <cfRule type="expression" dxfId="406" priority="81">
      <formula>N60=""</formula>
    </cfRule>
  </conditionalFormatting>
  <conditionalFormatting sqref="I7">
    <cfRule type="expression" dxfId="405" priority="80">
      <formula>I7=0</formula>
    </cfRule>
  </conditionalFormatting>
  <conditionalFormatting sqref="I8">
    <cfRule type="expression" dxfId="404" priority="79">
      <formula>I8=0</formula>
    </cfRule>
  </conditionalFormatting>
  <conditionalFormatting sqref="H7">
    <cfRule type="expression" dxfId="403" priority="78">
      <formula>AND(H7=0,I7=0)</formula>
    </cfRule>
  </conditionalFormatting>
  <conditionalFormatting sqref="H8">
    <cfRule type="expression" dxfId="402" priority="77">
      <formula>AND(H8=0,I8=0)</formula>
    </cfRule>
  </conditionalFormatting>
  <conditionalFormatting sqref="G7">
    <cfRule type="expression" dxfId="401" priority="76">
      <formula>AND(G7=0,H7=0,I7=0)</formula>
    </cfRule>
  </conditionalFormatting>
  <conditionalFormatting sqref="G8">
    <cfRule type="expression" dxfId="400" priority="75">
      <formula>AND(G8=0,H8=0,I8=0)</formula>
    </cfRule>
  </conditionalFormatting>
  <conditionalFormatting sqref="D7">
    <cfRule type="expression" dxfId="399" priority="74">
      <formula>D7=0</formula>
    </cfRule>
  </conditionalFormatting>
  <conditionalFormatting sqref="D8">
    <cfRule type="expression" dxfId="398" priority="73">
      <formula>D8=0</formula>
    </cfRule>
  </conditionalFormatting>
  <conditionalFormatting sqref="D9">
    <cfRule type="expression" dxfId="397" priority="72">
      <formula>D9=0</formula>
    </cfRule>
  </conditionalFormatting>
  <conditionalFormatting sqref="C8">
    <cfRule type="expression" dxfId="396" priority="71">
      <formula>C8=""</formula>
    </cfRule>
  </conditionalFormatting>
  <conditionalFormatting sqref="T7">
    <cfRule type="expression" dxfId="395" priority="70">
      <formula>T7=0</formula>
    </cfRule>
  </conditionalFormatting>
  <conditionalFormatting sqref="T8">
    <cfRule type="expression" dxfId="394" priority="69">
      <formula>T8=0</formula>
    </cfRule>
  </conditionalFormatting>
  <conditionalFormatting sqref="S7">
    <cfRule type="expression" dxfId="393" priority="68">
      <formula>AND(S7=0,T7=0)</formula>
    </cfRule>
  </conditionalFormatting>
  <conditionalFormatting sqref="S8">
    <cfRule type="expression" dxfId="392" priority="67">
      <formula>AND(S8=0,T8=0)</formula>
    </cfRule>
  </conditionalFormatting>
  <conditionalFormatting sqref="R7">
    <cfRule type="expression" dxfId="391" priority="66">
      <formula>AND(R7=0,S7=0,T7=0)</formula>
    </cfRule>
  </conditionalFormatting>
  <conditionalFormatting sqref="R8">
    <cfRule type="expression" dxfId="390" priority="65">
      <formula>AND(R8=0,S8=0,T8=0)</formula>
    </cfRule>
  </conditionalFormatting>
  <conditionalFormatting sqref="O7">
    <cfRule type="expression" dxfId="389" priority="64">
      <formula>O7=0</formula>
    </cfRule>
  </conditionalFormatting>
  <conditionalFormatting sqref="O8">
    <cfRule type="expression" dxfId="388" priority="63">
      <formula>O8=0</formula>
    </cfRule>
  </conditionalFormatting>
  <conditionalFormatting sqref="O9">
    <cfRule type="expression" dxfId="387" priority="62">
      <formula>O9=0</formula>
    </cfRule>
  </conditionalFormatting>
  <conditionalFormatting sqref="N8">
    <cfRule type="expression" dxfId="386" priority="61">
      <formula>N8=""</formula>
    </cfRule>
  </conditionalFormatting>
  <conditionalFormatting sqref="I14">
    <cfRule type="expression" dxfId="385" priority="60">
      <formula>I14=0</formula>
    </cfRule>
  </conditionalFormatting>
  <conditionalFormatting sqref="I15">
    <cfRule type="expression" dxfId="384" priority="59">
      <formula>I15=0</formula>
    </cfRule>
  </conditionalFormatting>
  <conditionalFormatting sqref="H14">
    <cfRule type="expression" dxfId="383" priority="58">
      <formula>AND(H14=0,I14=0)</formula>
    </cfRule>
  </conditionalFormatting>
  <conditionalFormatting sqref="H15">
    <cfRule type="expression" dxfId="382" priority="57">
      <formula>AND(H15=0,I15=0)</formula>
    </cfRule>
  </conditionalFormatting>
  <conditionalFormatting sqref="G14">
    <cfRule type="expression" dxfId="381" priority="56">
      <formula>AND(G14=0,H14=0,I14=0)</formula>
    </cfRule>
  </conditionalFormatting>
  <conditionalFormatting sqref="G15">
    <cfRule type="expression" dxfId="380" priority="55">
      <formula>AND(G15=0,H15=0,I15=0)</formula>
    </cfRule>
  </conditionalFormatting>
  <conditionalFormatting sqref="D14">
    <cfRule type="expression" dxfId="379" priority="54">
      <formula>D14=0</formula>
    </cfRule>
  </conditionalFormatting>
  <conditionalFormatting sqref="D15">
    <cfRule type="expression" dxfId="378" priority="53">
      <formula>D15=0</formula>
    </cfRule>
  </conditionalFormatting>
  <conditionalFormatting sqref="D16">
    <cfRule type="expression" dxfId="377" priority="52">
      <formula>D16=0</formula>
    </cfRule>
  </conditionalFormatting>
  <conditionalFormatting sqref="C15">
    <cfRule type="expression" dxfId="376" priority="51">
      <formula>C15=""</formula>
    </cfRule>
  </conditionalFormatting>
  <conditionalFormatting sqref="T14">
    <cfRule type="expression" dxfId="375" priority="50">
      <formula>T14=0</formula>
    </cfRule>
  </conditionalFormatting>
  <conditionalFormatting sqref="T15">
    <cfRule type="expression" dxfId="374" priority="49">
      <formula>T15=0</formula>
    </cfRule>
  </conditionalFormatting>
  <conditionalFormatting sqref="S14">
    <cfRule type="expression" dxfId="373" priority="48">
      <formula>AND(S14=0,T14=0)</formula>
    </cfRule>
  </conditionalFormatting>
  <conditionalFormatting sqref="S15">
    <cfRule type="expression" dxfId="372" priority="47">
      <formula>AND(S15=0,T15=0)</formula>
    </cfRule>
  </conditionalFormatting>
  <conditionalFormatting sqref="R14">
    <cfRule type="expression" dxfId="371" priority="46">
      <formula>AND(R14=0,S14=0,T14=0)</formula>
    </cfRule>
  </conditionalFormatting>
  <conditionalFormatting sqref="R15">
    <cfRule type="expression" dxfId="370" priority="45">
      <formula>AND(R15=0,S15=0,T15=0)</formula>
    </cfRule>
  </conditionalFormatting>
  <conditionalFormatting sqref="O14">
    <cfRule type="expression" dxfId="369" priority="44">
      <formula>O14=0</formula>
    </cfRule>
  </conditionalFormatting>
  <conditionalFormatting sqref="O15">
    <cfRule type="expression" dxfId="368" priority="43">
      <formula>O15=0</formula>
    </cfRule>
  </conditionalFormatting>
  <conditionalFormatting sqref="O16">
    <cfRule type="expression" dxfId="367" priority="42">
      <formula>O16=0</formula>
    </cfRule>
  </conditionalFormatting>
  <conditionalFormatting sqref="N15">
    <cfRule type="expression" dxfId="366" priority="41">
      <formula>N15=""</formula>
    </cfRule>
  </conditionalFormatting>
  <conditionalFormatting sqref="I21">
    <cfRule type="expression" dxfId="365" priority="40">
      <formula>I21=0</formula>
    </cfRule>
  </conditionalFormatting>
  <conditionalFormatting sqref="I22">
    <cfRule type="expression" dxfId="364" priority="39">
      <formula>I22=0</formula>
    </cfRule>
  </conditionalFormatting>
  <conditionalFormatting sqref="H21">
    <cfRule type="expression" dxfId="363" priority="38">
      <formula>AND(H21=0,I21=0)</formula>
    </cfRule>
  </conditionalFormatting>
  <conditionalFormatting sqref="H22">
    <cfRule type="expression" dxfId="362" priority="37">
      <formula>AND(H22=0,I22=0)</formula>
    </cfRule>
  </conditionalFormatting>
  <conditionalFormatting sqref="G21">
    <cfRule type="expression" dxfId="361" priority="36">
      <formula>AND(G21=0,H21=0,I21=0)</formula>
    </cfRule>
  </conditionalFormatting>
  <conditionalFormatting sqref="G22">
    <cfRule type="expression" dxfId="360" priority="35">
      <formula>AND(G22=0,H22=0,I22=0)</formula>
    </cfRule>
  </conditionalFormatting>
  <conditionalFormatting sqref="D21">
    <cfRule type="expression" dxfId="359" priority="34">
      <formula>D21=0</formula>
    </cfRule>
  </conditionalFormatting>
  <conditionalFormatting sqref="D22">
    <cfRule type="expression" dxfId="358" priority="33">
      <formula>D22=0</formula>
    </cfRule>
  </conditionalFormatting>
  <conditionalFormatting sqref="D23">
    <cfRule type="expression" dxfId="357" priority="32">
      <formula>D23=0</formula>
    </cfRule>
  </conditionalFormatting>
  <conditionalFormatting sqref="C22">
    <cfRule type="expression" dxfId="356" priority="31">
      <formula>C22=""</formula>
    </cfRule>
  </conditionalFormatting>
  <conditionalFormatting sqref="T21">
    <cfRule type="expression" dxfId="355" priority="30">
      <formula>T21=0</formula>
    </cfRule>
  </conditionalFormatting>
  <conditionalFormatting sqref="T22">
    <cfRule type="expression" dxfId="354" priority="29">
      <formula>T22=0</formula>
    </cfRule>
  </conditionalFormatting>
  <conditionalFormatting sqref="S21">
    <cfRule type="expression" dxfId="353" priority="28">
      <formula>AND(S21=0,T21=0)</formula>
    </cfRule>
  </conditionalFormatting>
  <conditionalFormatting sqref="S22">
    <cfRule type="expression" dxfId="352" priority="27">
      <formula>AND(S22=0,T22=0)</formula>
    </cfRule>
  </conditionalFormatting>
  <conditionalFormatting sqref="R21">
    <cfRule type="expression" dxfId="351" priority="26">
      <formula>AND(R21=0,S21=0,T21=0)</formula>
    </cfRule>
  </conditionalFormatting>
  <conditionalFormatting sqref="R22">
    <cfRule type="expression" dxfId="350" priority="25">
      <formula>AND(R22=0,S22=0,T22=0)</formula>
    </cfRule>
  </conditionalFormatting>
  <conditionalFormatting sqref="O21">
    <cfRule type="expression" dxfId="349" priority="24">
      <formula>O21=0</formula>
    </cfRule>
  </conditionalFormatting>
  <conditionalFormatting sqref="O22">
    <cfRule type="expression" dxfId="348" priority="23">
      <formula>O22=0</formula>
    </cfRule>
  </conditionalFormatting>
  <conditionalFormatting sqref="O23">
    <cfRule type="expression" dxfId="347" priority="22">
      <formula>O23=0</formula>
    </cfRule>
  </conditionalFormatting>
  <conditionalFormatting sqref="N22">
    <cfRule type="expression" dxfId="346" priority="21">
      <formula>N22=""</formula>
    </cfRule>
  </conditionalFormatting>
  <conditionalFormatting sqref="I28">
    <cfRule type="expression" dxfId="345" priority="20">
      <formula>I28=0</formula>
    </cfRule>
  </conditionalFormatting>
  <conditionalFormatting sqref="I29">
    <cfRule type="expression" dxfId="344" priority="19">
      <formula>I29=0</formula>
    </cfRule>
  </conditionalFormatting>
  <conditionalFormatting sqref="H28">
    <cfRule type="expression" dxfId="343" priority="18">
      <formula>AND(H28=0,I28=0)</formula>
    </cfRule>
  </conditionalFormatting>
  <conditionalFormatting sqref="H29">
    <cfRule type="expression" dxfId="342" priority="17">
      <formula>AND(H29=0,I29=0)</formula>
    </cfRule>
  </conditionalFormatting>
  <conditionalFormatting sqref="G28">
    <cfRule type="expression" dxfId="341" priority="16">
      <formula>AND(G28=0,H28=0,I28=0)</formula>
    </cfRule>
  </conditionalFormatting>
  <conditionalFormatting sqref="G29">
    <cfRule type="expression" dxfId="340" priority="15">
      <formula>AND(G29=0,H29=0,I29=0)</formula>
    </cfRule>
  </conditionalFormatting>
  <conditionalFormatting sqref="D28">
    <cfRule type="expression" dxfId="339" priority="14">
      <formula>D28=0</formula>
    </cfRule>
  </conditionalFormatting>
  <conditionalFormatting sqref="D29">
    <cfRule type="expression" dxfId="338" priority="13">
      <formula>D29=0</formula>
    </cfRule>
  </conditionalFormatting>
  <conditionalFormatting sqref="D30">
    <cfRule type="expression" dxfId="337" priority="12">
      <formula>D30=0</formula>
    </cfRule>
  </conditionalFormatting>
  <conditionalFormatting sqref="C29">
    <cfRule type="expression" dxfId="336" priority="11">
      <formula>C29=""</formula>
    </cfRule>
  </conditionalFormatting>
  <conditionalFormatting sqref="T28">
    <cfRule type="expression" dxfId="335" priority="10">
      <formula>T28=0</formula>
    </cfRule>
  </conditionalFormatting>
  <conditionalFormatting sqref="T29">
    <cfRule type="expression" dxfId="334" priority="9">
      <formula>T29=0</formula>
    </cfRule>
  </conditionalFormatting>
  <conditionalFormatting sqref="S28">
    <cfRule type="expression" dxfId="333" priority="8">
      <formula>AND(S28=0,T28=0)</formula>
    </cfRule>
  </conditionalFormatting>
  <conditionalFormatting sqref="S29">
    <cfRule type="expression" dxfId="332" priority="7">
      <formula>AND(S29=0,T29=0)</formula>
    </cfRule>
  </conditionalFormatting>
  <conditionalFormatting sqref="R28">
    <cfRule type="expression" dxfId="331" priority="6">
      <formula>AND(R28=0,S28=0,T28=0)</formula>
    </cfRule>
  </conditionalFormatting>
  <conditionalFormatting sqref="R29">
    <cfRule type="expression" dxfId="330" priority="5">
      <formula>AND(R29=0,S29=0,T29=0)</formula>
    </cfRule>
  </conditionalFormatting>
  <conditionalFormatting sqref="O28">
    <cfRule type="expression" dxfId="329" priority="4">
      <formula>O28=0</formula>
    </cfRule>
  </conditionalFormatting>
  <conditionalFormatting sqref="O29">
    <cfRule type="expression" dxfId="328" priority="3">
      <formula>O29=0</formula>
    </cfRule>
  </conditionalFormatting>
  <conditionalFormatting sqref="O30">
    <cfRule type="expression" dxfId="327" priority="2">
      <formula>O30=0</formula>
    </cfRule>
  </conditionalFormatting>
  <conditionalFormatting sqref="N29">
    <cfRule type="expression" dxfId="326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5.875" style="63" hidden="1" customWidth="1"/>
    <col min="96" max="97" width="3.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216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11732</v>
      </c>
      <c r="AG1" s="1" t="s">
        <v>48</v>
      </c>
      <c r="AH1" s="1">
        <f ca="1">BJ1*10000+BO1*1000+BT1*100+BY1*10+CD1</f>
        <v>6732</v>
      </c>
      <c r="AI1" s="1" t="s">
        <v>217</v>
      </c>
      <c r="AJ1" s="1">
        <f ca="1">AF1-AH1</f>
        <v>5000</v>
      </c>
      <c r="AL1" s="1">
        <f ca="1">BI1</f>
        <v>1</v>
      </c>
      <c r="AM1" s="1">
        <f ca="1">BN1</f>
        <v>1</v>
      </c>
      <c r="AN1" s="1" t="s">
        <v>8</v>
      </c>
      <c r="AO1" s="1">
        <f ca="1">BS1</f>
        <v>7</v>
      </c>
      <c r="AP1" s="1">
        <f ca="1">BX1</f>
        <v>3</v>
      </c>
      <c r="AQ1" s="1">
        <f ca="1">CC1</f>
        <v>2</v>
      </c>
      <c r="AR1" s="1" t="s">
        <v>1</v>
      </c>
      <c r="AS1" s="1">
        <f ca="1">BJ1</f>
        <v>0</v>
      </c>
      <c r="AT1" s="1">
        <f ca="1">BO1</f>
        <v>6</v>
      </c>
      <c r="AU1" s="1" t="s">
        <v>8</v>
      </c>
      <c r="AV1" s="1">
        <f ca="1">BT1</f>
        <v>7</v>
      </c>
      <c r="AW1" s="1">
        <f ca="1">BY1</f>
        <v>3</v>
      </c>
      <c r="AX1" s="1">
        <f ca="1">CD1</f>
        <v>2</v>
      </c>
      <c r="AY1" s="1" t="s">
        <v>218</v>
      </c>
      <c r="AZ1" s="1">
        <f ca="1">MOD(ROUNDDOWN(AJ1/10000,0),10)</f>
        <v>0</v>
      </c>
      <c r="BA1" s="1">
        <f ca="1">MOD(ROUNDDOWN(AJ1/1000,0),10)</f>
        <v>5</v>
      </c>
      <c r="BB1" s="1" t="s">
        <v>8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1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1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7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2</v>
      </c>
      <c r="CE1" s="19"/>
      <c r="CF1" s="12"/>
      <c r="CG1" s="60">
        <f ca="1">RAND()</f>
        <v>0.96760724395617337</v>
      </c>
      <c r="CH1" s="61">
        <f ca="1">RANK(CG1,$CG$1:$CG$100,)</f>
        <v>1</v>
      </c>
      <c r="CI1" s="61"/>
      <c r="CJ1" s="62">
        <v>1</v>
      </c>
      <c r="CK1" s="62">
        <v>1</v>
      </c>
      <c r="CL1" s="62">
        <v>0</v>
      </c>
      <c r="CM1" s="62"/>
      <c r="CN1" s="60">
        <f ca="1">RAND()</f>
        <v>0.83387699110049074</v>
      </c>
      <c r="CO1" s="61">
        <f ca="1">RANK(CN1,$CN$1:$CN$100,)</f>
        <v>17</v>
      </c>
      <c r="CP1" s="62"/>
      <c r="CQ1" s="62">
        <v>1</v>
      </c>
      <c r="CR1" s="62">
        <v>0</v>
      </c>
      <c r="CS1" s="62">
        <v>0</v>
      </c>
      <c r="CU1" s="60">
        <f ca="1">RAND()</f>
        <v>0.67916987124645856</v>
      </c>
      <c r="CV1" s="61">
        <f ca="1">RANK(CU1,$CU$1:$CU$100,)</f>
        <v>7</v>
      </c>
      <c r="CW1" s="62"/>
      <c r="CX1" s="62">
        <v>1</v>
      </c>
      <c r="CY1" s="62">
        <v>1</v>
      </c>
      <c r="CZ1" s="62">
        <v>1</v>
      </c>
      <c r="DA1" s="62"/>
      <c r="DB1" s="60">
        <f ca="1">RAND()</f>
        <v>0.24306776776861139</v>
      </c>
      <c r="DC1" s="61">
        <f ca="1">RANK(DB1,$DB$1:$DB$100,)</f>
        <v>12</v>
      </c>
      <c r="DD1" s="62"/>
      <c r="DE1" s="62">
        <v>1</v>
      </c>
      <c r="DF1" s="62">
        <v>1</v>
      </c>
      <c r="DG1" s="62">
        <v>1</v>
      </c>
      <c r="DI1" s="60">
        <f ca="1">RAND()</f>
        <v>0.88650039123784952</v>
      </c>
      <c r="DJ1" s="61">
        <f ca="1">RANK(DI1,$DI$1:$DI$100,)</f>
        <v>2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15</v>
      </c>
      <c r="AF2" s="1">
        <f t="shared" ref="AF2:AF12" ca="1" si="0">BI2*10000+BN2*1000+BS2*100+BX2*10+CC2</f>
        <v>39551</v>
      </c>
      <c r="AG2" s="1" t="s">
        <v>48</v>
      </c>
      <c r="AH2" s="1">
        <f t="shared" ref="AH2:AH12" ca="1" si="1">BJ2*10000+BO2*1000+BT2*100+BY2*10+CD2</f>
        <v>6551</v>
      </c>
      <c r="AI2" s="1" t="s">
        <v>2</v>
      </c>
      <c r="AJ2" s="1">
        <f t="shared" ref="AJ2:AJ12" ca="1" si="2">AF2-AH2</f>
        <v>33000</v>
      </c>
      <c r="AL2" s="1">
        <f t="shared" ref="AL2:AL12" ca="1" si="3">BI2</f>
        <v>3</v>
      </c>
      <c r="AM2" s="1">
        <f t="shared" ref="AM2:AM12" ca="1" si="4">BN2</f>
        <v>9</v>
      </c>
      <c r="AN2" s="1" t="s">
        <v>149</v>
      </c>
      <c r="AO2" s="1">
        <f t="shared" ref="AO2:AO12" ca="1" si="5">BS2</f>
        <v>5</v>
      </c>
      <c r="AP2" s="1">
        <f t="shared" ref="AP2:AP12" ca="1" si="6">BX2</f>
        <v>5</v>
      </c>
      <c r="AQ2" s="1">
        <f t="shared" ref="AQ2:AQ12" ca="1" si="7">CC2</f>
        <v>1</v>
      </c>
      <c r="AR2" s="1" t="s">
        <v>219</v>
      </c>
      <c r="AS2" s="1">
        <f t="shared" ref="AS2:AS12" ca="1" si="8">BJ2</f>
        <v>0</v>
      </c>
      <c r="AT2" s="1">
        <f t="shared" ref="AT2:AT12" ca="1" si="9">BO2</f>
        <v>6</v>
      </c>
      <c r="AU2" s="1" t="s">
        <v>8</v>
      </c>
      <c r="AV2" s="1">
        <f t="shared" ref="AV2:AV12" ca="1" si="10">BT2</f>
        <v>5</v>
      </c>
      <c r="AW2" s="1">
        <f t="shared" ref="AW2:AW12" ca="1" si="11">BY2</f>
        <v>5</v>
      </c>
      <c r="AX2" s="1">
        <f t="shared" ref="AX2:AX12" ca="1" si="12">CD2</f>
        <v>1</v>
      </c>
      <c r="AY2" s="1" t="s">
        <v>2</v>
      </c>
      <c r="AZ2" s="1">
        <f t="shared" ref="AZ2:AZ12" ca="1" si="13">MOD(ROUNDDOWN(AJ2/10000,0),10)</f>
        <v>3</v>
      </c>
      <c r="BA2" s="1">
        <f t="shared" ref="BA2:BA12" ca="1" si="14">MOD(ROUNDDOWN(AJ2/1000,0),10)</f>
        <v>3</v>
      </c>
      <c r="BB2" s="1" t="s">
        <v>220</v>
      </c>
      <c r="BC2" s="1">
        <f t="shared" ref="BC2:BC12" ca="1" si="15">MOD(ROUNDDOWN(AJ2/100,0),10)</f>
        <v>0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3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9</v>
      </c>
      <c r="BO2" s="11">
        <f t="shared" ref="BO2:BO12" ca="1" si="21">VLOOKUP($CO2,$CQ$1:$CS$100,3,FALSE)</f>
        <v>6</v>
      </c>
      <c r="BP2" s="12"/>
      <c r="BR2" s="1">
        <v>2</v>
      </c>
      <c r="BS2" s="10">
        <f t="shared" ref="BS2:BS12" ca="1" si="22">VLOOKUP($CV2,$CX$1:$CZ$100,2,FALSE)</f>
        <v>5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5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1</v>
      </c>
      <c r="CD2" s="10">
        <f t="shared" ref="CD2:CD12" ca="1" si="27">VLOOKUP($DJ2,$DL$1:$DN$100,3,FALSE)</f>
        <v>1</v>
      </c>
      <c r="CE2" s="19"/>
      <c r="CF2" s="12"/>
      <c r="CG2" s="60">
        <f t="shared" ref="CG2:CG18" ca="1" si="28">RAND()</f>
        <v>0.25366985405770859</v>
      </c>
      <c r="CH2" s="61">
        <f t="shared" ref="CH2:CH18" ca="1" si="29">RANK(CG2,$CG$1:$CG$100,)</f>
        <v>12</v>
      </c>
      <c r="CI2" s="61"/>
      <c r="CJ2" s="62">
        <v>2</v>
      </c>
      <c r="CK2" s="62">
        <v>2</v>
      </c>
      <c r="CL2" s="62">
        <v>0</v>
      </c>
      <c r="CM2" s="62"/>
      <c r="CN2" s="60">
        <f t="shared" ref="CN2:CN65" ca="1" si="30">RAND()</f>
        <v>1.9593902490251947E-2</v>
      </c>
      <c r="CO2" s="61">
        <f t="shared" ref="CO2:CO65" ca="1" si="31">RANK(CN2,$CN$1:$CN$100,)</f>
        <v>97</v>
      </c>
      <c r="CP2" s="62"/>
      <c r="CQ2" s="62">
        <v>2</v>
      </c>
      <c r="CR2" s="62">
        <v>0</v>
      </c>
      <c r="CS2" s="62">
        <v>1</v>
      </c>
      <c r="CU2" s="60">
        <f t="shared" ref="CU2:CU18" ca="1" si="32">RAND()</f>
        <v>0.73842107376853172</v>
      </c>
      <c r="CV2" s="61">
        <f t="shared" ref="CV2:CV18" ca="1" si="33">RANK(CU2,$CU$1:$CU$100,)</f>
        <v>5</v>
      </c>
      <c r="CW2" s="62"/>
      <c r="CX2" s="62">
        <v>2</v>
      </c>
      <c r="CY2" s="62">
        <v>2</v>
      </c>
      <c r="CZ2" s="62">
        <v>2</v>
      </c>
      <c r="DB2" s="60">
        <f t="shared" ref="DB2:DB18" ca="1" si="34">RAND()</f>
        <v>0.14692347249060422</v>
      </c>
      <c r="DC2" s="61">
        <f t="shared" ref="DC2:DC18" ca="1" si="35">RANK(DB2,$DB$1:$DB$100,)</f>
        <v>14</v>
      </c>
      <c r="DD2" s="62"/>
      <c r="DE2" s="62">
        <v>2</v>
      </c>
      <c r="DF2" s="62">
        <v>2</v>
      </c>
      <c r="DG2" s="62">
        <v>2</v>
      </c>
      <c r="DI2" s="60">
        <f t="shared" ref="DI2:DI18" ca="1" si="36">RAND()</f>
        <v>0.47001322984519522</v>
      </c>
      <c r="DJ2" s="61">
        <f t="shared" ref="DJ2:DJ18" ca="1" si="37">RANK(DI2,$DI$1:$DI$100,)</f>
        <v>10</v>
      </c>
      <c r="DK2" s="62"/>
      <c r="DL2" s="62">
        <v>2</v>
      </c>
      <c r="DM2" s="62">
        <v>2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21873</v>
      </c>
      <c r="AG3" s="1" t="s">
        <v>48</v>
      </c>
      <c r="AH3" s="1">
        <f t="shared" ca="1" si="1"/>
        <v>4873</v>
      </c>
      <c r="AI3" s="1" t="s">
        <v>218</v>
      </c>
      <c r="AJ3" s="1">
        <f t="shared" ca="1" si="2"/>
        <v>17000</v>
      </c>
      <c r="AL3" s="1">
        <f t="shared" ca="1" si="3"/>
        <v>2</v>
      </c>
      <c r="AM3" s="1">
        <f t="shared" ca="1" si="4"/>
        <v>1</v>
      </c>
      <c r="AN3" s="1" t="s">
        <v>8</v>
      </c>
      <c r="AO3" s="1">
        <f t="shared" ca="1" si="5"/>
        <v>8</v>
      </c>
      <c r="AP3" s="1">
        <f t="shared" ca="1" si="6"/>
        <v>7</v>
      </c>
      <c r="AQ3" s="1">
        <f t="shared" ca="1" si="7"/>
        <v>3</v>
      </c>
      <c r="AR3" s="1" t="s">
        <v>1</v>
      </c>
      <c r="AS3" s="1">
        <f t="shared" ca="1" si="8"/>
        <v>0</v>
      </c>
      <c r="AT3" s="1">
        <f t="shared" ca="1" si="9"/>
        <v>4</v>
      </c>
      <c r="AU3" s="1" t="s">
        <v>221</v>
      </c>
      <c r="AV3" s="1">
        <f t="shared" ca="1" si="10"/>
        <v>8</v>
      </c>
      <c r="AW3" s="1">
        <f t="shared" ca="1" si="11"/>
        <v>7</v>
      </c>
      <c r="AX3" s="1">
        <f t="shared" ca="1" si="12"/>
        <v>3</v>
      </c>
      <c r="AY3" s="1" t="s">
        <v>2</v>
      </c>
      <c r="AZ3" s="1">
        <f t="shared" ca="1" si="13"/>
        <v>1</v>
      </c>
      <c r="BA3" s="1">
        <f t="shared" ca="1" si="14"/>
        <v>7</v>
      </c>
      <c r="BB3" s="1" t="s">
        <v>222</v>
      </c>
      <c r="BC3" s="1">
        <f t="shared" ca="1" si="15"/>
        <v>0</v>
      </c>
      <c r="BD3" s="1">
        <f t="shared" ca="1" si="16"/>
        <v>0</v>
      </c>
      <c r="BE3" s="1">
        <f t="shared" ca="1" si="17"/>
        <v>0</v>
      </c>
      <c r="BH3" s="1">
        <v>3</v>
      </c>
      <c r="BI3" s="11">
        <f t="shared" ca="1" si="18"/>
        <v>2</v>
      </c>
      <c r="BJ3" s="11">
        <f t="shared" ca="1" si="19"/>
        <v>0</v>
      </c>
      <c r="BK3" s="12"/>
      <c r="BM3" s="1">
        <v>3</v>
      </c>
      <c r="BN3" s="11">
        <f t="shared" ca="1" si="20"/>
        <v>1</v>
      </c>
      <c r="BO3" s="11">
        <f t="shared" ca="1" si="21"/>
        <v>4</v>
      </c>
      <c r="BP3" s="12"/>
      <c r="BR3" s="1">
        <v>3</v>
      </c>
      <c r="BS3" s="10">
        <f t="shared" ca="1" si="22"/>
        <v>8</v>
      </c>
      <c r="BT3" s="10">
        <f t="shared" ca="1" si="23"/>
        <v>8</v>
      </c>
      <c r="BU3" s="19"/>
      <c r="BW3" s="1">
        <v>3</v>
      </c>
      <c r="BX3" s="10">
        <f t="shared" ca="1" si="24"/>
        <v>7</v>
      </c>
      <c r="BY3" s="10">
        <f t="shared" ca="1" si="25"/>
        <v>7</v>
      </c>
      <c r="BZ3" s="19"/>
      <c r="CB3" s="1">
        <v>3</v>
      </c>
      <c r="CC3" s="10">
        <f t="shared" ca="1" si="26"/>
        <v>3</v>
      </c>
      <c r="CD3" s="10">
        <f t="shared" ca="1" si="27"/>
        <v>3</v>
      </c>
      <c r="CE3" s="19"/>
      <c r="CF3" s="12"/>
      <c r="CG3" s="60">
        <f t="shared" ca="1" si="28"/>
        <v>0.87183022011096067</v>
      </c>
      <c r="CH3" s="61">
        <f t="shared" ca="1" si="29"/>
        <v>2</v>
      </c>
      <c r="CI3" s="61"/>
      <c r="CJ3" s="62">
        <v>3</v>
      </c>
      <c r="CK3" s="62">
        <v>3</v>
      </c>
      <c r="CL3" s="62">
        <v>0</v>
      </c>
      <c r="CM3" s="62"/>
      <c r="CN3" s="60">
        <f t="shared" ca="1" si="30"/>
        <v>0.87101122529236008</v>
      </c>
      <c r="CO3" s="61">
        <f t="shared" ca="1" si="31"/>
        <v>15</v>
      </c>
      <c r="CP3" s="62"/>
      <c r="CQ3" s="62">
        <v>3</v>
      </c>
      <c r="CR3" s="62">
        <v>0</v>
      </c>
      <c r="CS3" s="62">
        <v>2</v>
      </c>
      <c r="CU3" s="60">
        <f t="shared" ca="1" si="32"/>
        <v>0.6383379312871923</v>
      </c>
      <c r="CV3" s="61">
        <f t="shared" ca="1" si="33"/>
        <v>8</v>
      </c>
      <c r="CW3" s="62"/>
      <c r="CX3" s="62">
        <v>3</v>
      </c>
      <c r="CY3" s="62">
        <v>3</v>
      </c>
      <c r="CZ3" s="62">
        <v>3</v>
      </c>
      <c r="DB3" s="60">
        <f t="shared" ca="1" si="34"/>
        <v>0.51269875047341318</v>
      </c>
      <c r="DC3" s="61">
        <f t="shared" ca="1" si="35"/>
        <v>7</v>
      </c>
      <c r="DD3" s="62"/>
      <c r="DE3" s="62">
        <v>3</v>
      </c>
      <c r="DF3" s="62">
        <v>3</v>
      </c>
      <c r="DG3" s="62">
        <v>3</v>
      </c>
      <c r="DI3" s="60">
        <f t="shared" ca="1" si="36"/>
        <v>0.39402411710826046</v>
      </c>
      <c r="DJ3" s="61">
        <f t="shared" ca="1" si="37"/>
        <v>12</v>
      </c>
      <c r="DK3" s="62"/>
      <c r="DL3" s="62">
        <v>3</v>
      </c>
      <c r="DM3" s="62">
        <v>3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223</v>
      </c>
      <c r="AF4" s="1">
        <f t="shared" ca="1" si="0"/>
        <v>26114</v>
      </c>
      <c r="AG4" s="1" t="s">
        <v>48</v>
      </c>
      <c r="AH4" s="1">
        <f t="shared" ca="1" si="1"/>
        <v>6114</v>
      </c>
      <c r="AI4" s="1" t="s">
        <v>2</v>
      </c>
      <c r="AJ4" s="1">
        <f t="shared" ca="1" si="2"/>
        <v>20000</v>
      </c>
      <c r="AL4" s="1">
        <f t="shared" ca="1" si="3"/>
        <v>2</v>
      </c>
      <c r="AM4" s="1">
        <f t="shared" ca="1" si="4"/>
        <v>6</v>
      </c>
      <c r="AN4" s="1" t="s">
        <v>224</v>
      </c>
      <c r="AO4" s="1">
        <f t="shared" ca="1" si="5"/>
        <v>1</v>
      </c>
      <c r="AP4" s="1">
        <f t="shared" ca="1" si="6"/>
        <v>1</v>
      </c>
      <c r="AQ4" s="1">
        <f t="shared" ca="1" si="7"/>
        <v>4</v>
      </c>
      <c r="AR4" s="1" t="s">
        <v>225</v>
      </c>
      <c r="AS4" s="1">
        <f t="shared" ca="1" si="8"/>
        <v>0</v>
      </c>
      <c r="AT4" s="1">
        <f t="shared" ca="1" si="9"/>
        <v>6</v>
      </c>
      <c r="AU4" s="1" t="s">
        <v>224</v>
      </c>
      <c r="AV4" s="1">
        <f t="shared" ca="1" si="10"/>
        <v>1</v>
      </c>
      <c r="AW4" s="1">
        <f t="shared" ca="1" si="11"/>
        <v>1</v>
      </c>
      <c r="AX4" s="1">
        <f t="shared" ca="1" si="12"/>
        <v>4</v>
      </c>
      <c r="AY4" s="1" t="s">
        <v>217</v>
      </c>
      <c r="AZ4" s="1">
        <f t="shared" ca="1" si="13"/>
        <v>2</v>
      </c>
      <c r="BA4" s="1">
        <f t="shared" ca="1" si="14"/>
        <v>0</v>
      </c>
      <c r="BB4" s="1" t="s">
        <v>222</v>
      </c>
      <c r="BC4" s="1">
        <f t="shared" ca="1" si="15"/>
        <v>0</v>
      </c>
      <c r="BD4" s="1">
        <f t="shared" ca="1" si="16"/>
        <v>0</v>
      </c>
      <c r="BE4" s="1">
        <f t="shared" ca="1" si="17"/>
        <v>0</v>
      </c>
      <c r="BH4" s="1">
        <v>4</v>
      </c>
      <c r="BI4" s="11">
        <f t="shared" ca="1" si="18"/>
        <v>2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6</v>
      </c>
      <c r="BP4" s="12"/>
      <c r="BR4" s="1">
        <v>4</v>
      </c>
      <c r="BS4" s="10">
        <f t="shared" ca="1" si="22"/>
        <v>1</v>
      </c>
      <c r="BT4" s="10">
        <f t="shared" ca="1" si="23"/>
        <v>1</v>
      </c>
      <c r="BU4" s="19"/>
      <c r="BW4" s="1">
        <v>4</v>
      </c>
      <c r="BX4" s="10">
        <f t="shared" ca="1" si="24"/>
        <v>1</v>
      </c>
      <c r="BY4" s="10">
        <f t="shared" ca="1" si="25"/>
        <v>1</v>
      </c>
      <c r="BZ4" s="19"/>
      <c r="CB4" s="1">
        <v>4</v>
      </c>
      <c r="CC4" s="10">
        <f t="shared" ca="1" si="26"/>
        <v>4</v>
      </c>
      <c r="CD4" s="10">
        <f t="shared" ca="1" si="27"/>
        <v>4</v>
      </c>
      <c r="CE4" s="19"/>
      <c r="CF4" s="12"/>
      <c r="CG4" s="60">
        <f t="shared" ca="1" si="28"/>
        <v>0.2700524525887058</v>
      </c>
      <c r="CH4" s="61">
        <f t="shared" ca="1" si="29"/>
        <v>11</v>
      </c>
      <c r="CI4" s="61"/>
      <c r="CJ4" s="62">
        <v>4</v>
      </c>
      <c r="CK4" s="62">
        <v>4</v>
      </c>
      <c r="CL4" s="62">
        <v>0</v>
      </c>
      <c r="CM4" s="62"/>
      <c r="CN4" s="60">
        <f t="shared" ca="1" si="30"/>
        <v>0.33412908348597126</v>
      </c>
      <c r="CO4" s="61">
        <f t="shared" ca="1" si="31"/>
        <v>67</v>
      </c>
      <c r="CP4" s="62"/>
      <c r="CQ4" s="62">
        <v>4</v>
      </c>
      <c r="CR4" s="62">
        <v>0</v>
      </c>
      <c r="CS4" s="62">
        <v>3</v>
      </c>
      <c r="CU4" s="60">
        <f t="shared" ca="1" si="32"/>
        <v>0.95769575575401789</v>
      </c>
      <c r="CV4" s="61">
        <f t="shared" ca="1" si="33"/>
        <v>1</v>
      </c>
      <c r="CW4" s="62"/>
      <c r="CX4" s="62">
        <v>4</v>
      </c>
      <c r="CY4" s="62">
        <v>4</v>
      </c>
      <c r="CZ4" s="62">
        <v>4</v>
      </c>
      <c r="DB4" s="60">
        <f t="shared" ca="1" si="34"/>
        <v>0.90815399862156654</v>
      </c>
      <c r="DC4" s="61">
        <f t="shared" ca="1" si="35"/>
        <v>1</v>
      </c>
      <c r="DD4" s="62"/>
      <c r="DE4" s="62">
        <v>4</v>
      </c>
      <c r="DF4" s="62">
        <v>4</v>
      </c>
      <c r="DG4" s="62">
        <v>4</v>
      </c>
      <c r="DI4" s="60">
        <f t="shared" ca="1" si="36"/>
        <v>0.36398250319784842</v>
      </c>
      <c r="DJ4" s="61">
        <f t="shared" ca="1" si="37"/>
        <v>13</v>
      </c>
      <c r="DK4" s="62"/>
      <c r="DL4" s="62">
        <v>4</v>
      </c>
      <c r="DM4" s="62">
        <v>4</v>
      </c>
      <c r="DN4" s="62">
        <v>4</v>
      </c>
    </row>
    <row r="5" spans="1:118" ht="48.95" customHeight="1" thickBot="1" x14ac:dyDescent="0.3">
      <c r="A5" s="8"/>
      <c r="B5" s="75" t="str">
        <f ca="1">$AF1/1000&amp;$AG1&amp;$AH1/1000&amp;$AI1</f>
        <v>11.732－6.732＝</v>
      </c>
      <c r="C5" s="76"/>
      <c r="D5" s="76"/>
      <c r="E5" s="76"/>
      <c r="F5" s="76"/>
      <c r="G5" s="76"/>
      <c r="H5" s="77">
        <f ca="1">$AJ1/1000</f>
        <v>5</v>
      </c>
      <c r="I5" s="77"/>
      <c r="J5" s="78"/>
      <c r="K5" s="24"/>
      <c r="L5" s="8"/>
      <c r="M5" s="75" t="str">
        <f ca="1">$AF2/1000&amp;$AG2&amp;$AH2/1000&amp;$AI2</f>
        <v>39.551－6.551＝</v>
      </c>
      <c r="N5" s="76"/>
      <c r="O5" s="76"/>
      <c r="P5" s="76"/>
      <c r="Q5" s="76"/>
      <c r="R5" s="76"/>
      <c r="S5" s="77">
        <f ca="1">$AJ2/1000</f>
        <v>33</v>
      </c>
      <c r="T5" s="77"/>
      <c r="U5" s="78"/>
      <c r="V5" s="25"/>
      <c r="AE5" s="2" t="s">
        <v>20</v>
      </c>
      <c r="AF5" s="1">
        <f t="shared" ca="1" si="0"/>
        <v>75417</v>
      </c>
      <c r="AG5" s="1" t="s">
        <v>226</v>
      </c>
      <c r="AH5" s="1">
        <f t="shared" ca="1" si="1"/>
        <v>3417</v>
      </c>
      <c r="AI5" s="1" t="s">
        <v>217</v>
      </c>
      <c r="AJ5" s="1">
        <f t="shared" ca="1" si="2"/>
        <v>72000</v>
      </c>
      <c r="AL5" s="1">
        <f t="shared" ca="1" si="3"/>
        <v>7</v>
      </c>
      <c r="AM5" s="1">
        <f t="shared" ca="1" si="4"/>
        <v>5</v>
      </c>
      <c r="AN5" s="1" t="s">
        <v>220</v>
      </c>
      <c r="AO5" s="1">
        <f t="shared" ca="1" si="5"/>
        <v>4</v>
      </c>
      <c r="AP5" s="1">
        <f t="shared" ca="1" si="6"/>
        <v>1</v>
      </c>
      <c r="AQ5" s="1">
        <f t="shared" ca="1" si="7"/>
        <v>7</v>
      </c>
      <c r="AR5" s="1" t="s">
        <v>227</v>
      </c>
      <c r="AS5" s="1">
        <f t="shared" ca="1" si="8"/>
        <v>0</v>
      </c>
      <c r="AT5" s="1">
        <f t="shared" ca="1" si="9"/>
        <v>3</v>
      </c>
      <c r="AU5" s="1" t="s">
        <v>224</v>
      </c>
      <c r="AV5" s="1">
        <f t="shared" ca="1" si="10"/>
        <v>4</v>
      </c>
      <c r="AW5" s="1">
        <f t="shared" ca="1" si="11"/>
        <v>1</v>
      </c>
      <c r="AX5" s="1">
        <f t="shared" ca="1" si="12"/>
        <v>7</v>
      </c>
      <c r="AY5" s="1" t="s">
        <v>228</v>
      </c>
      <c r="AZ5" s="1">
        <f t="shared" ca="1" si="13"/>
        <v>7</v>
      </c>
      <c r="BA5" s="1">
        <f t="shared" ca="1" si="14"/>
        <v>2</v>
      </c>
      <c r="BB5" s="1" t="s">
        <v>220</v>
      </c>
      <c r="BC5" s="1">
        <f t="shared" ca="1" si="15"/>
        <v>0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7</v>
      </c>
      <c r="BJ5" s="11">
        <f t="shared" ca="1" si="19"/>
        <v>0</v>
      </c>
      <c r="BK5" s="12"/>
      <c r="BM5" s="1">
        <v>5</v>
      </c>
      <c r="BN5" s="11">
        <f t="shared" ca="1" si="20"/>
        <v>5</v>
      </c>
      <c r="BO5" s="11">
        <f t="shared" ca="1" si="21"/>
        <v>3</v>
      </c>
      <c r="BP5" s="12"/>
      <c r="BR5" s="1">
        <v>5</v>
      </c>
      <c r="BS5" s="10">
        <f t="shared" ca="1" si="22"/>
        <v>4</v>
      </c>
      <c r="BT5" s="10">
        <f t="shared" ca="1" si="23"/>
        <v>4</v>
      </c>
      <c r="BU5" s="19"/>
      <c r="BW5" s="1">
        <v>5</v>
      </c>
      <c r="BX5" s="10">
        <f t="shared" ca="1" si="24"/>
        <v>1</v>
      </c>
      <c r="BY5" s="10">
        <f t="shared" ca="1" si="25"/>
        <v>1</v>
      </c>
      <c r="BZ5" s="19"/>
      <c r="CB5" s="1">
        <v>5</v>
      </c>
      <c r="CC5" s="10">
        <f t="shared" ca="1" si="26"/>
        <v>7</v>
      </c>
      <c r="CD5" s="10">
        <f t="shared" ca="1" si="27"/>
        <v>7</v>
      </c>
      <c r="CE5" s="19"/>
      <c r="CF5" s="12"/>
      <c r="CG5" s="60">
        <f t="shared" ca="1" si="28"/>
        <v>0.54167223508017592</v>
      </c>
      <c r="CH5" s="61">
        <f t="shared" ca="1" si="29"/>
        <v>7</v>
      </c>
      <c r="CI5" s="61"/>
      <c r="CJ5" s="62">
        <v>5</v>
      </c>
      <c r="CK5" s="62">
        <v>5</v>
      </c>
      <c r="CL5" s="62">
        <v>0</v>
      </c>
      <c r="CM5" s="62"/>
      <c r="CN5" s="60">
        <f t="shared" ca="1" si="30"/>
        <v>0.49665850280908252</v>
      </c>
      <c r="CO5" s="61">
        <f t="shared" ca="1" si="31"/>
        <v>54</v>
      </c>
      <c r="CP5" s="62"/>
      <c r="CQ5" s="62">
        <v>5</v>
      </c>
      <c r="CR5" s="62">
        <v>0</v>
      </c>
      <c r="CS5" s="62">
        <v>4</v>
      </c>
      <c r="CU5" s="60">
        <f t="shared" ca="1" si="32"/>
        <v>0.33870041719610855</v>
      </c>
      <c r="CV5" s="61">
        <f t="shared" ca="1" si="33"/>
        <v>13</v>
      </c>
      <c r="CW5" s="62"/>
      <c r="CX5" s="62">
        <v>5</v>
      </c>
      <c r="CY5" s="62">
        <v>5</v>
      </c>
      <c r="CZ5" s="62">
        <v>5</v>
      </c>
      <c r="DB5" s="60">
        <f t="shared" ca="1" si="34"/>
        <v>0.40038978665692282</v>
      </c>
      <c r="DC5" s="61">
        <f t="shared" ca="1" si="35"/>
        <v>10</v>
      </c>
      <c r="DD5" s="62"/>
      <c r="DE5" s="62">
        <v>5</v>
      </c>
      <c r="DF5" s="62">
        <v>5</v>
      </c>
      <c r="DG5" s="62">
        <v>5</v>
      </c>
      <c r="DI5" s="60">
        <f t="shared" ca="1" si="36"/>
        <v>0.17110445342474423</v>
      </c>
      <c r="DJ5" s="61">
        <f t="shared" ca="1" si="37"/>
        <v>16</v>
      </c>
      <c r="DK5" s="62"/>
      <c r="DL5" s="62">
        <v>5</v>
      </c>
      <c r="DM5" s="62">
        <v>5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229</v>
      </c>
      <c r="AF6" s="1">
        <f t="shared" ca="1" si="0"/>
        <v>68196</v>
      </c>
      <c r="AG6" s="1" t="s">
        <v>48</v>
      </c>
      <c r="AH6" s="1">
        <f t="shared" ca="1" si="1"/>
        <v>3196</v>
      </c>
      <c r="AI6" s="1" t="s">
        <v>2</v>
      </c>
      <c r="AJ6" s="1">
        <f t="shared" ca="1" si="2"/>
        <v>65000</v>
      </c>
      <c r="AL6" s="1">
        <f t="shared" ca="1" si="3"/>
        <v>6</v>
      </c>
      <c r="AM6" s="1">
        <f t="shared" ca="1" si="4"/>
        <v>8</v>
      </c>
      <c r="AN6" s="1" t="s">
        <v>8</v>
      </c>
      <c r="AO6" s="1">
        <f t="shared" ca="1" si="5"/>
        <v>1</v>
      </c>
      <c r="AP6" s="1">
        <f t="shared" ca="1" si="6"/>
        <v>9</v>
      </c>
      <c r="AQ6" s="1">
        <f t="shared" ca="1" si="7"/>
        <v>6</v>
      </c>
      <c r="AR6" s="1" t="s">
        <v>225</v>
      </c>
      <c r="AS6" s="1">
        <f t="shared" ca="1" si="8"/>
        <v>0</v>
      </c>
      <c r="AT6" s="1">
        <f t="shared" ca="1" si="9"/>
        <v>3</v>
      </c>
      <c r="AU6" s="1" t="s">
        <v>8</v>
      </c>
      <c r="AV6" s="1">
        <f t="shared" ca="1" si="10"/>
        <v>1</v>
      </c>
      <c r="AW6" s="1">
        <f t="shared" ca="1" si="11"/>
        <v>9</v>
      </c>
      <c r="AX6" s="1">
        <f t="shared" ca="1" si="12"/>
        <v>6</v>
      </c>
      <c r="AY6" s="1" t="s">
        <v>217</v>
      </c>
      <c r="AZ6" s="1">
        <f t="shared" ca="1" si="13"/>
        <v>6</v>
      </c>
      <c r="BA6" s="1">
        <f t="shared" ca="1" si="14"/>
        <v>5</v>
      </c>
      <c r="BB6" s="1" t="s">
        <v>8</v>
      </c>
      <c r="BC6" s="1">
        <f t="shared" ca="1" si="15"/>
        <v>0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6</v>
      </c>
      <c r="BJ6" s="11">
        <f t="shared" ca="1" si="19"/>
        <v>0</v>
      </c>
      <c r="BK6" s="12"/>
      <c r="BM6" s="1">
        <v>6</v>
      </c>
      <c r="BN6" s="11">
        <f t="shared" ca="1" si="20"/>
        <v>8</v>
      </c>
      <c r="BO6" s="11">
        <f t="shared" ca="1" si="21"/>
        <v>3</v>
      </c>
      <c r="BP6" s="12"/>
      <c r="BR6" s="1">
        <v>6</v>
      </c>
      <c r="BS6" s="10">
        <f t="shared" ca="1" si="22"/>
        <v>1</v>
      </c>
      <c r="BT6" s="10">
        <f t="shared" ca="1" si="23"/>
        <v>1</v>
      </c>
      <c r="BU6" s="19"/>
      <c r="BW6" s="1">
        <v>6</v>
      </c>
      <c r="BX6" s="10">
        <f t="shared" ca="1" si="24"/>
        <v>9</v>
      </c>
      <c r="BY6" s="10">
        <f t="shared" ca="1" si="25"/>
        <v>9</v>
      </c>
      <c r="BZ6" s="19"/>
      <c r="CB6" s="1">
        <v>6</v>
      </c>
      <c r="CC6" s="10">
        <f t="shared" ca="1" si="26"/>
        <v>6</v>
      </c>
      <c r="CD6" s="10">
        <f t="shared" ca="1" si="27"/>
        <v>6</v>
      </c>
      <c r="CE6" s="19"/>
      <c r="CF6" s="12"/>
      <c r="CG6" s="60">
        <f t="shared" ca="1" si="28"/>
        <v>0.64576855763272223</v>
      </c>
      <c r="CH6" s="61">
        <f t="shared" ca="1" si="29"/>
        <v>6</v>
      </c>
      <c r="CI6" s="61"/>
      <c r="CJ6" s="62">
        <v>6</v>
      </c>
      <c r="CK6" s="62">
        <v>6</v>
      </c>
      <c r="CL6" s="62">
        <v>0</v>
      </c>
      <c r="CM6" s="62"/>
      <c r="CN6" s="60">
        <f t="shared" ca="1" si="30"/>
        <v>0.1335625622184704</v>
      </c>
      <c r="CO6" s="61">
        <f t="shared" ca="1" si="31"/>
        <v>84</v>
      </c>
      <c r="CP6" s="62"/>
      <c r="CQ6" s="62">
        <v>6</v>
      </c>
      <c r="CR6" s="62">
        <v>0</v>
      </c>
      <c r="CS6" s="62">
        <v>5</v>
      </c>
      <c r="CU6" s="60">
        <f t="shared" ca="1" si="32"/>
        <v>0.5522587718012939</v>
      </c>
      <c r="CV6" s="61">
        <f t="shared" ca="1" si="33"/>
        <v>10</v>
      </c>
      <c r="CW6" s="62"/>
      <c r="CX6" s="62">
        <v>6</v>
      </c>
      <c r="CY6" s="62">
        <v>6</v>
      </c>
      <c r="CZ6" s="62">
        <v>6</v>
      </c>
      <c r="DB6" s="60">
        <f t="shared" ca="1" si="34"/>
        <v>2.0080803721627905E-2</v>
      </c>
      <c r="DC6" s="61">
        <f t="shared" ca="1" si="35"/>
        <v>18</v>
      </c>
      <c r="DD6" s="62"/>
      <c r="DE6" s="62">
        <v>6</v>
      </c>
      <c r="DF6" s="62">
        <v>6</v>
      </c>
      <c r="DG6" s="62">
        <v>6</v>
      </c>
      <c r="DI6" s="60">
        <f t="shared" ca="1" si="36"/>
        <v>0.21746092674965645</v>
      </c>
      <c r="DJ6" s="61">
        <f t="shared" ca="1" si="37"/>
        <v>15</v>
      </c>
      <c r="DK6" s="62"/>
      <c r="DL6" s="62">
        <v>6</v>
      </c>
      <c r="DM6" s="62">
        <v>6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1</v>
      </c>
      <c r="E7" s="43">
        <f ca="1">$BN1</f>
        <v>1</v>
      </c>
      <c r="F7" s="43" t="str">
        <f ca="1">IF(AND(G7=0,H7=0,I7=0),"",".")</f>
        <v>.</v>
      </c>
      <c r="G7" s="43">
        <f ca="1">$BS1</f>
        <v>7</v>
      </c>
      <c r="H7" s="43">
        <f ca="1">$BX1</f>
        <v>3</v>
      </c>
      <c r="I7" s="43">
        <f ca="1">$CC1</f>
        <v>2</v>
      </c>
      <c r="J7" s="43"/>
      <c r="K7" s="36"/>
      <c r="L7" s="37"/>
      <c r="M7" s="38"/>
      <c r="N7" s="43"/>
      <c r="O7" s="43">
        <f ca="1">$BI2</f>
        <v>3</v>
      </c>
      <c r="P7" s="43">
        <f ca="1">$BN2</f>
        <v>9</v>
      </c>
      <c r="Q7" s="43" t="str">
        <f ca="1">IF(AND(R7=0,S7=0,T7=0),"",".")</f>
        <v>.</v>
      </c>
      <c r="R7" s="43">
        <f ca="1">$BS2</f>
        <v>5</v>
      </c>
      <c r="S7" s="43">
        <f ca="1">$BX2</f>
        <v>5</v>
      </c>
      <c r="T7" s="43">
        <f ca="1">$CC2</f>
        <v>1</v>
      </c>
      <c r="U7" s="35"/>
      <c r="V7" s="36"/>
      <c r="AE7" s="2" t="s">
        <v>230</v>
      </c>
      <c r="AF7" s="1">
        <f t="shared" ca="1" si="0"/>
        <v>44644</v>
      </c>
      <c r="AG7" s="1" t="s">
        <v>231</v>
      </c>
      <c r="AH7" s="1">
        <f t="shared" ca="1" si="1"/>
        <v>6644</v>
      </c>
      <c r="AI7" s="1" t="s">
        <v>217</v>
      </c>
      <c r="AJ7" s="1">
        <f t="shared" ca="1" si="2"/>
        <v>38000</v>
      </c>
      <c r="AL7" s="1">
        <f t="shared" ca="1" si="3"/>
        <v>4</v>
      </c>
      <c r="AM7" s="1">
        <f t="shared" ca="1" si="4"/>
        <v>4</v>
      </c>
      <c r="AN7" s="1" t="s">
        <v>220</v>
      </c>
      <c r="AO7" s="1">
        <f t="shared" ca="1" si="5"/>
        <v>6</v>
      </c>
      <c r="AP7" s="1">
        <f t="shared" ca="1" si="6"/>
        <v>4</v>
      </c>
      <c r="AQ7" s="1">
        <f t="shared" ca="1" si="7"/>
        <v>4</v>
      </c>
      <c r="AR7" s="1" t="s">
        <v>225</v>
      </c>
      <c r="AS7" s="1">
        <f t="shared" ca="1" si="8"/>
        <v>0</v>
      </c>
      <c r="AT7" s="1">
        <f t="shared" ca="1" si="9"/>
        <v>6</v>
      </c>
      <c r="AU7" s="1" t="s">
        <v>220</v>
      </c>
      <c r="AV7" s="1">
        <f t="shared" ca="1" si="10"/>
        <v>6</v>
      </c>
      <c r="AW7" s="1">
        <f t="shared" ca="1" si="11"/>
        <v>4</v>
      </c>
      <c r="AX7" s="1">
        <f t="shared" ca="1" si="12"/>
        <v>4</v>
      </c>
      <c r="AY7" s="1" t="s">
        <v>232</v>
      </c>
      <c r="AZ7" s="1">
        <f t="shared" ca="1" si="13"/>
        <v>3</v>
      </c>
      <c r="BA7" s="1">
        <f t="shared" ca="1" si="14"/>
        <v>8</v>
      </c>
      <c r="BB7" s="1" t="s">
        <v>220</v>
      </c>
      <c r="BC7" s="1">
        <f t="shared" ca="1" si="15"/>
        <v>0</v>
      </c>
      <c r="BD7" s="1">
        <f t="shared" ca="1" si="16"/>
        <v>0</v>
      </c>
      <c r="BE7" s="1">
        <f t="shared" ca="1" si="17"/>
        <v>0</v>
      </c>
      <c r="BH7" s="1">
        <v>7</v>
      </c>
      <c r="BI7" s="11">
        <f t="shared" ca="1" si="18"/>
        <v>4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6</v>
      </c>
      <c r="BP7" s="12"/>
      <c r="BR7" s="1">
        <v>7</v>
      </c>
      <c r="BS7" s="10">
        <f t="shared" ca="1" si="22"/>
        <v>6</v>
      </c>
      <c r="BT7" s="10">
        <f t="shared" ca="1" si="23"/>
        <v>6</v>
      </c>
      <c r="BU7" s="19"/>
      <c r="BW7" s="1">
        <v>7</v>
      </c>
      <c r="BX7" s="10">
        <f t="shared" ca="1" si="24"/>
        <v>4</v>
      </c>
      <c r="BY7" s="10">
        <f t="shared" ca="1" si="25"/>
        <v>4</v>
      </c>
      <c r="BZ7" s="19"/>
      <c r="CB7" s="1">
        <v>7</v>
      </c>
      <c r="CC7" s="10">
        <f t="shared" ca="1" si="26"/>
        <v>4</v>
      </c>
      <c r="CD7" s="10">
        <f t="shared" ca="1" si="27"/>
        <v>4</v>
      </c>
      <c r="CE7" s="19"/>
      <c r="CF7" s="12"/>
      <c r="CG7" s="60">
        <f t="shared" ca="1" si="28"/>
        <v>0.18975929382568102</v>
      </c>
      <c r="CH7" s="61">
        <f t="shared" ca="1" si="29"/>
        <v>13</v>
      </c>
      <c r="CI7" s="61"/>
      <c r="CJ7" s="62">
        <v>7</v>
      </c>
      <c r="CK7" s="62">
        <v>7</v>
      </c>
      <c r="CL7" s="62">
        <v>0</v>
      </c>
      <c r="CM7" s="62"/>
      <c r="CN7" s="60">
        <f t="shared" ca="1" si="30"/>
        <v>0.57162664749477354</v>
      </c>
      <c r="CO7" s="61">
        <f t="shared" ca="1" si="31"/>
        <v>47</v>
      </c>
      <c r="CP7" s="62"/>
      <c r="CQ7" s="62">
        <v>7</v>
      </c>
      <c r="CR7" s="62">
        <v>0</v>
      </c>
      <c r="CS7" s="62">
        <v>6</v>
      </c>
      <c r="CU7" s="60">
        <f t="shared" ca="1" si="32"/>
        <v>0.25985829678870498</v>
      </c>
      <c r="CV7" s="61">
        <f t="shared" ca="1" si="33"/>
        <v>15</v>
      </c>
      <c r="CW7" s="62"/>
      <c r="CX7" s="62">
        <v>7</v>
      </c>
      <c r="CY7" s="62">
        <v>7</v>
      </c>
      <c r="CZ7" s="62">
        <v>7</v>
      </c>
      <c r="DB7" s="60">
        <f t="shared" ca="1" si="34"/>
        <v>0.17784565089154269</v>
      </c>
      <c r="DC7" s="61">
        <f t="shared" ca="1" si="35"/>
        <v>13</v>
      </c>
      <c r="DD7" s="62"/>
      <c r="DE7" s="62">
        <v>7</v>
      </c>
      <c r="DF7" s="62">
        <v>7</v>
      </c>
      <c r="DG7" s="62">
        <v>7</v>
      </c>
      <c r="DI7" s="60">
        <f t="shared" ca="1" si="36"/>
        <v>0.8218859323433485</v>
      </c>
      <c r="DJ7" s="61">
        <f t="shared" ca="1" si="37"/>
        <v>4</v>
      </c>
      <c r="DK7" s="62"/>
      <c r="DL7" s="62">
        <v>7</v>
      </c>
      <c r="DM7" s="62">
        <v>7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>－</v>
      </c>
      <c r="D8" s="43">
        <f ca="1">IF(AND($BI1=0,$BJ1=0),"－",$BJ1)</f>
        <v>0</v>
      </c>
      <c r="E8" s="43">
        <f ca="1">$BO1</f>
        <v>6</v>
      </c>
      <c r="F8" s="43" t="str">
        <f ca="1">IF(AND(G8=0,H8=0,I8=0),"",".")</f>
        <v>.</v>
      </c>
      <c r="G8" s="43">
        <f ca="1">$BT1</f>
        <v>7</v>
      </c>
      <c r="H8" s="43">
        <f ca="1">$BY1</f>
        <v>3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>－</v>
      </c>
      <c r="O8" s="43">
        <f ca="1">IF(AND($BI2=0,$BJ2=0),"－",$BJ2)</f>
        <v>0</v>
      </c>
      <c r="P8" s="43">
        <f ca="1">$BO2</f>
        <v>6</v>
      </c>
      <c r="Q8" s="43" t="str">
        <f ca="1">IF(AND(R8=0,S8=0,T8=0),"",".")</f>
        <v>.</v>
      </c>
      <c r="R8" s="43">
        <f ca="1">$BT2</f>
        <v>5</v>
      </c>
      <c r="S8" s="43">
        <f ca="1">$BY2</f>
        <v>5</v>
      </c>
      <c r="T8" s="43">
        <f ca="1">$CD2</f>
        <v>1</v>
      </c>
      <c r="U8" s="35"/>
      <c r="V8" s="36"/>
      <c r="AE8" s="2" t="s">
        <v>233</v>
      </c>
      <c r="AF8" s="1">
        <f t="shared" ca="1" si="0"/>
        <v>52893</v>
      </c>
      <c r="AG8" s="1" t="s">
        <v>231</v>
      </c>
      <c r="AH8" s="1">
        <f t="shared" ca="1" si="1"/>
        <v>1893</v>
      </c>
      <c r="AI8" s="1" t="s">
        <v>217</v>
      </c>
      <c r="AJ8" s="1">
        <f t="shared" ca="1" si="2"/>
        <v>51000</v>
      </c>
      <c r="AL8" s="1">
        <f t="shared" ca="1" si="3"/>
        <v>5</v>
      </c>
      <c r="AM8" s="1">
        <f t="shared" ca="1" si="4"/>
        <v>2</v>
      </c>
      <c r="AN8" s="1" t="s">
        <v>220</v>
      </c>
      <c r="AO8" s="1">
        <f t="shared" ca="1" si="5"/>
        <v>8</v>
      </c>
      <c r="AP8" s="1">
        <f t="shared" ca="1" si="6"/>
        <v>9</v>
      </c>
      <c r="AQ8" s="1">
        <f t="shared" ca="1" si="7"/>
        <v>3</v>
      </c>
      <c r="AR8" s="1" t="s">
        <v>225</v>
      </c>
      <c r="AS8" s="1">
        <f t="shared" ca="1" si="8"/>
        <v>0</v>
      </c>
      <c r="AT8" s="1">
        <f t="shared" ca="1" si="9"/>
        <v>1</v>
      </c>
      <c r="AU8" s="1" t="s">
        <v>220</v>
      </c>
      <c r="AV8" s="1">
        <f t="shared" ca="1" si="10"/>
        <v>8</v>
      </c>
      <c r="AW8" s="1">
        <f t="shared" ca="1" si="11"/>
        <v>9</v>
      </c>
      <c r="AX8" s="1">
        <f t="shared" ca="1" si="12"/>
        <v>3</v>
      </c>
      <c r="AY8" s="1" t="s">
        <v>217</v>
      </c>
      <c r="AZ8" s="1">
        <f t="shared" ca="1" si="13"/>
        <v>5</v>
      </c>
      <c r="BA8" s="1">
        <f t="shared" ca="1" si="14"/>
        <v>1</v>
      </c>
      <c r="BB8" s="1" t="s">
        <v>220</v>
      </c>
      <c r="BC8" s="1">
        <f t="shared" ca="1" si="15"/>
        <v>0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5</v>
      </c>
      <c r="BJ8" s="11">
        <f t="shared" ca="1" si="19"/>
        <v>0</v>
      </c>
      <c r="BK8" s="12"/>
      <c r="BM8" s="1">
        <v>8</v>
      </c>
      <c r="BN8" s="11">
        <f t="shared" ca="1" si="20"/>
        <v>2</v>
      </c>
      <c r="BO8" s="11">
        <f t="shared" ca="1" si="21"/>
        <v>1</v>
      </c>
      <c r="BP8" s="12"/>
      <c r="BR8" s="1">
        <v>8</v>
      </c>
      <c r="BS8" s="10">
        <f t="shared" ca="1" si="22"/>
        <v>8</v>
      </c>
      <c r="BT8" s="10">
        <f t="shared" ca="1" si="23"/>
        <v>8</v>
      </c>
      <c r="BU8" s="19"/>
      <c r="BW8" s="1">
        <v>8</v>
      </c>
      <c r="BX8" s="10">
        <f t="shared" ca="1" si="24"/>
        <v>9</v>
      </c>
      <c r="BY8" s="10">
        <f t="shared" ca="1" si="25"/>
        <v>9</v>
      </c>
      <c r="BZ8" s="19"/>
      <c r="CB8" s="1">
        <v>8</v>
      </c>
      <c r="CC8" s="10">
        <f t="shared" ca="1" si="26"/>
        <v>3</v>
      </c>
      <c r="CD8" s="10">
        <f t="shared" ca="1" si="27"/>
        <v>3</v>
      </c>
      <c r="CE8" s="19"/>
      <c r="CF8" s="12"/>
      <c r="CG8" s="60">
        <f t="shared" ca="1" si="28"/>
        <v>9.3508005627161994E-2</v>
      </c>
      <c r="CH8" s="61">
        <f t="shared" ca="1" si="29"/>
        <v>14</v>
      </c>
      <c r="CI8" s="61"/>
      <c r="CJ8" s="62">
        <v>8</v>
      </c>
      <c r="CK8" s="62">
        <v>8</v>
      </c>
      <c r="CL8" s="62">
        <v>0</v>
      </c>
      <c r="CM8" s="62"/>
      <c r="CN8" s="60">
        <f t="shared" ca="1" si="30"/>
        <v>0.78387975580008284</v>
      </c>
      <c r="CO8" s="61">
        <f t="shared" ca="1" si="31"/>
        <v>22</v>
      </c>
      <c r="CP8" s="62"/>
      <c r="CQ8" s="62">
        <v>8</v>
      </c>
      <c r="CR8" s="62">
        <v>0</v>
      </c>
      <c r="CS8" s="62">
        <v>7</v>
      </c>
      <c r="CU8" s="60">
        <f t="shared" ca="1" si="32"/>
        <v>0.20656407963284129</v>
      </c>
      <c r="CV8" s="61">
        <f t="shared" ca="1" si="33"/>
        <v>17</v>
      </c>
      <c r="CW8" s="62"/>
      <c r="CX8" s="62">
        <v>8</v>
      </c>
      <c r="CY8" s="62">
        <v>8</v>
      </c>
      <c r="CZ8" s="62">
        <v>8</v>
      </c>
      <c r="DB8" s="60">
        <f t="shared" ca="1" si="34"/>
        <v>0.41748462103245731</v>
      </c>
      <c r="DC8" s="61">
        <f t="shared" ca="1" si="35"/>
        <v>9</v>
      </c>
      <c r="DD8" s="62"/>
      <c r="DE8" s="62">
        <v>8</v>
      </c>
      <c r="DF8" s="62">
        <v>8</v>
      </c>
      <c r="DG8" s="62">
        <v>8</v>
      </c>
      <c r="DI8" s="60">
        <f t="shared" ca="1" si="36"/>
        <v>0.87599816153775734</v>
      </c>
      <c r="DJ8" s="61">
        <f t="shared" ca="1" si="37"/>
        <v>3</v>
      </c>
      <c r="DK8" s="62"/>
      <c r="DL8" s="62">
        <v>8</v>
      </c>
      <c r="DM8" s="62">
        <v>8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5</v>
      </c>
      <c r="F9" s="43" t="str">
        <f>$BB1</f>
        <v>.</v>
      </c>
      <c r="G9" s="43">
        <f ca="1">$BC1</f>
        <v>0</v>
      </c>
      <c r="H9" s="43">
        <f ca="1">$BD1</f>
        <v>0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3</v>
      </c>
      <c r="P9" s="43">
        <f ca="1">$BA2</f>
        <v>3</v>
      </c>
      <c r="Q9" s="43" t="str">
        <f>$BB2</f>
        <v>.</v>
      </c>
      <c r="R9" s="43">
        <f ca="1">$BC2</f>
        <v>0</v>
      </c>
      <c r="S9" s="43">
        <f ca="1">$BD2</f>
        <v>0</v>
      </c>
      <c r="T9" s="43">
        <f ca="1">$BE2</f>
        <v>0</v>
      </c>
      <c r="U9" s="43"/>
      <c r="V9" s="36"/>
      <c r="AE9" s="2" t="s">
        <v>234</v>
      </c>
      <c r="AF9" s="1">
        <f t="shared" ca="1" si="0"/>
        <v>57922</v>
      </c>
      <c r="AG9" s="1" t="s">
        <v>226</v>
      </c>
      <c r="AH9" s="1">
        <f t="shared" ca="1" si="1"/>
        <v>7922</v>
      </c>
      <c r="AI9" s="1" t="s">
        <v>235</v>
      </c>
      <c r="AJ9" s="1">
        <f t="shared" ca="1" si="2"/>
        <v>50000</v>
      </c>
      <c r="AL9" s="1">
        <f t="shared" ca="1" si="3"/>
        <v>5</v>
      </c>
      <c r="AM9" s="1">
        <f t="shared" ca="1" si="4"/>
        <v>7</v>
      </c>
      <c r="AN9" s="1" t="s">
        <v>236</v>
      </c>
      <c r="AO9" s="1">
        <f t="shared" ca="1" si="5"/>
        <v>9</v>
      </c>
      <c r="AP9" s="1">
        <f t="shared" ca="1" si="6"/>
        <v>2</v>
      </c>
      <c r="AQ9" s="1">
        <f t="shared" ca="1" si="7"/>
        <v>2</v>
      </c>
      <c r="AR9" s="1" t="s">
        <v>237</v>
      </c>
      <c r="AS9" s="1">
        <f t="shared" ca="1" si="8"/>
        <v>0</v>
      </c>
      <c r="AT9" s="1">
        <f t="shared" ca="1" si="9"/>
        <v>7</v>
      </c>
      <c r="AU9" s="1" t="s">
        <v>238</v>
      </c>
      <c r="AV9" s="1">
        <f t="shared" ca="1" si="10"/>
        <v>9</v>
      </c>
      <c r="AW9" s="1">
        <f t="shared" ca="1" si="11"/>
        <v>2</v>
      </c>
      <c r="AX9" s="1">
        <f t="shared" ca="1" si="12"/>
        <v>2</v>
      </c>
      <c r="AY9" s="1" t="s">
        <v>218</v>
      </c>
      <c r="AZ9" s="1">
        <f t="shared" ca="1" si="13"/>
        <v>5</v>
      </c>
      <c r="BA9" s="1">
        <f t="shared" ca="1" si="14"/>
        <v>0</v>
      </c>
      <c r="BB9" s="1" t="s">
        <v>8</v>
      </c>
      <c r="BC9" s="1">
        <f t="shared" ca="1" si="15"/>
        <v>0</v>
      </c>
      <c r="BD9" s="1">
        <f t="shared" ca="1" si="16"/>
        <v>0</v>
      </c>
      <c r="BE9" s="1">
        <f t="shared" ca="1" si="17"/>
        <v>0</v>
      </c>
      <c r="BH9" s="1">
        <v>9</v>
      </c>
      <c r="BI9" s="11">
        <f t="shared" ca="1" si="18"/>
        <v>5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7</v>
      </c>
      <c r="BP9" s="12"/>
      <c r="BR9" s="1">
        <v>9</v>
      </c>
      <c r="BS9" s="10">
        <f t="shared" ca="1" si="22"/>
        <v>9</v>
      </c>
      <c r="BT9" s="10">
        <f t="shared" ca="1" si="23"/>
        <v>9</v>
      </c>
      <c r="BU9" s="19"/>
      <c r="BW9" s="1">
        <v>9</v>
      </c>
      <c r="BX9" s="10">
        <f t="shared" ca="1" si="24"/>
        <v>2</v>
      </c>
      <c r="BY9" s="10">
        <f t="shared" ca="1" si="25"/>
        <v>2</v>
      </c>
      <c r="BZ9" s="19"/>
      <c r="CB9" s="1">
        <v>9</v>
      </c>
      <c r="CC9" s="10">
        <f t="shared" ca="1" si="26"/>
        <v>2</v>
      </c>
      <c r="CD9" s="10">
        <f t="shared" ca="1" si="27"/>
        <v>2</v>
      </c>
      <c r="CE9" s="19"/>
      <c r="CF9" s="12"/>
      <c r="CG9" s="60">
        <f t="shared" ca="1" si="28"/>
        <v>0.76008244503244671</v>
      </c>
      <c r="CH9" s="61">
        <f t="shared" ca="1" si="29"/>
        <v>5</v>
      </c>
      <c r="CI9" s="61"/>
      <c r="CJ9" s="62">
        <v>9</v>
      </c>
      <c r="CK9" s="62">
        <v>9</v>
      </c>
      <c r="CL9" s="62">
        <v>0</v>
      </c>
      <c r="CM9" s="62"/>
      <c r="CN9" s="60">
        <f t="shared" ca="1" si="30"/>
        <v>0.21291052506212882</v>
      </c>
      <c r="CO9" s="61">
        <f t="shared" ca="1" si="31"/>
        <v>78</v>
      </c>
      <c r="CP9" s="62"/>
      <c r="CQ9" s="62">
        <v>9</v>
      </c>
      <c r="CR9" s="62">
        <v>0</v>
      </c>
      <c r="CS9" s="62">
        <v>8</v>
      </c>
      <c r="CU9" s="60">
        <f t="shared" ca="1" si="32"/>
        <v>0.59574486929520853</v>
      </c>
      <c r="CV9" s="61">
        <f t="shared" ca="1" si="33"/>
        <v>9</v>
      </c>
      <c r="CW9" s="62"/>
      <c r="CX9" s="62">
        <v>9</v>
      </c>
      <c r="CY9" s="62">
        <v>9</v>
      </c>
      <c r="CZ9" s="62">
        <v>9</v>
      </c>
      <c r="DB9" s="60">
        <f t="shared" ca="1" si="34"/>
        <v>0.81936441373054258</v>
      </c>
      <c r="DC9" s="61">
        <f t="shared" ca="1" si="35"/>
        <v>2</v>
      </c>
      <c r="DD9" s="62"/>
      <c r="DE9" s="62">
        <v>9</v>
      </c>
      <c r="DF9" s="62">
        <v>9</v>
      </c>
      <c r="DG9" s="62">
        <v>9</v>
      </c>
      <c r="DI9" s="60">
        <f t="shared" ca="1" si="36"/>
        <v>0.39849200878797786</v>
      </c>
      <c r="DJ9" s="61">
        <f t="shared" ca="1" si="37"/>
        <v>11</v>
      </c>
      <c r="DK9" s="62"/>
      <c r="DL9" s="62">
        <v>9</v>
      </c>
      <c r="DM9" s="62">
        <v>9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81387</v>
      </c>
      <c r="AG10" s="1" t="s">
        <v>239</v>
      </c>
      <c r="AH10" s="1">
        <f t="shared" ca="1" si="1"/>
        <v>1387</v>
      </c>
      <c r="AI10" s="1" t="s">
        <v>218</v>
      </c>
      <c r="AJ10" s="1">
        <f t="shared" ca="1" si="2"/>
        <v>80000</v>
      </c>
      <c r="AL10" s="1">
        <f t="shared" ca="1" si="3"/>
        <v>8</v>
      </c>
      <c r="AM10" s="1">
        <f t="shared" ca="1" si="4"/>
        <v>1</v>
      </c>
      <c r="AN10" s="1" t="s">
        <v>240</v>
      </c>
      <c r="AO10" s="1">
        <f t="shared" ca="1" si="5"/>
        <v>3</v>
      </c>
      <c r="AP10" s="1">
        <f t="shared" ca="1" si="6"/>
        <v>8</v>
      </c>
      <c r="AQ10" s="1">
        <f t="shared" ca="1" si="7"/>
        <v>7</v>
      </c>
      <c r="AR10" s="1" t="s">
        <v>219</v>
      </c>
      <c r="AS10" s="1">
        <f t="shared" ca="1" si="8"/>
        <v>0</v>
      </c>
      <c r="AT10" s="1">
        <f t="shared" ca="1" si="9"/>
        <v>1</v>
      </c>
      <c r="AU10" s="1" t="s">
        <v>236</v>
      </c>
      <c r="AV10" s="1">
        <f t="shared" ca="1" si="10"/>
        <v>3</v>
      </c>
      <c r="AW10" s="1">
        <f t="shared" ca="1" si="11"/>
        <v>8</v>
      </c>
      <c r="AX10" s="1">
        <f t="shared" ca="1" si="12"/>
        <v>7</v>
      </c>
      <c r="AY10" s="1" t="s">
        <v>241</v>
      </c>
      <c r="AZ10" s="1">
        <f t="shared" ca="1" si="13"/>
        <v>8</v>
      </c>
      <c r="BA10" s="1">
        <f t="shared" ca="1" si="14"/>
        <v>0</v>
      </c>
      <c r="BB10" s="1" t="s">
        <v>8</v>
      </c>
      <c r="BC10" s="1">
        <f t="shared" ca="1" si="15"/>
        <v>0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8</v>
      </c>
      <c r="BJ10" s="11">
        <f t="shared" ca="1" si="19"/>
        <v>0</v>
      </c>
      <c r="BK10" s="12"/>
      <c r="BM10" s="1">
        <v>10</v>
      </c>
      <c r="BN10" s="11">
        <f t="shared" ca="1" si="20"/>
        <v>1</v>
      </c>
      <c r="BO10" s="11">
        <f t="shared" ca="1" si="21"/>
        <v>1</v>
      </c>
      <c r="BP10" s="12"/>
      <c r="BR10" s="1">
        <v>10</v>
      </c>
      <c r="BS10" s="10">
        <f t="shared" ca="1" si="22"/>
        <v>3</v>
      </c>
      <c r="BT10" s="10">
        <f t="shared" ca="1" si="23"/>
        <v>3</v>
      </c>
      <c r="BU10" s="19"/>
      <c r="BW10" s="1">
        <v>10</v>
      </c>
      <c r="BX10" s="10">
        <f t="shared" ca="1" si="24"/>
        <v>8</v>
      </c>
      <c r="BY10" s="10">
        <f t="shared" ca="1" si="25"/>
        <v>8</v>
      </c>
      <c r="BZ10" s="19"/>
      <c r="CB10" s="1">
        <v>10</v>
      </c>
      <c r="CC10" s="10">
        <f t="shared" ca="1" si="26"/>
        <v>7</v>
      </c>
      <c r="CD10" s="10">
        <f t="shared" ca="1" si="27"/>
        <v>7</v>
      </c>
      <c r="CE10" s="19"/>
      <c r="CF10" s="12"/>
      <c r="CG10" s="60">
        <f t="shared" ca="1" si="28"/>
        <v>0.54118038049160355</v>
      </c>
      <c r="CH10" s="61">
        <f t="shared" ca="1" si="29"/>
        <v>8</v>
      </c>
      <c r="CI10" s="61"/>
      <c r="CJ10" s="62">
        <v>10</v>
      </c>
      <c r="CK10" s="62">
        <v>1</v>
      </c>
      <c r="CL10" s="62">
        <v>0</v>
      </c>
      <c r="CM10" s="62"/>
      <c r="CN10" s="60">
        <f t="shared" ca="1" si="30"/>
        <v>0.888869682099102</v>
      </c>
      <c r="CO10" s="61">
        <f t="shared" ca="1" si="31"/>
        <v>12</v>
      </c>
      <c r="CP10" s="62"/>
      <c r="CQ10" s="62">
        <v>10</v>
      </c>
      <c r="CR10" s="62">
        <v>0</v>
      </c>
      <c r="CS10" s="62">
        <v>9</v>
      </c>
      <c r="CU10" s="60">
        <f t="shared" ca="1" si="32"/>
        <v>0.48434729335950477</v>
      </c>
      <c r="CV10" s="61">
        <f t="shared" ca="1" si="33"/>
        <v>12</v>
      </c>
      <c r="CW10" s="62"/>
      <c r="CX10" s="62">
        <v>10</v>
      </c>
      <c r="CY10" s="62">
        <v>1</v>
      </c>
      <c r="CZ10" s="62">
        <v>1</v>
      </c>
      <c r="DB10" s="60">
        <f t="shared" ca="1" si="34"/>
        <v>8.5638045777670868E-2</v>
      </c>
      <c r="DC10" s="61">
        <f t="shared" ca="1" si="35"/>
        <v>17</v>
      </c>
      <c r="DD10" s="62"/>
      <c r="DE10" s="62">
        <v>10</v>
      </c>
      <c r="DF10" s="62">
        <v>1</v>
      </c>
      <c r="DG10" s="62">
        <v>1</v>
      </c>
      <c r="DI10" s="60">
        <f t="shared" ca="1" si="36"/>
        <v>0.56383647344464771</v>
      </c>
      <c r="DJ10" s="61">
        <f t="shared" ca="1" si="37"/>
        <v>7</v>
      </c>
      <c r="DK10" s="62"/>
      <c r="DL10" s="62">
        <v>10</v>
      </c>
      <c r="DM10" s="62">
        <v>1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242</v>
      </c>
      <c r="AF11" s="1">
        <f t="shared" ca="1" si="0"/>
        <v>60461</v>
      </c>
      <c r="AG11" s="1" t="s">
        <v>243</v>
      </c>
      <c r="AH11" s="1">
        <f t="shared" ca="1" si="1"/>
        <v>461</v>
      </c>
      <c r="AI11" s="1" t="s">
        <v>2</v>
      </c>
      <c r="AJ11" s="1">
        <f t="shared" ca="1" si="2"/>
        <v>60000</v>
      </c>
      <c r="AL11" s="1">
        <f t="shared" ca="1" si="3"/>
        <v>6</v>
      </c>
      <c r="AM11" s="1">
        <f t="shared" ca="1" si="4"/>
        <v>0</v>
      </c>
      <c r="AN11" s="1" t="s">
        <v>8</v>
      </c>
      <c r="AO11" s="1">
        <f t="shared" ca="1" si="5"/>
        <v>4</v>
      </c>
      <c r="AP11" s="1">
        <f t="shared" ca="1" si="6"/>
        <v>6</v>
      </c>
      <c r="AQ11" s="1">
        <f t="shared" ca="1" si="7"/>
        <v>1</v>
      </c>
      <c r="AR11" s="1" t="s">
        <v>244</v>
      </c>
      <c r="AS11" s="1">
        <f t="shared" ca="1" si="8"/>
        <v>0</v>
      </c>
      <c r="AT11" s="1">
        <f t="shared" ca="1" si="9"/>
        <v>0</v>
      </c>
      <c r="AU11" s="1" t="s">
        <v>221</v>
      </c>
      <c r="AV11" s="1">
        <f t="shared" ca="1" si="10"/>
        <v>4</v>
      </c>
      <c r="AW11" s="1">
        <f t="shared" ca="1" si="11"/>
        <v>6</v>
      </c>
      <c r="AX11" s="1">
        <f t="shared" ca="1" si="12"/>
        <v>1</v>
      </c>
      <c r="AY11" s="1" t="s">
        <v>245</v>
      </c>
      <c r="AZ11" s="1">
        <f t="shared" ca="1" si="13"/>
        <v>6</v>
      </c>
      <c r="BA11" s="1">
        <f t="shared" ca="1" si="14"/>
        <v>0</v>
      </c>
      <c r="BB11" s="1" t="s">
        <v>246</v>
      </c>
      <c r="BC11" s="1">
        <f t="shared" ca="1" si="15"/>
        <v>0</v>
      </c>
      <c r="BD11" s="1">
        <f t="shared" ca="1" si="16"/>
        <v>0</v>
      </c>
      <c r="BE11" s="1">
        <f t="shared" ca="1" si="17"/>
        <v>0</v>
      </c>
      <c r="BH11" s="1">
        <v>11</v>
      </c>
      <c r="BI11" s="11">
        <f t="shared" ca="1" si="18"/>
        <v>6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4</v>
      </c>
      <c r="BT11" s="10">
        <f t="shared" ca="1" si="23"/>
        <v>4</v>
      </c>
      <c r="BU11" s="19"/>
      <c r="BW11" s="1">
        <v>11</v>
      </c>
      <c r="BX11" s="10">
        <f t="shared" ca="1" si="24"/>
        <v>6</v>
      </c>
      <c r="BY11" s="10">
        <f t="shared" ca="1" si="25"/>
        <v>6</v>
      </c>
      <c r="BZ11" s="19"/>
      <c r="CB11" s="1">
        <v>11</v>
      </c>
      <c r="CC11" s="10">
        <f t="shared" ca="1" si="26"/>
        <v>1</v>
      </c>
      <c r="CD11" s="10">
        <f t="shared" ca="1" si="27"/>
        <v>1</v>
      </c>
      <c r="CE11" s="19"/>
      <c r="CF11" s="12"/>
      <c r="CG11" s="60">
        <f t="shared" ca="1" si="28"/>
        <v>9.2841388205504694E-2</v>
      </c>
      <c r="CH11" s="61">
        <f t="shared" ca="1" si="29"/>
        <v>15</v>
      </c>
      <c r="CI11" s="61"/>
      <c r="CJ11" s="62">
        <v>11</v>
      </c>
      <c r="CK11" s="62">
        <v>2</v>
      </c>
      <c r="CL11" s="62">
        <v>0</v>
      </c>
      <c r="CM11" s="62"/>
      <c r="CN11" s="60">
        <f t="shared" ca="1" si="30"/>
        <v>0.97392243611249518</v>
      </c>
      <c r="CO11" s="61">
        <f t="shared" ca="1" si="31"/>
        <v>1</v>
      </c>
      <c r="CP11" s="62"/>
      <c r="CQ11" s="62">
        <v>11</v>
      </c>
      <c r="CR11" s="62">
        <v>1</v>
      </c>
      <c r="CS11" s="62">
        <v>0</v>
      </c>
      <c r="CU11" s="60">
        <f t="shared" ca="1" si="32"/>
        <v>0.74445342636535572</v>
      </c>
      <c r="CV11" s="61">
        <f t="shared" ca="1" si="33"/>
        <v>4</v>
      </c>
      <c r="CW11" s="62"/>
      <c r="CX11" s="62">
        <v>11</v>
      </c>
      <c r="CY11" s="62">
        <v>2</v>
      </c>
      <c r="CZ11" s="62">
        <v>2</v>
      </c>
      <c r="DB11" s="60">
        <f t="shared" ca="1" si="34"/>
        <v>0.5300634834966107</v>
      </c>
      <c r="DC11" s="61">
        <f t="shared" ca="1" si="35"/>
        <v>6</v>
      </c>
      <c r="DD11" s="62"/>
      <c r="DE11" s="62">
        <v>11</v>
      </c>
      <c r="DF11" s="62">
        <v>2</v>
      </c>
      <c r="DG11" s="62">
        <v>2</v>
      </c>
      <c r="DI11" s="60">
        <f t="shared" ca="1" si="36"/>
        <v>0.97084243258683423</v>
      </c>
      <c r="DJ11" s="61">
        <f t="shared" ca="1" si="37"/>
        <v>1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5" t="str">
        <f ca="1">$AF3/1000&amp;$AG3&amp;$AH3/1000&amp;$AI3</f>
        <v>21.873－4.873＝</v>
      </c>
      <c r="C12" s="76"/>
      <c r="D12" s="76"/>
      <c r="E12" s="76"/>
      <c r="F12" s="76"/>
      <c r="G12" s="76"/>
      <c r="H12" s="77">
        <f ca="1">$AJ3/1000</f>
        <v>17</v>
      </c>
      <c r="I12" s="77"/>
      <c r="J12" s="78"/>
      <c r="K12" s="9"/>
      <c r="L12" s="26"/>
      <c r="M12" s="75" t="str">
        <f ca="1">$AF4/1000&amp;$AG4&amp;$AH4/1000&amp;$AI4</f>
        <v>26.114－6.114＝</v>
      </c>
      <c r="N12" s="76"/>
      <c r="O12" s="76"/>
      <c r="P12" s="76"/>
      <c r="Q12" s="76"/>
      <c r="R12" s="76"/>
      <c r="S12" s="77">
        <f ca="1">$AJ4/1000</f>
        <v>20</v>
      </c>
      <c r="T12" s="77"/>
      <c r="U12" s="78"/>
      <c r="V12" s="9"/>
      <c r="AE12" s="2" t="s">
        <v>247</v>
      </c>
      <c r="AF12" s="1">
        <f t="shared" ca="1" si="0"/>
        <v>13355</v>
      </c>
      <c r="AG12" s="1" t="s">
        <v>48</v>
      </c>
      <c r="AH12" s="1">
        <f t="shared" ca="1" si="1"/>
        <v>7355</v>
      </c>
      <c r="AI12" s="1" t="s">
        <v>218</v>
      </c>
      <c r="AJ12" s="1">
        <f t="shared" ca="1" si="2"/>
        <v>6000</v>
      </c>
      <c r="AL12" s="1">
        <f t="shared" ca="1" si="3"/>
        <v>1</v>
      </c>
      <c r="AM12" s="1">
        <f t="shared" ca="1" si="4"/>
        <v>3</v>
      </c>
      <c r="AN12" s="1" t="s">
        <v>8</v>
      </c>
      <c r="AO12" s="1">
        <f t="shared" ca="1" si="5"/>
        <v>3</v>
      </c>
      <c r="AP12" s="1">
        <f t="shared" ca="1" si="6"/>
        <v>5</v>
      </c>
      <c r="AQ12" s="1">
        <f t="shared" ca="1" si="7"/>
        <v>5</v>
      </c>
      <c r="AR12" s="1" t="s">
        <v>219</v>
      </c>
      <c r="AS12" s="1">
        <f t="shared" ca="1" si="8"/>
        <v>0</v>
      </c>
      <c r="AT12" s="1">
        <f t="shared" ca="1" si="9"/>
        <v>7</v>
      </c>
      <c r="AU12" s="1" t="s">
        <v>220</v>
      </c>
      <c r="AV12" s="1">
        <f t="shared" ca="1" si="10"/>
        <v>3</v>
      </c>
      <c r="AW12" s="1">
        <f t="shared" ca="1" si="11"/>
        <v>5</v>
      </c>
      <c r="AX12" s="1">
        <f t="shared" ca="1" si="12"/>
        <v>5</v>
      </c>
      <c r="AY12" s="1" t="s">
        <v>2</v>
      </c>
      <c r="AZ12" s="1">
        <f t="shared" ca="1" si="13"/>
        <v>0</v>
      </c>
      <c r="BA12" s="1">
        <f t="shared" ca="1" si="14"/>
        <v>6</v>
      </c>
      <c r="BB12" s="1" t="s">
        <v>220</v>
      </c>
      <c r="BC12" s="1">
        <f t="shared" ca="1" si="15"/>
        <v>0</v>
      </c>
      <c r="BD12" s="1">
        <f t="shared" ca="1" si="16"/>
        <v>0</v>
      </c>
      <c r="BE12" s="1">
        <f t="shared" ca="1" si="17"/>
        <v>0</v>
      </c>
      <c r="BH12" s="1">
        <v>12</v>
      </c>
      <c r="BI12" s="11">
        <f t="shared" ca="1" si="18"/>
        <v>1</v>
      </c>
      <c r="BJ12" s="11">
        <f t="shared" ca="1" si="19"/>
        <v>0</v>
      </c>
      <c r="BK12" s="12"/>
      <c r="BM12" s="1">
        <v>12</v>
      </c>
      <c r="BN12" s="11">
        <f t="shared" ca="1" si="20"/>
        <v>3</v>
      </c>
      <c r="BO12" s="11">
        <f t="shared" ca="1" si="21"/>
        <v>7</v>
      </c>
      <c r="BP12" s="12"/>
      <c r="BR12" s="1">
        <v>12</v>
      </c>
      <c r="BS12" s="10">
        <f t="shared" ca="1" si="22"/>
        <v>3</v>
      </c>
      <c r="BT12" s="10">
        <f t="shared" ca="1" si="23"/>
        <v>3</v>
      </c>
      <c r="BU12" s="19"/>
      <c r="BW12" s="1">
        <v>12</v>
      </c>
      <c r="BX12" s="10">
        <f t="shared" ca="1" si="24"/>
        <v>5</v>
      </c>
      <c r="BY12" s="10">
        <f t="shared" ca="1" si="25"/>
        <v>5</v>
      </c>
      <c r="BZ12" s="19"/>
      <c r="CB12" s="1">
        <v>12</v>
      </c>
      <c r="CC12" s="10">
        <f t="shared" ca="1" si="26"/>
        <v>5</v>
      </c>
      <c r="CD12" s="10">
        <f t="shared" ca="1" si="27"/>
        <v>5</v>
      </c>
      <c r="CE12" s="19"/>
      <c r="CF12" s="12"/>
      <c r="CG12" s="60">
        <f t="shared" ca="1" si="28"/>
        <v>0.48667107201471704</v>
      </c>
      <c r="CH12" s="61">
        <f t="shared" ca="1" si="29"/>
        <v>10</v>
      </c>
      <c r="CI12" s="61"/>
      <c r="CJ12" s="62">
        <v>12</v>
      </c>
      <c r="CK12" s="62">
        <v>3</v>
      </c>
      <c r="CL12" s="62">
        <v>0</v>
      </c>
      <c r="CM12" s="62"/>
      <c r="CN12" s="60">
        <f t="shared" ca="1" si="30"/>
        <v>0.6450859819141691</v>
      </c>
      <c r="CO12" s="61">
        <f t="shared" ca="1" si="31"/>
        <v>38</v>
      </c>
      <c r="CP12" s="62"/>
      <c r="CQ12" s="62">
        <v>12</v>
      </c>
      <c r="CR12" s="62">
        <v>1</v>
      </c>
      <c r="CS12" s="62">
        <v>1</v>
      </c>
      <c r="CU12" s="60">
        <f t="shared" ca="1" si="32"/>
        <v>0.89863351849447126</v>
      </c>
      <c r="CV12" s="61">
        <f t="shared" ca="1" si="33"/>
        <v>3</v>
      </c>
      <c r="CW12" s="62"/>
      <c r="CX12" s="62">
        <v>12</v>
      </c>
      <c r="CY12" s="62">
        <v>3</v>
      </c>
      <c r="CZ12" s="62">
        <v>3</v>
      </c>
      <c r="DB12" s="60">
        <f t="shared" ca="1" si="34"/>
        <v>0.66153518363223762</v>
      </c>
      <c r="DC12" s="61">
        <f t="shared" ca="1" si="35"/>
        <v>5</v>
      </c>
      <c r="DD12" s="62"/>
      <c r="DE12" s="62">
        <v>12</v>
      </c>
      <c r="DF12" s="62">
        <v>3</v>
      </c>
      <c r="DG12" s="62">
        <v>3</v>
      </c>
      <c r="DI12" s="60">
        <f t="shared" ca="1" si="36"/>
        <v>0.71357188764257962</v>
      </c>
      <c r="DJ12" s="61">
        <f t="shared" ca="1" si="37"/>
        <v>5</v>
      </c>
      <c r="DK12" s="62"/>
      <c r="DL12" s="62">
        <v>12</v>
      </c>
      <c r="DM12" s="62">
        <v>3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0.79748282416372829</v>
      </c>
      <c r="CH13" s="61">
        <f t="shared" ca="1" si="29"/>
        <v>4</v>
      </c>
      <c r="CI13" s="61"/>
      <c r="CJ13" s="62">
        <v>13</v>
      </c>
      <c r="CK13" s="62">
        <v>4</v>
      </c>
      <c r="CL13" s="62">
        <v>0</v>
      </c>
      <c r="CM13" s="62"/>
      <c r="CN13" s="60">
        <f t="shared" ca="1" si="30"/>
        <v>0.10734946729992045</v>
      </c>
      <c r="CO13" s="61">
        <f t="shared" ca="1" si="31"/>
        <v>89</v>
      </c>
      <c r="CP13" s="62"/>
      <c r="CQ13" s="62">
        <v>13</v>
      </c>
      <c r="CR13" s="62">
        <v>1</v>
      </c>
      <c r="CS13" s="62">
        <v>2</v>
      </c>
      <c r="CU13" s="60">
        <f t="shared" ca="1" si="32"/>
        <v>9.8077770754146143E-2</v>
      </c>
      <c r="CV13" s="61">
        <f t="shared" ca="1" si="33"/>
        <v>18</v>
      </c>
      <c r="CW13" s="62"/>
      <c r="CX13" s="62">
        <v>13</v>
      </c>
      <c r="CY13" s="62">
        <v>4</v>
      </c>
      <c r="CZ13" s="62">
        <v>4</v>
      </c>
      <c r="DB13" s="60">
        <f t="shared" ca="1" si="34"/>
        <v>0.44395693527986479</v>
      </c>
      <c r="DC13" s="61">
        <f t="shared" ca="1" si="35"/>
        <v>8</v>
      </c>
      <c r="DD13" s="62"/>
      <c r="DE13" s="62">
        <v>13</v>
      </c>
      <c r="DF13" s="62">
        <v>4</v>
      </c>
      <c r="DG13" s="62">
        <v>4</v>
      </c>
      <c r="DI13" s="60">
        <f t="shared" ca="1" si="36"/>
        <v>0.49970118554566001</v>
      </c>
      <c r="DJ13" s="61">
        <f t="shared" ca="1" si="37"/>
        <v>9</v>
      </c>
      <c r="DK13" s="62"/>
      <c r="DL13" s="62">
        <v>13</v>
      </c>
      <c r="DM13" s="62">
        <v>4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2</v>
      </c>
      <c r="E14" s="43">
        <f ca="1">$BN3</f>
        <v>1</v>
      </c>
      <c r="F14" s="43" t="str">
        <f ca="1">IF(AND(G14=0,H14=0,I14=0),"",".")</f>
        <v>.</v>
      </c>
      <c r="G14" s="43">
        <f ca="1">$BS3</f>
        <v>8</v>
      </c>
      <c r="H14" s="43">
        <f ca="1">$BX3</f>
        <v>7</v>
      </c>
      <c r="I14" s="43">
        <f ca="1">$CC3</f>
        <v>3</v>
      </c>
      <c r="J14" s="43"/>
      <c r="K14" s="36"/>
      <c r="L14" s="37"/>
      <c r="M14" s="38"/>
      <c r="N14" s="43"/>
      <c r="O14" s="43">
        <f ca="1">$BI4</f>
        <v>2</v>
      </c>
      <c r="P14" s="43">
        <f ca="1">$BN4</f>
        <v>6</v>
      </c>
      <c r="Q14" s="43" t="str">
        <f ca="1">IF(AND(R14=0,S14=0,T14=0),"",".")</f>
        <v>.</v>
      </c>
      <c r="R14" s="43">
        <f ca="1">$BS4</f>
        <v>1</v>
      </c>
      <c r="S14" s="43">
        <f ca="1">$BX4</f>
        <v>1</v>
      </c>
      <c r="T14" s="43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0.83007980454640684</v>
      </c>
      <c r="CH14" s="61">
        <f t="shared" ca="1" si="29"/>
        <v>3</v>
      </c>
      <c r="CI14" s="61"/>
      <c r="CJ14" s="62">
        <v>14</v>
      </c>
      <c r="CK14" s="62">
        <v>5</v>
      </c>
      <c r="CL14" s="62">
        <v>0</v>
      </c>
      <c r="CM14" s="62"/>
      <c r="CN14" s="60">
        <f t="shared" ca="1" si="30"/>
        <v>0.89738536398059843</v>
      </c>
      <c r="CO14" s="61">
        <f t="shared" ca="1" si="31"/>
        <v>10</v>
      </c>
      <c r="CP14" s="62"/>
      <c r="CQ14" s="62">
        <v>14</v>
      </c>
      <c r="CR14" s="62">
        <v>1</v>
      </c>
      <c r="CS14" s="62">
        <v>3</v>
      </c>
      <c r="CU14" s="60">
        <f t="shared" ca="1" si="32"/>
        <v>0.9128227082985646</v>
      </c>
      <c r="CV14" s="61">
        <f t="shared" ca="1" si="33"/>
        <v>2</v>
      </c>
      <c r="CW14" s="62"/>
      <c r="CX14" s="62">
        <v>14</v>
      </c>
      <c r="CY14" s="62">
        <v>5</v>
      </c>
      <c r="CZ14" s="62">
        <v>5</v>
      </c>
      <c r="DB14" s="60">
        <f t="shared" ca="1" si="34"/>
        <v>0.10220683705311895</v>
      </c>
      <c r="DC14" s="61">
        <f t="shared" ca="1" si="35"/>
        <v>15</v>
      </c>
      <c r="DD14" s="62"/>
      <c r="DE14" s="62">
        <v>14</v>
      </c>
      <c r="DF14" s="62">
        <v>5</v>
      </c>
      <c r="DG14" s="62">
        <v>5</v>
      </c>
      <c r="DI14" s="60">
        <f t="shared" ca="1" si="36"/>
        <v>0.52281269461169855</v>
      </c>
      <c r="DJ14" s="61">
        <f t="shared" ca="1" si="37"/>
        <v>8</v>
      </c>
      <c r="DK14" s="62"/>
      <c r="DL14" s="62">
        <v>14</v>
      </c>
      <c r="DM14" s="62">
        <v>5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>－</v>
      </c>
      <c r="D15" s="43">
        <f ca="1">IF(AND($BI3=0,$BJ3=0),"－",$BJ3)</f>
        <v>0</v>
      </c>
      <c r="E15" s="43">
        <f ca="1">$BO3</f>
        <v>4</v>
      </c>
      <c r="F15" s="43" t="str">
        <f ca="1">IF(AND(G15=0,H15=0,I15=0),"",".")</f>
        <v>.</v>
      </c>
      <c r="G15" s="43">
        <f ca="1">$BT3</f>
        <v>8</v>
      </c>
      <c r="H15" s="43">
        <f ca="1">$BY3</f>
        <v>7</v>
      </c>
      <c r="I15" s="43">
        <f ca="1">$CD3</f>
        <v>3</v>
      </c>
      <c r="J15" s="43"/>
      <c r="K15" s="36"/>
      <c r="L15" s="37"/>
      <c r="M15" s="38"/>
      <c r="N15" s="43" t="str">
        <f ca="1">IF(AND($BJ4=0,$BI4=0),"","－")</f>
        <v>－</v>
      </c>
      <c r="O15" s="43">
        <f ca="1">IF(AND($BI4=0,$BJ4=0),"－",$BJ4)</f>
        <v>0</v>
      </c>
      <c r="P15" s="43">
        <f ca="1">$BO4</f>
        <v>6</v>
      </c>
      <c r="Q15" s="43" t="str">
        <f ca="1">IF(AND(R15=0,S15=0,T15=0),"",".")</f>
        <v>.</v>
      </c>
      <c r="R15" s="43">
        <f ca="1">$BT4</f>
        <v>1</v>
      </c>
      <c r="S15" s="43">
        <f ca="1">$BY4</f>
        <v>1</v>
      </c>
      <c r="T15" s="43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4.0381263308254978E-2</v>
      </c>
      <c r="CH15" s="61">
        <f t="shared" ca="1" si="29"/>
        <v>18</v>
      </c>
      <c r="CI15" s="61"/>
      <c r="CJ15" s="62">
        <v>15</v>
      </c>
      <c r="CK15" s="62">
        <v>6</v>
      </c>
      <c r="CL15" s="62">
        <v>0</v>
      </c>
      <c r="CM15" s="62"/>
      <c r="CN15" s="60">
        <f t="shared" ca="1" si="30"/>
        <v>0.8298723383435479</v>
      </c>
      <c r="CO15" s="61">
        <f t="shared" ca="1" si="31"/>
        <v>18</v>
      </c>
      <c r="CP15" s="62"/>
      <c r="CQ15" s="62">
        <v>15</v>
      </c>
      <c r="CR15" s="62">
        <v>1</v>
      </c>
      <c r="CS15" s="62">
        <v>4</v>
      </c>
      <c r="CU15" s="60">
        <f t="shared" ca="1" si="32"/>
        <v>0.48488376866365601</v>
      </c>
      <c r="CV15" s="61">
        <f t="shared" ca="1" si="33"/>
        <v>11</v>
      </c>
      <c r="CW15" s="62"/>
      <c r="CX15" s="62">
        <v>15</v>
      </c>
      <c r="CY15" s="62">
        <v>6</v>
      </c>
      <c r="CZ15" s="62">
        <v>6</v>
      </c>
      <c r="DB15" s="60">
        <f t="shared" ca="1" si="34"/>
        <v>9.5191266877628578E-2</v>
      </c>
      <c r="DC15" s="61">
        <f t="shared" ca="1" si="35"/>
        <v>16</v>
      </c>
      <c r="DD15" s="62"/>
      <c r="DE15" s="62">
        <v>15</v>
      </c>
      <c r="DF15" s="62">
        <v>6</v>
      </c>
      <c r="DG15" s="62">
        <v>6</v>
      </c>
      <c r="DI15" s="60">
        <f t="shared" ca="1" si="36"/>
        <v>0.64786141722081669</v>
      </c>
      <c r="DJ15" s="61">
        <f t="shared" ca="1" si="37"/>
        <v>6</v>
      </c>
      <c r="DK15" s="62"/>
      <c r="DL15" s="62">
        <v>15</v>
      </c>
      <c r="DM15" s="62">
        <v>6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1</v>
      </c>
      <c r="E16" s="43">
        <f ca="1">$BA3</f>
        <v>7</v>
      </c>
      <c r="F16" s="43" t="str">
        <f>$BB3</f>
        <v>.</v>
      </c>
      <c r="G16" s="43">
        <f ca="1">$BC3</f>
        <v>0</v>
      </c>
      <c r="H16" s="43">
        <f ca="1">$BD3</f>
        <v>0</v>
      </c>
      <c r="I16" s="43">
        <f ca="1">$BE3</f>
        <v>0</v>
      </c>
      <c r="J16" s="43"/>
      <c r="K16" s="36"/>
      <c r="L16" s="37"/>
      <c r="M16" s="38"/>
      <c r="N16" s="43"/>
      <c r="O16" s="43">
        <f ca="1">$AZ4</f>
        <v>2</v>
      </c>
      <c r="P16" s="43">
        <f ca="1">$BA4</f>
        <v>0</v>
      </c>
      <c r="Q16" s="43" t="str">
        <f>$BB4</f>
        <v>.</v>
      </c>
      <c r="R16" s="43">
        <f ca="1">$BC4</f>
        <v>0</v>
      </c>
      <c r="S16" s="43">
        <f ca="1">$BD4</f>
        <v>0</v>
      </c>
      <c r="T16" s="43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0.51637795066131142</v>
      </c>
      <c r="CH16" s="61">
        <f t="shared" ca="1" si="29"/>
        <v>9</v>
      </c>
      <c r="CI16" s="61"/>
      <c r="CJ16" s="62">
        <v>16</v>
      </c>
      <c r="CK16" s="62">
        <v>7</v>
      </c>
      <c r="CL16" s="62">
        <v>0</v>
      </c>
      <c r="CM16" s="62"/>
      <c r="CN16" s="60">
        <f t="shared" ca="1" si="30"/>
        <v>0.78698719882926982</v>
      </c>
      <c r="CO16" s="61">
        <f t="shared" ca="1" si="31"/>
        <v>20</v>
      </c>
      <c r="CP16" s="62"/>
      <c r="CQ16" s="62">
        <v>16</v>
      </c>
      <c r="CR16" s="62">
        <v>1</v>
      </c>
      <c r="CS16" s="62">
        <v>5</v>
      </c>
      <c r="CU16" s="60">
        <f t="shared" ca="1" si="32"/>
        <v>0.32299670332782104</v>
      </c>
      <c r="CV16" s="61">
        <f t="shared" ca="1" si="33"/>
        <v>14</v>
      </c>
      <c r="CW16" s="62"/>
      <c r="CX16" s="62">
        <v>16</v>
      </c>
      <c r="CY16" s="62">
        <v>7</v>
      </c>
      <c r="CZ16" s="62">
        <v>7</v>
      </c>
      <c r="DB16" s="60">
        <f t="shared" ca="1" si="34"/>
        <v>0.78673677861070079</v>
      </c>
      <c r="DC16" s="61">
        <f t="shared" ca="1" si="35"/>
        <v>3</v>
      </c>
      <c r="DD16" s="62"/>
      <c r="DE16" s="62">
        <v>16</v>
      </c>
      <c r="DF16" s="62">
        <v>7</v>
      </c>
      <c r="DG16" s="62">
        <v>7</v>
      </c>
      <c r="DI16" s="60">
        <f t="shared" ca="1" si="36"/>
        <v>0.15477007683919808</v>
      </c>
      <c r="DJ16" s="61">
        <f t="shared" ca="1" si="37"/>
        <v>17</v>
      </c>
      <c r="DK16" s="62"/>
      <c r="DL16" s="62">
        <v>16</v>
      </c>
      <c r="DM16" s="62">
        <v>7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5.3935183224627758E-2</v>
      </c>
      <c r="CH17" s="61">
        <f t="shared" ca="1" si="29"/>
        <v>17</v>
      </c>
      <c r="CI17" s="61"/>
      <c r="CJ17" s="62">
        <v>17</v>
      </c>
      <c r="CK17" s="62">
        <v>8</v>
      </c>
      <c r="CL17" s="62">
        <v>0</v>
      </c>
      <c r="CM17" s="62"/>
      <c r="CN17" s="60">
        <f t="shared" ca="1" si="30"/>
        <v>0.21760713549112132</v>
      </c>
      <c r="CO17" s="61">
        <f t="shared" ca="1" si="31"/>
        <v>77</v>
      </c>
      <c r="CP17" s="62"/>
      <c r="CQ17" s="62">
        <v>17</v>
      </c>
      <c r="CR17" s="62">
        <v>1</v>
      </c>
      <c r="CS17" s="62">
        <v>6</v>
      </c>
      <c r="CU17" s="60">
        <f t="shared" ca="1" si="32"/>
        <v>0.69612254753486591</v>
      </c>
      <c r="CV17" s="61">
        <f t="shared" ca="1" si="33"/>
        <v>6</v>
      </c>
      <c r="CW17" s="62"/>
      <c r="CX17" s="62">
        <v>17</v>
      </c>
      <c r="CY17" s="62">
        <v>8</v>
      </c>
      <c r="CZ17" s="62">
        <v>8</v>
      </c>
      <c r="DB17" s="60">
        <f t="shared" ca="1" si="34"/>
        <v>0.31258775631820168</v>
      </c>
      <c r="DC17" s="61">
        <f t="shared" ca="1" si="35"/>
        <v>11</v>
      </c>
      <c r="DD17" s="62"/>
      <c r="DE17" s="62">
        <v>17</v>
      </c>
      <c r="DF17" s="62">
        <v>8</v>
      </c>
      <c r="DG17" s="62">
        <v>8</v>
      </c>
      <c r="DI17" s="60">
        <f t="shared" ca="1" si="36"/>
        <v>0.31560760216100947</v>
      </c>
      <c r="DJ17" s="61">
        <f t="shared" ca="1" si="37"/>
        <v>14</v>
      </c>
      <c r="DK17" s="62"/>
      <c r="DL17" s="62">
        <v>17</v>
      </c>
      <c r="DM17" s="62">
        <v>8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8.0253888971094089E-2</v>
      </c>
      <c r="CH18" s="61">
        <f t="shared" ca="1" si="29"/>
        <v>16</v>
      </c>
      <c r="CI18" s="61"/>
      <c r="CJ18" s="62">
        <v>18</v>
      </c>
      <c r="CK18" s="62">
        <v>9</v>
      </c>
      <c r="CL18" s="62">
        <v>0</v>
      </c>
      <c r="CM18" s="62"/>
      <c r="CN18" s="60">
        <f t="shared" ca="1" si="30"/>
        <v>0.7820041816676504</v>
      </c>
      <c r="CO18" s="61">
        <f t="shared" ca="1" si="31"/>
        <v>23</v>
      </c>
      <c r="CP18" s="62"/>
      <c r="CQ18" s="62">
        <v>18</v>
      </c>
      <c r="CR18" s="62">
        <v>1</v>
      </c>
      <c r="CS18" s="62">
        <v>7</v>
      </c>
      <c r="CU18" s="60">
        <f t="shared" ca="1" si="32"/>
        <v>0.23423441454097793</v>
      </c>
      <c r="CV18" s="61">
        <f t="shared" ca="1" si="33"/>
        <v>16</v>
      </c>
      <c r="CW18" s="62"/>
      <c r="CX18" s="62">
        <v>18</v>
      </c>
      <c r="CY18" s="62">
        <v>9</v>
      </c>
      <c r="CZ18" s="62">
        <v>9</v>
      </c>
      <c r="DB18" s="60">
        <f t="shared" ca="1" si="34"/>
        <v>0.75592927424081402</v>
      </c>
      <c r="DC18" s="61">
        <f t="shared" ca="1" si="35"/>
        <v>4</v>
      </c>
      <c r="DD18" s="62"/>
      <c r="DE18" s="62">
        <v>18</v>
      </c>
      <c r="DF18" s="62">
        <v>9</v>
      </c>
      <c r="DG18" s="62">
        <v>9</v>
      </c>
      <c r="DI18" s="60">
        <f t="shared" ca="1" si="36"/>
        <v>2.1661659845853221E-2</v>
      </c>
      <c r="DJ18" s="61">
        <f t="shared" ca="1" si="37"/>
        <v>18</v>
      </c>
      <c r="DK18" s="62"/>
      <c r="DL18" s="62">
        <v>18</v>
      </c>
      <c r="DM18" s="62">
        <v>9</v>
      </c>
      <c r="DN18" s="62">
        <v>9</v>
      </c>
    </row>
    <row r="19" spans="1:118" ht="48.95" customHeight="1" thickBot="1" x14ac:dyDescent="0.3">
      <c r="A19" s="26"/>
      <c r="B19" s="75" t="str">
        <f ca="1">$AF5/1000&amp;$AG5&amp;$AH5/1000&amp;$AI5</f>
        <v>75.417－3.417＝</v>
      </c>
      <c r="C19" s="76"/>
      <c r="D19" s="76"/>
      <c r="E19" s="76"/>
      <c r="F19" s="76"/>
      <c r="G19" s="76"/>
      <c r="H19" s="77">
        <f ca="1">$AJ5/1000</f>
        <v>72</v>
      </c>
      <c r="I19" s="77"/>
      <c r="J19" s="78"/>
      <c r="K19" s="9"/>
      <c r="L19" s="26"/>
      <c r="M19" s="75" t="str">
        <f ca="1">$AF6/1000&amp;$AG6&amp;$AH6/1000&amp;$AI6</f>
        <v>68.196－3.196＝</v>
      </c>
      <c r="N19" s="76"/>
      <c r="O19" s="76"/>
      <c r="P19" s="76"/>
      <c r="Q19" s="76"/>
      <c r="R19" s="76"/>
      <c r="S19" s="77">
        <f ca="1">$AJ6/1000</f>
        <v>65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0.39004195069964165</v>
      </c>
      <c r="CO19" s="61">
        <f t="shared" ca="1" si="31"/>
        <v>62</v>
      </c>
      <c r="CP19" s="62"/>
      <c r="CQ19" s="62">
        <v>19</v>
      </c>
      <c r="CR19" s="62">
        <v>1</v>
      </c>
      <c r="CS19" s="62">
        <v>8</v>
      </c>
      <c r="CU19" s="60"/>
      <c r="CV19" s="61"/>
      <c r="CW19" s="62"/>
      <c r="CX19" s="62"/>
      <c r="CY19" s="62"/>
      <c r="CZ19" s="62"/>
      <c r="DB19" s="60"/>
      <c r="DC19" s="61"/>
      <c r="DD19" s="62"/>
      <c r="DE19" s="62"/>
      <c r="DF19" s="62"/>
      <c r="DG19" s="62"/>
      <c r="DI19" s="60"/>
      <c r="DJ19" s="61"/>
      <c r="DK19" s="62"/>
      <c r="DL19" s="62"/>
      <c r="DM19" s="62"/>
      <c r="DN19" s="62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0.64077103851912554</v>
      </c>
      <c r="CO20" s="61">
        <f t="shared" ca="1" si="31"/>
        <v>40</v>
      </c>
      <c r="CP20" s="62"/>
      <c r="CQ20" s="62">
        <v>20</v>
      </c>
      <c r="CR20" s="62">
        <v>1</v>
      </c>
      <c r="CS20" s="62">
        <v>9</v>
      </c>
      <c r="CU20" s="60"/>
      <c r="CV20" s="61"/>
      <c r="CW20" s="62"/>
      <c r="CX20" s="62"/>
      <c r="CY20" s="62"/>
      <c r="CZ20" s="62"/>
      <c r="DB20" s="60"/>
      <c r="DC20" s="61"/>
      <c r="DD20" s="62"/>
      <c r="DE20" s="62"/>
      <c r="DF20" s="62"/>
      <c r="DG20" s="62"/>
      <c r="DI20" s="60"/>
      <c r="DJ20" s="61"/>
      <c r="DK20" s="62"/>
      <c r="DL20" s="62"/>
      <c r="DM20" s="62"/>
      <c r="DN20" s="62"/>
    </row>
    <row r="21" spans="1:118" ht="53.1" customHeight="1" x14ac:dyDescent="0.25">
      <c r="A21" s="8"/>
      <c r="B21" s="4"/>
      <c r="C21" s="43"/>
      <c r="D21" s="43">
        <f ca="1">$BI5</f>
        <v>7</v>
      </c>
      <c r="E21" s="43">
        <f ca="1">$BN5</f>
        <v>5</v>
      </c>
      <c r="F21" s="43" t="str">
        <f ca="1">IF(AND(G21=0,H21=0,I21=0),"",".")</f>
        <v>.</v>
      </c>
      <c r="G21" s="43">
        <f ca="1">$BS5</f>
        <v>4</v>
      </c>
      <c r="H21" s="43">
        <f ca="1">$BX5</f>
        <v>1</v>
      </c>
      <c r="I21" s="43">
        <f ca="1">$CC5</f>
        <v>7</v>
      </c>
      <c r="J21" s="43"/>
      <c r="K21" s="36"/>
      <c r="L21" s="37"/>
      <c r="M21" s="38"/>
      <c r="N21" s="43"/>
      <c r="O21" s="43">
        <f ca="1">$BI6</f>
        <v>6</v>
      </c>
      <c r="P21" s="43">
        <f ca="1">$BN6</f>
        <v>8</v>
      </c>
      <c r="Q21" s="43" t="str">
        <f ca="1">IF(AND(R21=0,S21=0,T21=0),"",".")</f>
        <v>.</v>
      </c>
      <c r="R21" s="43">
        <f ca="1">$BS6</f>
        <v>1</v>
      </c>
      <c r="S21" s="43">
        <f ca="1">$BX6</f>
        <v>9</v>
      </c>
      <c r="T21" s="43">
        <f ca="1">$CC6</f>
        <v>6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0.7064886895844934</v>
      </c>
      <c r="CO21" s="61">
        <f t="shared" ca="1" si="31"/>
        <v>26</v>
      </c>
      <c r="CP21" s="62"/>
      <c r="CQ21" s="62">
        <v>21</v>
      </c>
      <c r="CR21" s="62">
        <v>2</v>
      </c>
      <c r="CS21" s="62">
        <v>0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/>
      <c r="DJ21" s="61"/>
      <c r="DK21" s="62"/>
      <c r="DL21" s="62"/>
      <c r="DM21" s="62"/>
      <c r="DN21" s="62"/>
    </row>
    <row r="22" spans="1:118" ht="53.1" customHeight="1" x14ac:dyDescent="0.25">
      <c r="A22" s="8"/>
      <c r="B22" s="4"/>
      <c r="C22" s="43" t="str">
        <f ca="1">IF(AND($BJ5=0,$BI5=0),"","－")</f>
        <v>－</v>
      </c>
      <c r="D22" s="43">
        <f ca="1">IF(AND($BI5=0,$BJ5=0),"－",$BJ5)</f>
        <v>0</v>
      </c>
      <c r="E22" s="43">
        <f ca="1">$BO5</f>
        <v>3</v>
      </c>
      <c r="F22" s="43" t="str">
        <f ca="1">IF(AND(G22=0,H22=0,I22=0),"",".")</f>
        <v>.</v>
      </c>
      <c r="G22" s="43">
        <f ca="1">$BT5</f>
        <v>4</v>
      </c>
      <c r="H22" s="43">
        <f ca="1">$BY5</f>
        <v>1</v>
      </c>
      <c r="I22" s="43">
        <f ca="1">$CD5</f>
        <v>7</v>
      </c>
      <c r="J22" s="43"/>
      <c r="K22" s="36"/>
      <c r="L22" s="37"/>
      <c r="M22" s="38"/>
      <c r="N22" s="43" t="str">
        <f ca="1">IF(AND($BJ6=0,$BI6=0),"","－")</f>
        <v>－</v>
      </c>
      <c r="O22" s="43">
        <f ca="1">IF(AND($BI6=0,$BJ6=0),"－",$BJ6)</f>
        <v>0</v>
      </c>
      <c r="P22" s="43">
        <f ca="1">$BO6</f>
        <v>3</v>
      </c>
      <c r="Q22" s="43" t="str">
        <f ca="1">IF(AND(R22=0,S22=0,T22=0),"",".")</f>
        <v>.</v>
      </c>
      <c r="R22" s="43">
        <f ca="1">$BT6</f>
        <v>1</v>
      </c>
      <c r="S22" s="43">
        <f ca="1">$BY6</f>
        <v>9</v>
      </c>
      <c r="T22" s="43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0.65200965513124287</v>
      </c>
      <c r="CO22" s="61">
        <f t="shared" ca="1" si="31"/>
        <v>36</v>
      </c>
      <c r="CP22" s="62"/>
      <c r="CQ22" s="62">
        <v>22</v>
      </c>
      <c r="CR22" s="62">
        <v>2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/>
      <c r="DJ22" s="61"/>
      <c r="DK22" s="62"/>
      <c r="DL22" s="62"/>
      <c r="DM22" s="62"/>
      <c r="DN22" s="62"/>
    </row>
    <row r="23" spans="1:118" ht="53.1" customHeight="1" x14ac:dyDescent="0.25">
      <c r="A23" s="8"/>
      <c r="B23" s="38"/>
      <c r="C23" s="43"/>
      <c r="D23" s="43">
        <f ca="1">$AZ5</f>
        <v>7</v>
      </c>
      <c r="E23" s="43">
        <f ca="1">$BA5</f>
        <v>2</v>
      </c>
      <c r="F23" s="43" t="str">
        <f>$BB5</f>
        <v>.</v>
      </c>
      <c r="G23" s="43">
        <f ca="1">$BC5</f>
        <v>0</v>
      </c>
      <c r="H23" s="43">
        <f ca="1">$BD5</f>
        <v>0</v>
      </c>
      <c r="I23" s="43">
        <f ca="1">$BE5</f>
        <v>0</v>
      </c>
      <c r="J23" s="43"/>
      <c r="K23" s="36"/>
      <c r="L23" s="37"/>
      <c r="M23" s="38"/>
      <c r="N23" s="43"/>
      <c r="O23" s="43">
        <f ca="1">$AZ6</f>
        <v>6</v>
      </c>
      <c r="P23" s="43">
        <f ca="1">$BA6</f>
        <v>5</v>
      </c>
      <c r="Q23" s="43" t="str">
        <f>$BB6</f>
        <v>.</v>
      </c>
      <c r="R23" s="43">
        <f ca="1">$BC6</f>
        <v>0</v>
      </c>
      <c r="S23" s="43">
        <f ca="1">$BD6</f>
        <v>0</v>
      </c>
      <c r="T23" s="43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0.88356702129089115</v>
      </c>
      <c r="CO23" s="61">
        <f t="shared" ca="1" si="31"/>
        <v>13</v>
      </c>
      <c r="CP23" s="62"/>
      <c r="CQ23" s="62">
        <v>23</v>
      </c>
      <c r="CR23" s="62">
        <v>2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/>
      <c r="DJ23" s="61"/>
      <c r="DK23" s="62"/>
      <c r="DL23" s="62"/>
      <c r="DM23" s="62"/>
      <c r="DN23" s="62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0.58572345615414012</v>
      </c>
      <c r="CO24" s="61">
        <f t="shared" ca="1" si="31"/>
        <v>44</v>
      </c>
      <c r="CP24" s="62"/>
      <c r="CQ24" s="62">
        <v>24</v>
      </c>
      <c r="CR24" s="62">
        <v>2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/>
      <c r="DJ24" s="61"/>
      <c r="DK24" s="62"/>
      <c r="DL24" s="62"/>
      <c r="DM24" s="62"/>
      <c r="DN24" s="62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0.77152617669750612</v>
      </c>
      <c r="CO25" s="61">
        <f t="shared" ca="1" si="31"/>
        <v>24</v>
      </c>
      <c r="CP25" s="62"/>
      <c r="CQ25" s="62">
        <v>25</v>
      </c>
      <c r="CR25" s="62">
        <v>2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/>
      <c r="DJ25" s="61"/>
      <c r="DK25" s="62"/>
      <c r="DL25" s="62"/>
      <c r="DM25" s="62"/>
      <c r="DN25" s="62"/>
    </row>
    <row r="26" spans="1:118" ht="48.95" customHeight="1" thickBot="1" x14ac:dyDescent="0.3">
      <c r="A26" s="26"/>
      <c r="B26" s="75" t="str">
        <f ca="1">$AF7/1000&amp;$AG7&amp;$AH7/1000&amp;$AI7</f>
        <v>44.644－6.644＝</v>
      </c>
      <c r="C26" s="76"/>
      <c r="D26" s="76"/>
      <c r="E26" s="76"/>
      <c r="F26" s="76"/>
      <c r="G26" s="76"/>
      <c r="H26" s="77">
        <f ca="1">$AJ7/1000</f>
        <v>38</v>
      </c>
      <c r="I26" s="77"/>
      <c r="J26" s="78"/>
      <c r="K26" s="9"/>
      <c r="L26" s="26"/>
      <c r="M26" s="75" t="str">
        <f ca="1">$AF8/1000&amp;$AG8&amp;$AH8/1000&amp;$AI8</f>
        <v>52.893－1.893＝</v>
      </c>
      <c r="N26" s="76"/>
      <c r="O26" s="76"/>
      <c r="P26" s="76"/>
      <c r="Q26" s="76"/>
      <c r="R26" s="76"/>
      <c r="S26" s="77">
        <f ca="1">$AJ8/1000</f>
        <v>51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0.46531017036897038</v>
      </c>
      <c r="CO26" s="61">
        <f t="shared" ca="1" si="31"/>
        <v>56</v>
      </c>
      <c r="CP26" s="62"/>
      <c r="CQ26" s="62">
        <v>26</v>
      </c>
      <c r="CR26" s="62">
        <v>2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/>
      <c r="DJ26" s="61"/>
      <c r="DK26" s="62"/>
      <c r="DL26" s="62"/>
      <c r="DM26" s="62"/>
      <c r="DN26" s="62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0.54748571809022528</v>
      </c>
      <c r="CO27" s="61">
        <f t="shared" ca="1" si="31"/>
        <v>53</v>
      </c>
      <c r="CP27" s="62"/>
      <c r="CQ27" s="62">
        <v>27</v>
      </c>
      <c r="CR27" s="62">
        <v>2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/>
      <c r="DJ27" s="61"/>
      <c r="DK27" s="62"/>
      <c r="DL27" s="62"/>
      <c r="DM27" s="62"/>
      <c r="DN27" s="62"/>
    </row>
    <row r="28" spans="1:118" ht="53.1" customHeight="1" x14ac:dyDescent="0.25">
      <c r="A28" s="37"/>
      <c r="B28" s="38"/>
      <c r="C28" s="43"/>
      <c r="D28" s="43">
        <f ca="1">$BI7</f>
        <v>4</v>
      </c>
      <c r="E28" s="43">
        <f ca="1">$BN7</f>
        <v>4</v>
      </c>
      <c r="F28" s="43" t="str">
        <f ca="1">IF(AND(G28=0,H28=0,I28=0),"",".")</f>
        <v>.</v>
      </c>
      <c r="G28" s="43">
        <f ca="1">$BS7</f>
        <v>6</v>
      </c>
      <c r="H28" s="43">
        <f ca="1">$BX7</f>
        <v>4</v>
      </c>
      <c r="I28" s="43">
        <f ca="1">$CC7</f>
        <v>4</v>
      </c>
      <c r="J28" s="43"/>
      <c r="K28" s="36"/>
      <c r="L28" s="37"/>
      <c r="M28" s="38"/>
      <c r="N28" s="43"/>
      <c r="O28" s="43">
        <f ca="1">$BI8</f>
        <v>5</v>
      </c>
      <c r="P28" s="43">
        <f ca="1">$BN8</f>
        <v>2</v>
      </c>
      <c r="Q28" s="43" t="str">
        <f ca="1">IF(AND(R28=0,S28=0,T28=0),"",".")</f>
        <v>.</v>
      </c>
      <c r="R28" s="43">
        <f ca="1">$BS8</f>
        <v>8</v>
      </c>
      <c r="S28" s="43">
        <f ca="1">$BX8</f>
        <v>9</v>
      </c>
      <c r="T28" s="43">
        <f ca="1">$CC8</f>
        <v>3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0.64276681084353715</v>
      </c>
      <c r="CO28" s="61">
        <f t="shared" ca="1" si="31"/>
        <v>39</v>
      </c>
      <c r="CP28" s="62"/>
      <c r="CQ28" s="62">
        <v>28</v>
      </c>
      <c r="CR28" s="62">
        <v>2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/>
      <c r="DJ28" s="61"/>
      <c r="DK28" s="62"/>
      <c r="DL28" s="62"/>
      <c r="DM28" s="62"/>
      <c r="DN28" s="62"/>
    </row>
    <row r="29" spans="1:118" ht="53.1" customHeight="1" x14ac:dyDescent="0.25">
      <c r="A29" s="37"/>
      <c r="B29" s="38"/>
      <c r="C29" s="43" t="str">
        <f ca="1">IF(AND($BJ7=0,$BI7=0),"","－")</f>
        <v>－</v>
      </c>
      <c r="D29" s="43">
        <f ca="1">IF(AND($BI7=0,$BJ7=0),"－",$BJ7)</f>
        <v>0</v>
      </c>
      <c r="E29" s="43">
        <f ca="1">$BO7</f>
        <v>6</v>
      </c>
      <c r="F29" s="43" t="str">
        <f ca="1">IF(AND(G29=0,H29=0,I29=0),"",".")</f>
        <v>.</v>
      </c>
      <c r="G29" s="43">
        <f ca="1">$BT7</f>
        <v>6</v>
      </c>
      <c r="H29" s="43">
        <f ca="1">$BY7</f>
        <v>4</v>
      </c>
      <c r="I29" s="43">
        <f ca="1">$CD7</f>
        <v>4</v>
      </c>
      <c r="J29" s="43"/>
      <c r="K29" s="36"/>
      <c r="L29" s="37"/>
      <c r="M29" s="38"/>
      <c r="N29" s="43" t="str">
        <f ca="1">IF(AND($BJ8=0,$BI8=0),"","－")</f>
        <v>－</v>
      </c>
      <c r="O29" s="43">
        <f ca="1">IF(AND($BI8=0,$BJ8=0),"－",$BJ8)</f>
        <v>0</v>
      </c>
      <c r="P29" s="43">
        <f ca="1">$BO8</f>
        <v>1</v>
      </c>
      <c r="Q29" s="43" t="str">
        <f ca="1">IF(AND(R29=0,S29=0,T29=0),"",".")</f>
        <v>.</v>
      </c>
      <c r="R29" s="43">
        <f ca="1">$BT8</f>
        <v>8</v>
      </c>
      <c r="S29" s="43">
        <f ca="1">$BY8</f>
        <v>9</v>
      </c>
      <c r="T29" s="43">
        <f ca="1">$CD8</f>
        <v>3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0.20285113216865192</v>
      </c>
      <c r="CO29" s="61">
        <f t="shared" ca="1" si="31"/>
        <v>79</v>
      </c>
      <c r="CP29" s="62"/>
      <c r="CQ29" s="62">
        <v>29</v>
      </c>
      <c r="CR29" s="62">
        <v>2</v>
      </c>
      <c r="CS29" s="62">
        <v>8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/>
      <c r="DJ29" s="61"/>
      <c r="DK29" s="62"/>
      <c r="DL29" s="62"/>
      <c r="DM29" s="62"/>
      <c r="DN29" s="62"/>
    </row>
    <row r="30" spans="1:118" ht="53.1" customHeight="1" x14ac:dyDescent="0.25">
      <c r="A30" s="8"/>
      <c r="B30" s="38"/>
      <c r="C30" s="43"/>
      <c r="D30" s="43">
        <f ca="1">$AZ7</f>
        <v>3</v>
      </c>
      <c r="E30" s="43">
        <f ca="1">$BA7</f>
        <v>8</v>
      </c>
      <c r="F30" s="43" t="str">
        <f>$BB7</f>
        <v>.</v>
      </c>
      <c r="G30" s="43">
        <f ca="1">$BC7</f>
        <v>0</v>
      </c>
      <c r="H30" s="43">
        <f ca="1">$BD7</f>
        <v>0</v>
      </c>
      <c r="I30" s="43">
        <f ca="1">$BE7</f>
        <v>0</v>
      </c>
      <c r="J30" s="43"/>
      <c r="K30" s="36"/>
      <c r="L30" s="37"/>
      <c r="M30" s="38"/>
      <c r="N30" s="43"/>
      <c r="O30" s="43">
        <f ca="1">$AZ8</f>
        <v>5</v>
      </c>
      <c r="P30" s="43">
        <f ca="1">$BA8</f>
        <v>1</v>
      </c>
      <c r="Q30" s="43" t="str">
        <f>$BB8</f>
        <v>.</v>
      </c>
      <c r="R30" s="43">
        <f ca="1">$BC8</f>
        <v>0</v>
      </c>
      <c r="S30" s="43">
        <f ca="1">$BD8</f>
        <v>0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0.14358644248544195</v>
      </c>
      <c r="CO30" s="61">
        <f t="shared" ca="1" si="31"/>
        <v>81</v>
      </c>
      <c r="CP30" s="62"/>
      <c r="CQ30" s="62">
        <v>30</v>
      </c>
      <c r="CR30" s="62">
        <v>2</v>
      </c>
      <c r="CS30" s="62">
        <v>9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/>
      <c r="DJ30" s="61"/>
      <c r="DK30" s="62"/>
      <c r="DL30" s="62"/>
      <c r="DM30" s="62"/>
      <c r="DN30" s="62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1.705894613814174E-2</v>
      </c>
      <c r="CO31" s="61">
        <f t="shared" ca="1" si="31"/>
        <v>98</v>
      </c>
      <c r="CP31" s="62"/>
      <c r="CQ31" s="62">
        <v>31</v>
      </c>
      <c r="CR31" s="62">
        <v>3</v>
      </c>
      <c r="CS31" s="62">
        <v>0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/>
      <c r="DJ31" s="61"/>
      <c r="DK31" s="62"/>
      <c r="DL31" s="62"/>
      <c r="DM31" s="62"/>
      <c r="DN31" s="62"/>
    </row>
    <row r="32" spans="1:118" ht="39.950000000000003" customHeight="1" thickBot="1" x14ac:dyDescent="0.3">
      <c r="A32" s="88" t="str">
        <f t="shared" ref="A32:T33" si="38">A1</f>
        <v>小数 ひき算 小数第三位 (11.111)－(1.111) 差整数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0.48927764071866087</v>
      </c>
      <c r="CO32" s="61">
        <f t="shared" ca="1" si="31"/>
        <v>55</v>
      </c>
      <c r="CP32" s="62"/>
      <c r="CQ32" s="62">
        <v>32</v>
      </c>
      <c r="CR32" s="62">
        <v>3</v>
      </c>
      <c r="CS32" s="62">
        <v>1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/>
      <c r="DJ32" s="61"/>
      <c r="DK32" s="62"/>
      <c r="DL32" s="62"/>
      <c r="DM32" s="62"/>
      <c r="DN32" s="62"/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7.6687154302725768E-2</v>
      </c>
      <c r="CO33" s="61">
        <f t="shared" ca="1" si="31"/>
        <v>90</v>
      </c>
      <c r="CP33" s="62"/>
      <c r="CQ33" s="62">
        <v>33</v>
      </c>
      <c r="CR33" s="62">
        <v>3</v>
      </c>
      <c r="CS33" s="62">
        <v>2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/>
      <c r="DJ33" s="61"/>
      <c r="DK33" s="62"/>
      <c r="DL33" s="62"/>
      <c r="DM33" s="62"/>
      <c r="DN33" s="62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0.26076912235328265</v>
      </c>
      <c r="CO34" s="61">
        <f t="shared" ca="1" si="31"/>
        <v>75</v>
      </c>
      <c r="CP34" s="62"/>
      <c r="CQ34" s="62">
        <v>34</v>
      </c>
      <c r="CR34" s="62">
        <v>3</v>
      </c>
      <c r="CS34" s="62">
        <v>3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/>
      <c r="DJ34" s="61"/>
      <c r="DK34" s="62"/>
      <c r="DL34" s="62"/>
      <c r="DM34" s="62"/>
      <c r="DN34" s="62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2.623956861652843E-3</v>
      </c>
      <c r="CO35" s="61">
        <f t="shared" ca="1" si="31"/>
        <v>100</v>
      </c>
      <c r="CP35" s="62"/>
      <c r="CQ35" s="62">
        <v>35</v>
      </c>
      <c r="CR35" s="62">
        <v>3</v>
      </c>
      <c r="CS35" s="62">
        <v>4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/>
      <c r="DJ35" s="61"/>
      <c r="DK35" s="62"/>
      <c r="DL35" s="62"/>
      <c r="DM35" s="62"/>
      <c r="DN35" s="62"/>
    </row>
    <row r="36" spans="1:118" ht="48.95" customHeight="1" thickBot="1" x14ac:dyDescent="0.3">
      <c r="A36" s="50"/>
      <c r="B36" s="97" t="str">
        <f ca="1">B5</f>
        <v>11.732－6.732＝</v>
      </c>
      <c r="C36" s="98"/>
      <c r="D36" s="98"/>
      <c r="E36" s="98"/>
      <c r="F36" s="98"/>
      <c r="G36" s="98"/>
      <c r="H36" s="99">
        <f ca="1">H5</f>
        <v>5</v>
      </c>
      <c r="I36" s="99"/>
      <c r="J36" s="100"/>
      <c r="K36" s="51"/>
      <c r="L36" s="27"/>
      <c r="M36" s="97" t="str">
        <f ca="1">M5</f>
        <v>39.551－6.551＝</v>
      </c>
      <c r="N36" s="98"/>
      <c r="O36" s="98"/>
      <c r="P36" s="98"/>
      <c r="Q36" s="98"/>
      <c r="R36" s="98"/>
      <c r="S36" s="99">
        <f ca="1">S5</f>
        <v>33</v>
      </c>
      <c r="T36" s="99"/>
      <c r="U36" s="100"/>
      <c r="V36" s="9"/>
      <c r="AF36" s="1" t="s">
        <v>100</v>
      </c>
      <c r="AG36" s="52" t="str">
        <f ca="1">IF(AND($AH36=0,$AI36=0,$AJ36=0),"OKA",IF(AND($AI36=0,$AJ36=0),"OKB",IF($AJ36=0,"OKC","NO")))</f>
        <v>OKA</v>
      </c>
      <c r="AH36" s="53">
        <f t="shared" ref="AH36:AJ47" ca="1" si="39">BC1</f>
        <v>0</v>
      </c>
      <c r="AI36" s="53">
        <f t="shared" ca="1" si="39"/>
        <v>0</v>
      </c>
      <c r="AJ36" s="53">
        <f t="shared" ca="1" si="39"/>
        <v>0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3.1534739369262876E-2</v>
      </c>
      <c r="CO36" s="61">
        <f t="shared" ca="1" si="31"/>
        <v>95</v>
      </c>
      <c r="CP36" s="62"/>
      <c r="CQ36" s="62">
        <v>36</v>
      </c>
      <c r="CR36" s="62">
        <v>3</v>
      </c>
      <c r="CS36" s="62">
        <v>5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/>
      <c r="DJ36" s="61"/>
      <c r="DK36" s="62"/>
      <c r="DL36" s="62"/>
      <c r="DM36" s="62"/>
      <c r="DN36" s="62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OKA</v>
      </c>
      <c r="AH37" s="53">
        <f t="shared" ca="1" si="39"/>
        <v>0</v>
      </c>
      <c r="AI37" s="53">
        <f t="shared" ca="1" si="39"/>
        <v>0</v>
      </c>
      <c r="AJ37" s="53">
        <f t="shared" ca="1" si="39"/>
        <v>0</v>
      </c>
      <c r="CG37" s="60"/>
      <c r="CH37" s="61"/>
      <c r="CI37" s="61"/>
      <c r="CJ37" s="62"/>
      <c r="CK37" s="62"/>
      <c r="CL37" s="62"/>
      <c r="CM37" s="62"/>
      <c r="CN37" s="60">
        <f t="shared" ca="1" si="30"/>
        <v>0.27907625837407168</v>
      </c>
      <c r="CO37" s="61">
        <f t="shared" ca="1" si="31"/>
        <v>74</v>
      </c>
      <c r="CP37" s="62"/>
      <c r="CQ37" s="62">
        <v>37</v>
      </c>
      <c r="CR37" s="62">
        <v>3</v>
      </c>
      <c r="CS37" s="62">
        <v>6</v>
      </c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/>
      <c r="DJ37" s="61"/>
      <c r="DK37" s="62"/>
      <c r="DL37" s="62"/>
      <c r="DM37" s="62"/>
      <c r="DN37" s="62"/>
    </row>
    <row r="38" spans="1:118" ht="53.1" customHeight="1" x14ac:dyDescent="0.25">
      <c r="A38" s="8"/>
      <c r="B38" s="4"/>
      <c r="C38" s="31"/>
      <c r="D38" s="32">
        <f t="shared" ref="C38:I40" ca="1" si="41">D7</f>
        <v>1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3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3</v>
      </c>
      <c r="P38" s="33">
        <f t="shared" ca="1" si="42"/>
        <v>9</v>
      </c>
      <c r="Q38" s="33" t="str">
        <f t="shared" ca="1" si="42"/>
        <v>.</v>
      </c>
      <c r="R38" s="34">
        <f t="shared" ca="1" si="42"/>
        <v>5</v>
      </c>
      <c r="S38" s="34">
        <f t="shared" ca="1" si="42"/>
        <v>5</v>
      </c>
      <c r="T38" s="34">
        <f t="shared" ca="1" si="42"/>
        <v>1</v>
      </c>
      <c r="U38" s="35"/>
      <c r="V38" s="9"/>
      <c r="AF38" s="1" t="s">
        <v>34</v>
      </c>
      <c r="AG38" s="1" t="str">
        <f t="shared" ca="1" si="40"/>
        <v>OKA</v>
      </c>
      <c r="AH38" s="53">
        <f t="shared" ca="1" si="39"/>
        <v>0</v>
      </c>
      <c r="AI38" s="53">
        <f t="shared" ca="1" si="39"/>
        <v>0</v>
      </c>
      <c r="AJ38" s="53">
        <f t="shared" ca="1" si="39"/>
        <v>0</v>
      </c>
      <c r="CG38" s="60"/>
      <c r="CH38" s="61"/>
      <c r="CI38" s="61"/>
      <c r="CJ38" s="62"/>
      <c r="CK38" s="62"/>
      <c r="CL38" s="62"/>
      <c r="CM38" s="62"/>
      <c r="CN38" s="60">
        <f t="shared" ca="1" si="30"/>
        <v>6.3638363394950215E-2</v>
      </c>
      <c r="CO38" s="61">
        <f t="shared" ca="1" si="31"/>
        <v>91</v>
      </c>
      <c r="CP38" s="62"/>
      <c r="CQ38" s="62">
        <v>38</v>
      </c>
      <c r="CR38" s="62">
        <v>3</v>
      </c>
      <c r="CS38" s="62">
        <v>7</v>
      </c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1"/>
        <v>－</v>
      </c>
      <c r="D39" s="39">
        <f t="shared" ca="1" si="41"/>
        <v>0</v>
      </c>
      <c r="E39" s="40">
        <f t="shared" ca="1" si="41"/>
        <v>6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3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>－</v>
      </c>
      <c r="O39" s="39">
        <f t="shared" ca="1" si="43"/>
        <v>0</v>
      </c>
      <c r="P39" s="40">
        <f t="shared" ca="1" si="43"/>
        <v>6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5</v>
      </c>
      <c r="T39" s="41">
        <f t="shared" ca="1" si="43"/>
        <v>1</v>
      </c>
      <c r="U39" s="35"/>
      <c r="V39" s="9"/>
      <c r="AF39" s="1" t="s">
        <v>35</v>
      </c>
      <c r="AG39" s="1" t="str">
        <f t="shared" ca="1" si="40"/>
        <v>OKA</v>
      </c>
      <c r="AH39" s="53">
        <f t="shared" ca="1" si="39"/>
        <v>0</v>
      </c>
      <c r="AI39" s="53">
        <f t="shared" ca="1" si="39"/>
        <v>0</v>
      </c>
      <c r="AJ39" s="53">
        <f t="shared" ca="1" si="39"/>
        <v>0</v>
      </c>
      <c r="CG39" s="60"/>
      <c r="CH39" s="61"/>
      <c r="CI39" s="61"/>
      <c r="CJ39" s="62"/>
      <c r="CK39" s="62"/>
      <c r="CL39" s="62"/>
      <c r="CM39" s="62"/>
      <c r="CN39" s="60">
        <f t="shared" ca="1" si="30"/>
        <v>0.3046227587420629</v>
      </c>
      <c r="CO39" s="61">
        <f t="shared" ca="1" si="31"/>
        <v>72</v>
      </c>
      <c r="CP39" s="62"/>
      <c r="CQ39" s="62">
        <v>39</v>
      </c>
      <c r="CR39" s="62">
        <v>3</v>
      </c>
      <c r="CS39" s="62">
        <v>8</v>
      </c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5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3</v>
      </c>
      <c r="P40" s="55">
        <f t="shared" ca="1" si="43"/>
        <v>3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0"/>
        <v>OKA</v>
      </c>
      <c r="AH40" s="53">
        <f t="shared" ca="1" si="39"/>
        <v>0</v>
      </c>
      <c r="AI40" s="53">
        <f t="shared" ca="1" si="39"/>
        <v>0</v>
      </c>
      <c r="AJ40" s="53">
        <f t="shared" ca="1" si="39"/>
        <v>0</v>
      </c>
      <c r="CG40" s="60"/>
      <c r="CH40" s="61"/>
      <c r="CI40" s="61"/>
      <c r="CJ40" s="62"/>
      <c r="CK40" s="62"/>
      <c r="CL40" s="62"/>
      <c r="CM40" s="62"/>
      <c r="CN40" s="60">
        <f t="shared" ca="1" si="30"/>
        <v>0.69412751106593706</v>
      </c>
      <c r="CO40" s="61">
        <f t="shared" ca="1" si="31"/>
        <v>29</v>
      </c>
      <c r="CP40" s="62"/>
      <c r="CQ40" s="62">
        <v>40</v>
      </c>
      <c r="CR40" s="62">
        <v>3</v>
      </c>
      <c r="CS40" s="62">
        <v>9</v>
      </c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OKA</v>
      </c>
      <c r="AH41" s="53">
        <f t="shared" ca="1" si="39"/>
        <v>0</v>
      </c>
      <c r="AI41" s="53">
        <f t="shared" ca="1" si="39"/>
        <v>0</v>
      </c>
      <c r="AJ41" s="53">
        <f t="shared" ca="1" si="39"/>
        <v>0</v>
      </c>
      <c r="CG41" s="60"/>
      <c r="CH41" s="61"/>
      <c r="CI41" s="61"/>
      <c r="CJ41" s="62"/>
      <c r="CK41" s="62"/>
      <c r="CL41" s="62"/>
      <c r="CM41" s="62"/>
      <c r="CN41" s="60">
        <f t="shared" ca="1" si="30"/>
        <v>0.6634218445390464</v>
      </c>
      <c r="CO41" s="61">
        <f t="shared" ca="1" si="31"/>
        <v>35</v>
      </c>
      <c r="CP41" s="62"/>
      <c r="CQ41" s="62">
        <v>41</v>
      </c>
      <c r="CR41" s="62">
        <v>4</v>
      </c>
      <c r="CS41" s="62">
        <v>0</v>
      </c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OKA</v>
      </c>
      <c r="AH42" s="53">
        <f t="shared" ca="1" si="39"/>
        <v>0</v>
      </c>
      <c r="AI42" s="53">
        <f t="shared" ca="1" si="39"/>
        <v>0</v>
      </c>
      <c r="AJ42" s="53">
        <f t="shared" ca="1" si="39"/>
        <v>0</v>
      </c>
      <c r="CG42" s="60"/>
      <c r="CH42" s="61"/>
      <c r="CI42" s="61"/>
      <c r="CJ42" s="62"/>
      <c r="CK42" s="62"/>
      <c r="CL42" s="62"/>
      <c r="CM42" s="62"/>
      <c r="CN42" s="60">
        <f t="shared" ca="1" si="30"/>
        <v>0.40026818572925926</v>
      </c>
      <c r="CO42" s="61">
        <f t="shared" ca="1" si="31"/>
        <v>61</v>
      </c>
      <c r="CP42" s="62"/>
      <c r="CQ42" s="62">
        <v>42</v>
      </c>
      <c r="CR42" s="62">
        <v>4</v>
      </c>
      <c r="CS42" s="62">
        <v>1</v>
      </c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97" t="str">
        <f ca="1">B12</f>
        <v>21.873－4.873＝</v>
      </c>
      <c r="C43" s="98"/>
      <c r="D43" s="98"/>
      <c r="E43" s="98"/>
      <c r="F43" s="98"/>
      <c r="G43" s="98"/>
      <c r="H43" s="99">
        <f ca="1">H12</f>
        <v>17</v>
      </c>
      <c r="I43" s="99"/>
      <c r="J43" s="100"/>
      <c r="K43" s="9"/>
      <c r="L43" s="26"/>
      <c r="M43" s="97" t="str">
        <f ca="1">M12</f>
        <v>26.114－6.114＝</v>
      </c>
      <c r="N43" s="98"/>
      <c r="O43" s="98"/>
      <c r="P43" s="98"/>
      <c r="Q43" s="98"/>
      <c r="R43" s="98"/>
      <c r="S43" s="99">
        <f ca="1">S12</f>
        <v>20</v>
      </c>
      <c r="T43" s="99"/>
      <c r="U43" s="100"/>
      <c r="V43" s="9"/>
      <c r="AF43" s="1" t="s">
        <v>40</v>
      </c>
      <c r="AG43" s="1" t="str">
        <f t="shared" ca="1" si="40"/>
        <v>OKA</v>
      </c>
      <c r="AH43" s="53">
        <f t="shared" ca="1" si="39"/>
        <v>0</v>
      </c>
      <c r="AI43" s="53">
        <f t="shared" ca="1" si="39"/>
        <v>0</v>
      </c>
      <c r="AJ43" s="53">
        <f t="shared" ca="1" si="39"/>
        <v>0</v>
      </c>
      <c r="CG43" s="60"/>
      <c r="CH43" s="61"/>
      <c r="CI43" s="61"/>
      <c r="CJ43" s="62"/>
      <c r="CK43" s="62"/>
      <c r="CL43" s="62"/>
      <c r="CM43" s="62"/>
      <c r="CN43" s="60">
        <f t="shared" ca="1" si="30"/>
        <v>0.66615515412067705</v>
      </c>
      <c r="CO43" s="61">
        <f t="shared" ca="1" si="31"/>
        <v>32</v>
      </c>
      <c r="CP43" s="62"/>
      <c r="CQ43" s="62">
        <v>43</v>
      </c>
      <c r="CR43" s="62">
        <v>4</v>
      </c>
      <c r="CS43" s="62">
        <v>2</v>
      </c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OKA</v>
      </c>
      <c r="AH44" s="53">
        <f t="shared" ca="1" si="39"/>
        <v>0</v>
      </c>
      <c r="AI44" s="53">
        <f t="shared" ca="1" si="39"/>
        <v>0</v>
      </c>
      <c r="AJ44" s="53">
        <f t="shared" ca="1" si="39"/>
        <v>0</v>
      </c>
      <c r="CG44" s="60"/>
      <c r="CH44" s="61"/>
      <c r="CI44" s="61"/>
      <c r="CJ44" s="62"/>
      <c r="CK44" s="62"/>
      <c r="CL44" s="62"/>
      <c r="CM44" s="62"/>
      <c r="CN44" s="60">
        <f t="shared" ca="1" si="30"/>
        <v>0.89365771055170007</v>
      </c>
      <c r="CO44" s="61">
        <f t="shared" ca="1" si="31"/>
        <v>11</v>
      </c>
      <c r="CP44" s="62"/>
      <c r="CQ44" s="62">
        <v>44</v>
      </c>
      <c r="CR44" s="62">
        <v>4</v>
      </c>
      <c r="CS44" s="62">
        <v>3</v>
      </c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4">D14</f>
        <v>2</v>
      </c>
      <c r="E45" s="33">
        <f t="shared" ca="1" si="44"/>
        <v>1</v>
      </c>
      <c r="F45" s="33" t="str">
        <f t="shared" ca="1" si="44"/>
        <v>.</v>
      </c>
      <c r="G45" s="34">
        <f t="shared" ca="1" si="44"/>
        <v>8</v>
      </c>
      <c r="H45" s="34">
        <f t="shared" ca="1" si="44"/>
        <v>7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2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1</v>
      </c>
      <c r="T45" s="34">
        <f t="shared" ca="1" si="45"/>
        <v>4</v>
      </c>
      <c r="U45" s="35"/>
      <c r="V45" s="9"/>
      <c r="AE45" s="2" t="s">
        <v>42</v>
      </c>
      <c r="AF45" s="1" t="s">
        <v>43</v>
      </c>
      <c r="AG45" s="1" t="str">
        <f t="shared" ca="1" si="40"/>
        <v>OKA</v>
      </c>
      <c r="AH45" s="53">
        <f t="shared" ca="1" si="39"/>
        <v>0</v>
      </c>
      <c r="AI45" s="53">
        <f t="shared" ca="1" si="39"/>
        <v>0</v>
      </c>
      <c r="AJ45" s="53">
        <f t="shared" ca="1" si="39"/>
        <v>0</v>
      </c>
      <c r="CG45" s="60"/>
      <c r="CH45" s="61"/>
      <c r="CI45" s="61"/>
      <c r="CJ45" s="62"/>
      <c r="CK45" s="62"/>
      <c r="CL45" s="62"/>
      <c r="CM45" s="62"/>
      <c r="CN45" s="60">
        <f t="shared" ca="1" si="30"/>
        <v>0.11043710945569107</v>
      </c>
      <c r="CO45" s="61">
        <f t="shared" ca="1" si="31"/>
        <v>88</v>
      </c>
      <c r="CP45" s="62"/>
      <c r="CQ45" s="62">
        <v>45</v>
      </c>
      <c r="CR45" s="62">
        <v>4</v>
      </c>
      <c r="CS45" s="62">
        <v>4</v>
      </c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7" ca="1" si="46">C15</f>
        <v>－</v>
      </c>
      <c r="D46" s="39">
        <f t="shared" ca="1" si="46"/>
        <v>0</v>
      </c>
      <c r="E46" s="40">
        <f t="shared" ca="1" si="46"/>
        <v>4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7</v>
      </c>
      <c r="I46" s="41">
        <f t="shared" ca="1" si="46"/>
        <v>3</v>
      </c>
      <c r="J46" s="35"/>
      <c r="K46" s="9"/>
      <c r="L46" s="4"/>
      <c r="M46" s="4"/>
      <c r="N46" s="13" t="str">
        <f t="shared" ref="N46:T47" ca="1" si="47">N15</f>
        <v>－</v>
      </c>
      <c r="O46" s="39">
        <f t="shared" ca="1" si="47"/>
        <v>0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1</v>
      </c>
      <c r="T46" s="41">
        <f t="shared" ca="1" si="47"/>
        <v>4</v>
      </c>
      <c r="U46" s="35"/>
      <c r="V46" s="9"/>
      <c r="AE46" s="2" t="s">
        <v>44</v>
      </c>
      <c r="AF46" s="2" t="s">
        <v>45</v>
      </c>
      <c r="AG46" s="1" t="str">
        <f t="shared" ca="1" si="40"/>
        <v>OKA</v>
      </c>
      <c r="AH46" s="53">
        <f t="shared" ca="1" si="39"/>
        <v>0</v>
      </c>
      <c r="AI46" s="53">
        <f t="shared" ca="1" si="39"/>
        <v>0</v>
      </c>
      <c r="AJ46" s="53">
        <f t="shared" ca="1" si="39"/>
        <v>0</v>
      </c>
      <c r="CG46" s="60"/>
      <c r="CH46" s="61"/>
      <c r="CI46" s="61"/>
      <c r="CJ46" s="62"/>
      <c r="CK46" s="62"/>
      <c r="CL46" s="62"/>
      <c r="CM46" s="62"/>
      <c r="CN46" s="60">
        <f t="shared" ca="1" si="30"/>
        <v>0.22814954637275942</v>
      </c>
      <c r="CO46" s="61">
        <f t="shared" ca="1" si="31"/>
        <v>76</v>
      </c>
      <c r="CP46" s="62"/>
      <c r="CQ46" s="62">
        <v>46</v>
      </c>
      <c r="CR46" s="62">
        <v>4</v>
      </c>
      <c r="CS46" s="62">
        <v>5</v>
      </c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7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2</v>
      </c>
      <c r="P47" s="55">
        <f t="shared" ca="1" si="47"/>
        <v>0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E47" s="2" t="s">
        <v>46</v>
      </c>
      <c r="AF47" s="2" t="s">
        <v>47</v>
      </c>
      <c r="AG47" s="1" t="str">
        <f t="shared" ca="1" si="40"/>
        <v>OKA</v>
      </c>
      <c r="AH47" s="53">
        <f t="shared" ca="1" si="39"/>
        <v>0</v>
      </c>
      <c r="AI47" s="53">
        <f t="shared" ca="1" si="39"/>
        <v>0</v>
      </c>
      <c r="AJ47" s="53">
        <f t="shared" ca="1" si="39"/>
        <v>0</v>
      </c>
      <c r="CG47" s="60"/>
      <c r="CH47" s="61"/>
      <c r="CI47" s="61"/>
      <c r="CJ47" s="62"/>
      <c r="CK47" s="62"/>
      <c r="CL47" s="62"/>
      <c r="CM47" s="62"/>
      <c r="CN47" s="60">
        <f t="shared" ca="1" si="30"/>
        <v>0.92443339094410071</v>
      </c>
      <c r="CO47" s="61">
        <f t="shared" ca="1" si="31"/>
        <v>7</v>
      </c>
      <c r="CP47" s="62"/>
      <c r="CQ47" s="62">
        <v>47</v>
      </c>
      <c r="CR47" s="62">
        <v>4</v>
      </c>
      <c r="CS47" s="62">
        <v>6</v>
      </c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>
        <f t="shared" ca="1" si="30"/>
        <v>0.90846081079151331</v>
      </c>
      <c r="CO48" s="61">
        <f t="shared" ca="1" si="31"/>
        <v>8</v>
      </c>
      <c r="CP48" s="62"/>
      <c r="CQ48" s="62">
        <v>48</v>
      </c>
      <c r="CR48" s="62">
        <v>4</v>
      </c>
      <c r="CS48" s="62">
        <v>7</v>
      </c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>
        <f t="shared" ca="1" si="30"/>
        <v>0.14153534649602084</v>
      </c>
      <c r="CO49" s="61">
        <f t="shared" ca="1" si="31"/>
        <v>82</v>
      </c>
      <c r="CP49" s="62"/>
      <c r="CQ49" s="62">
        <v>49</v>
      </c>
      <c r="CR49" s="62">
        <v>4</v>
      </c>
      <c r="CS49" s="62">
        <v>8</v>
      </c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75.417－3.417＝</v>
      </c>
      <c r="C50" s="98"/>
      <c r="D50" s="98"/>
      <c r="E50" s="98"/>
      <c r="F50" s="98"/>
      <c r="G50" s="98"/>
      <c r="H50" s="99">
        <f ca="1">H19</f>
        <v>72</v>
      </c>
      <c r="I50" s="99"/>
      <c r="J50" s="100"/>
      <c r="K50" s="9"/>
      <c r="L50" s="26"/>
      <c r="M50" s="97" t="str">
        <f ca="1">M19</f>
        <v>68.196－3.196＝</v>
      </c>
      <c r="N50" s="98"/>
      <c r="O50" s="98"/>
      <c r="P50" s="98"/>
      <c r="Q50" s="98"/>
      <c r="R50" s="98"/>
      <c r="S50" s="99">
        <f ca="1">S19</f>
        <v>65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>
        <f t="shared" ca="1" si="30"/>
        <v>0.13436827792015016</v>
      </c>
      <c r="CO50" s="61">
        <f t="shared" ca="1" si="31"/>
        <v>83</v>
      </c>
      <c r="CP50" s="62"/>
      <c r="CQ50" s="62">
        <v>50</v>
      </c>
      <c r="CR50" s="62">
        <v>4</v>
      </c>
      <c r="CS50" s="62">
        <v>9</v>
      </c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>
        <f t="shared" ca="1" si="30"/>
        <v>6.133000278987355E-2</v>
      </c>
      <c r="CO51" s="61">
        <f t="shared" ca="1" si="31"/>
        <v>92</v>
      </c>
      <c r="CP51" s="62"/>
      <c r="CQ51" s="62">
        <v>51</v>
      </c>
      <c r="CR51" s="62">
        <v>5</v>
      </c>
      <c r="CS51" s="62">
        <v>0</v>
      </c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7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1</v>
      </c>
      <c r="I52" s="34">
        <f t="shared" ca="1" si="48"/>
        <v>7</v>
      </c>
      <c r="J52" s="35"/>
      <c r="K52" s="9"/>
      <c r="L52" s="4"/>
      <c r="M52" s="4"/>
      <c r="N52" s="31"/>
      <c r="O52" s="32">
        <f t="shared" ref="O52:T52" ca="1" si="49">O21</f>
        <v>6</v>
      </c>
      <c r="P52" s="33">
        <f t="shared" ca="1" si="49"/>
        <v>8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9</v>
      </c>
      <c r="T52" s="34">
        <f t="shared" ca="1" si="49"/>
        <v>6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>
        <f t="shared" ca="1" si="30"/>
        <v>0.57105591793652599</v>
      </c>
      <c r="CO52" s="61">
        <f t="shared" ca="1" si="31"/>
        <v>49</v>
      </c>
      <c r="CP52" s="62"/>
      <c r="CQ52" s="62">
        <v>52</v>
      </c>
      <c r="CR52" s="62">
        <v>5</v>
      </c>
      <c r="CS52" s="62">
        <v>1</v>
      </c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>－</v>
      </c>
      <c r="D53" s="39">
        <f t="shared" ca="1" si="50"/>
        <v>0</v>
      </c>
      <c r="E53" s="40">
        <f t="shared" ca="1" si="50"/>
        <v>3</v>
      </c>
      <c r="F53" s="40" t="str">
        <f t="shared" ca="1" si="50"/>
        <v>.</v>
      </c>
      <c r="G53" s="41">
        <f t="shared" ca="1" si="50"/>
        <v>4</v>
      </c>
      <c r="H53" s="41">
        <f t="shared" ca="1" si="50"/>
        <v>1</v>
      </c>
      <c r="I53" s="41">
        <f t="shared" ca="1" si="50"/>
        <v>7</v>
      </c>
      <c r="J53" s="35"/>
      <c r="K53" s="9"/>
      <c r="L53" s="4"/>
      <c r="M53" s="4"/>
      <c r="N53" s="13" t="str">
        <f t="shared" ref="N53:T54" ca="1" si="51">N22</f>
        <v>－</v>
      </c>
      <c r="O53" s="39">
        <f t="shared" ca="1" si="51"/>
        <v>0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9</v>
      </c>
      <c r="T53" s="41">
        <f t="shared" ca="1" si="51"/>
        <v>6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>
        <f t="shared" ca="1" si="30"/>
        <v>4.9505199390811883E-2</v>
      </c>
      <c r="CO53" s="61">
        <f t="shared" ca="1" si="31"/>
        <v>93</v>
      </c>
      <c r="CP53" s="62"/>
      <c r="CQ53" s="62">
        <v>53</v>
      </c>
      <c r="CR53" s="62">
        <v>5</v>
      </c>
      <c r="CS53" s="62">
        <v>2</v>
      </c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7</v>
      </c>
      <c r="E54" s="55">
        <f t="shared" ca="1" si="50"/>
        <v>2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6</v>
      </c>
      <c r="P54" s="55">
        <f t="shared" ca="1" si="51"/>
        <v>5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>
        <f t="shared" ca="1" si="30"/>
        <v>0.40309389678613627</v>
      </c>
      <c r="CO54" s="61">
        <f t="shared" ca="1" si="31"/>
        <v>60</v>
      </c>
      <c r="CP54" s="62"/>
      <c r="CQ54" s="62">
        <v>54</v>
      </c>
      <c r="CR54" s="62">
        <v>5</v>
      </c>
      <c r="CS54" s="62">
        <v>3</v>
      </c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>
        <f t="shared" ca="1" si="30"/>
        <v>0.66464550213879015</v>
      </c>
      <c r="CO55" s="61">
        <f t="shared" ca="1" si="31"/>
        <v>34</v>
      </c>
      <c r="CP55" s="62"/>
      <c r="CQ55" s="62">
        <v>55</v>
      </c>
      <c r="CR55" s="62">
        <v>5</v>
      </c>
      <c r="CS55" s="62">
        <v>4</v>
      </c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>
        <f t="shared" ca="1" si="30"/>
        <v>0.60904815079890773</v>
      </c>
      <c r="CO56" s="61">
        <f t="shared" ca="1" si="31"/>
        <v>42</v>
      </c>
      <c r="CP56" s="62"/>
      <c r="CQ56" s="62">
        <v>56</v>
      </c>
      <c r="CR56" s="62">
        <v>5</v>
      </c>
      <c r="CS56" s="62">
        <v>5</v>
      </c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44.644－6.644＝</v>
      </c>
      <c r="C57" s="98"/>
      <c r="D57" s="98"/>
      <c r="E57" s="98"/>
      <c r="F57" s="98"/>
      <c r="G57" s="98"/>
      <c r="H57" s="99">
        <f ca="1">H26</f>
        <v>38</v>
      </c>
      <c r="I57" s="99"/>
      <c r="J57" s="100"/>
      <c r="K57" s="9"/>
      <c r="L57" s="26"/>
      <c r="M57" s="97" t="str">
        <f ca="1">M26</f>
        <v>52.893－1.893＝</v>
      </c>
      <c r="N57" s="98"/>
      <c r="O57" s="98"/>
      <c r="P57" s="98"/>
      <c r="Q57" s="98"/>
      <c r="R57" s="98"/>
      <c r="S57" s="99">
        <f ca="1">S26</f>
        <v>51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>
        <f t="shared" ca="1" si="30"/>
        <v>0.37029943936747967</v>
      </c>
      <c r="CO57" s="61">
        <f t="shared" ca="1" si="31"/>
        <v>64</v>
      </c>
      <c r="CP57" s="62"/>
      <c r="CQ57" s="62">
        <v>57</v>
      </c>
      <c r="CR57" s="62">
        <v>5</v>
      </c>
      <c r="CS57" s="62">
        <v>6</v>
      </c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>
        <f t="shared" ca="1" si="30"/>
        <v>0.69675771966117228</v>
      </c>
      <c r="CO58" s="61">
        <f t="shared" ca="1" si="31"/>
        <v>28</v>
      </c>
      <c r="CP58" s="62"/>
      <c r="CQ58" s="62">
        <v>58</v>
      </c>
      <c r="CR58" s="62">
        <v>5</v>
      </c>
      <c r="CS58" s="62">
        <v>7</v>
      </c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4</v>
      </c>
      <c r="E59" s="33">
        <f t="shared" ca="1" si="52"/>
        <v>4</v>
      </c>
      <c r="F59" s="33" t="str">
        <f t="shared" ca="1" si="52"/>
        <v>.</v>
      </c>
      <c r="G59" s="34">
        <f t="shared" ca="1" si="52"/>
        <v>6</v>
      </c>
      <c r="H59" s="34">
        <f t="shared" ca="1" si="52"/>
        <v>4</v>
      </c>
      <c r="I59" s="34">
        <f t="shared" ca="1" si="52"/>
        <v>4</v>
      </c>
      <c r="J59" s="35"/>
      <c r="K59" s="9"/>
      <c r="L59" s="4"/>
      <c r="M59" s="4"/>
      <c r="N59" s="31"/>
      <c r="O59" s="32">
        <f t="shared" ref="O59:T59" ca="1" si="53">O28</f>
        <v>5</v>
      </c>
      <c r="P59" s="33">
        <f t="shared" ca="1" si="53"/>
        <v>2</v>
      </c>
      <c r="Q59" s="33" t="str">
        <f t="shared" ca="1" si="53"/>
        <v>.</v>
      </c>
      <c r="R59" s="34">
        <f t="shared" ca="1" si="53"/>
        <v>8</v>
      </c>
      <c r="S59" s="34">
        <f t="shared" ca="1" si="53"/>
        <v>9</v>
      </c>
      <c r="T59" s="34">
        <f t="shared" ca="1" si="53"/>
        <v>3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>
        <f t="shared" ca="1" si="30"/>
        <v>0.84053751170645841</v>
      </c>
      <c r="CO59" s="61">
        <f t="shared" ca="1" si="31"/>
        <v>16</v>
      </c>
      <c r="CP59" s="62"/>
      <c r="CQ59" s="62">
        <v>59</v>
      </c>
      <c r="CR59" s="62">
        <v>5</v>
      </c>
      <c r="CS59" s="62">
        <v>8</v>
      </c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>－</v>
      </c>
      <c r="D60" s="39">
        <f t="shared" ca="1" si="54"/>
        <v>0</v>
      </c>
      <c r="E60" s="40">
        <f t="shared" ca="1" si="54"/>
        <v>6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4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>－</v>
      </c>
      <c r="O60" s="39">
        <f t="shared" ca="1" si="55"/>
        <v>0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9</v>
      </c>
      <c r="T60" s="41">
        <f t="shared" ca="1" si="55"/>
        <v>3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>
        <f t="shared" ca="1" si="30"/>
        <v>2.8957175510676558E-2</v>
      </c>
      <c r="CO60" s="61">
        <f t="shared" ca="1" si="31"/>
        <v>96</v>
      </c>
      <c r="CP60" s="62"/>
      <c r="CQ60" s="62">
        <v>60</v>
      </c>
      <c r="CR60" s="62">
        <v>5</v>
      </c>
      <c r="CS60" s="62">
        <v>9</v>
      </c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3</v>
      </c>
      <c r="E61" s="55">
        <f t="shared" ca="1" si="54"/>
        <v>8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5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>
        <f t="shared" ca="1" si="30"/>
        <v>0.37119563152417079</v>
      </c>
      <c r="CO61" s="61">
        <f t="shared" ca="1" si="31"/>
        <v>63</v>
      </c>
      <c r="CP61" s="62"/>
      <c r="CQ61" s="62">
        <v>61</v>
      </c>
      <c r="CR61" s="62">
        <v>6</v>
      </c>
      <c r="CS61" s="62">
        <v>0</v>
      </c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>
        <f t="shared" ca="1" si="30"/>
        <v>0.96954269243095714</v>
      </c>
      <c r="CO62" s="61">
        <f t="shared" ca="1" si="31"/>
        <v>2</v>
      </c>
      <c r="CP62" s="62"/>
      <c r="CQ62" s="62">
        <v>62</v>
      </c>
      <c r="CR62" s="62">
        <v>6</v>
      </c>
      <c r="CS62" s="62">
        <v>1</v>
      </c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>
        <f t="shared" ca="1" si="30"/>
        <v>0.67983347391995153</v>
      </c>
      <c r="CO63" s="61">
        <f t="shared" ca="1" si="31"/>
        <v>30</v>
      </c>
      <c r="CQ63" s="62">
        <v>63</v>
      </c>
      <c r="CR63" s="62">
        <v>6</v>
      </c>
      <c r="CS63" s="62">
        <v>2</v>
      </c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>
        <f t="shared" ca="1" si="30"/>
        <v>0.43403512690207935</v>
      </c>
      <c r="CO64" s="61">
        <f t="shared" ca="1" si="31"/>
        <v>59</v>
      </c>
      <c r="CQ64" s="62">
        <v>64</v>
      </c>
      <c r="CR64" s="62">
        <v>6</v>
      </c>
      <c r="CS64" s="62">
        <v>3</v>
      </c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>
        <f t="shared" ca="1" si="30"/>
        <v>0.57350653052748113</v>
      </c>
      <c r="CO65" s="61">
        <f t="shared" ca="1" si="31"/>
        <v>45</v>
      </c>
      <c r="CQ65" s="62">
        <v>65</v>
      </c>
      <c r="CR65" s="62">
        <v>6</v>
      </c>
      <c r="CS65" s="62">
        <v>4</v>
      </c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>
        <f t="shared" ref="CN66:CN100" ca="1" si="56">RAND()</f>
        <v>0.9500539959248463</v>
      </c>
      <c r="CO66" s="61">
        <f t="shared" ref="CO66:CO100" ca="1" si="57">RANK(CN66,$CN$1:$CN$100,)</f>
        <v>4</v>
      </c>
      <c r="CQ66" s="62">
        <v>66</v>
      </c>
      <c r="CR66" s="62">
        <v>6</v>
      </c>
      <c r="CS66" s="62">
        <v>5</v>
      </c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>
        <f t="shared" ca="1" si="56"/>
        <v>0.57114489529476775</v>
      </c>
      <c r="CO67" s="61">
        <f t="shared" ca="1" si="57"/>
        <v>48</v>
      </c>
      <c r="CQ67" s="62">
        <v>67</v>
      </c>
      <c r="CR67" s="62">
        <v>6</v>
      </c>
      <c r="CS67" s="62">
        <v>6</v>
      </c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>
        <f t="shared" ca="1" si="56"/>
        <v>0.32326714890879205</v>
      </c>
      <c r="CO68" s="61">
        <f t="shared" ca="1" si="57"/>
        <v>69</v>
      </c>
      <c r="CQ68" s="62">
        <v>68</v>
      </c>
      <c r="CR68" s="62">
        <v>6</v>
      </c>
      <c r="CS68" s="62">
        <v>7</v>
      </c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>
        <f t="shared" ca="1" si="56"/>
        <v>0.81936302173383546</v>
      </c>
      <c r="CO69" s="61">
        <f t="shared" ca="1" si="57"/>
        <v>19</v>
      </c>
      <c r="CQ69" s="62">
        <v>69</v>
      </c>
      <c r="CR69" s="62">
        <v>6</v>
      </c>
      <c r="CS69" s="62">
        <v>8</v>
      </c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>
        <f t="shared" ca="1" si="56"/>
        <v>0.93845324876124803</v>
      </c>
      <c r="CO70" s="61">
        <f t="shared" ca="1" si="57"/>
        <v>5</v>
      </c>
      <c r="CQ70" s="62">
        <v>70</v>
      </c>
      <c r="CR70" s="62">
        <v>6</v>
      </c>
      <c r="CS70" s="62">
        <v>9</v>
      </c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>
        <f t="shared" ca="1" si="56"/>
        <v>0.46229594706733834</v>
      </c>
      <c r="CO71" s="61">
        <f t="shared" ca="1" si="57"/>
        <v>57</v>
      </c>
      <c r="CQ71" s="62">
        <v>71</v>
      </c>
      <c r="CR71" s="62">
        <v>7</v>
      </c>
      <c r="CS71" s="62">
        <v>0</v>
      </c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>
        <f t="shared" ca="1" si="56"/>
        <v>0.70319875977856972</v>
      </c>
      <c r="CO72" s="61">
        <f t="shared" ca="1" si="57"/>
        <v>27</v>
      </c>
      <c r="CQ72" s="62">
        <v>72</v>
      </c>
      <c r="CR72" s="62">
        <v>7</v>
      </c>
      <c r="CS72" s="62">
        <v>1</v>
      </c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>
        <f t="shared" ca="1" si="56"/>
        <v>0.12079910880559619</v>
      </c>
      <c r="CO73" s="61">
        <f t="shared" ca="1" si="57"/>
        <v>87</v>
      </c>
      <c r="CQ73" s="62">
        <v>73</v>
      </c>
      <c r="CR73" s="62">
        <v>7</v>
      </c>
      <c r="CS73" s="62">
        <v>2</v>
      </c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>
        <f t="shared" ca="1" si="56"/>
        <v>0.32563184453526883</v>
      </c>
      <c r="CO74" s="61">
        <f t="shared" ca="1" si="57"/>
        <v>68</v>
      </c>
      <c r="CQ74" s="62">
        <v>74</v>
      </c>
      <c r="CR74" s="62">
        <v>7</v>
      </c>
      <c r="CS74" s="62">
        <v>3</v>
      </c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>
        <f t="shared" ca="1" si="56"/>
        <v>4.2448691365956748E-2</v>
      </c>
      <c r="CO75" s="61">
        <f t="shared" ca="1" si="57"/>
        <v>94</v>
      </c>
      <c r="CQ75" s="62">
        <v>75</v>
      </c>
      <c r="CR75" s="62">
        <v>7</v>
      </c>
      <c r="CS75" s="62">
        <v>4</v>
      </c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>
        <f t="shared" ca="1" si="56"/>
        <v>0.29584542643631984</v>
      </c>
      <c r="CO76" s="61">
        <f t="shared" ca="1" si="57"/>
        <v>73</v>
      </c>
      <c r="CQ76" s="62">
        <v>76</v>
      </c>
      <c r="CR76" s="62">
        <v>7</v>
      </c>
      <c r="CS76" s="62">
        <v>5</v>
      </c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>
        <f t="shared" ca="1" si="56"/>
        <v>0.78672627886255508</v>
      </c>
      <c r="CO77" s="61">
        <f t="shared" ca="1" si="57"/>
        <v>21</v>
      </c>
      <c r="CQ77" s="62">
        <v>77</v>
      </c>
      <c r="CR77" s="62">
        <v>7</v>
      </c>
      <c r="CS77" s="62">
        <v>6</v>
      </c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>
        <f t="shared" ca="1" si="56"/>
        <v>0.33843998334371916</v>
      </c>
      <c r="CO78" s="61">
        <f t="shared" ca="1" si="57"/>
        <v>66</v>
      </c>
      <c r="CQ78" s="62">
        <v>78</v>
      </c>
      <c r="CR78" s="62">
        <v>7</v>
      </c>
      <c r="CS78" s="62">
        <v>7</v>
      </c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>
        <f t="shared" ca="1" si="56"/>
        <v>0.31822488749988043</v>
      </c>
      <c r="CO79" s="61">
        <f t="shared" ca="1" si="57"/>
        <v>70</v>
      </c>
      <c r="CQ79" s="62">
        <v>79</v>
      </c>
      <c r="CR79" s="62">
        <v>7</v>
      </c>
      <c r="CS79" s="62">
        <v>8</v>
      </c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>
        <f t="shared" ca="1" si="56"/>
        <v>0.93380809273782528</v>
      </c>
      <c r="CO80" s="61">
        <f t="shared" ca="1" si="57"/>
        <v>6</v>
      </c>
      <c r="CQ80" s="62">
        <v>80</v>
      </c>
      <c r="CR80" s="62">
        <v>7</v>
      </c>
      <c r="CS80" s="62">
        <v>9</v>
      </c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>
        <f t="shared" ca="1" si="56"/>
        <v>0.14715110783114083</v>
      </c>
      <c r="CO81" s="61">
        <f t="shared" ca="1" si="57"/>
        <v>80</v>
      </c>
      <c r="CQ81" s="62">
        <v>81</v>
      </c>
      <c r="CR81" s="62">
        <v>8</v>
      </c>
      <c r="CS81" s="62">
        <v>0</v>
      </c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>
        <f t="shared" ca="1" si="56"/>
        <v>0.1301189836089951</v>
      </c>
      <c r="CO82" s="61">
        <f t="shared" ca="1" si="57"/>
        <v>86</v>
      </c>
      <c r="CQ82" s="62">
        <v>82</v>
      </c>
      <c r="CR82" s="62">
        <v>8</v>
      </c>
      <c r="CS82" s="62">
        <v>1</v>
      </c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>
        <f t="shared" ca="1" si="56"/>
        <v>0.87101581647069282</v>
      </c>
      <c r="CO83" s="61">
        <f t="shared" ca="1" si="57"/>
        <v>14</v>
      </c>
      <c r="CQ83" s="62">
        <v>83</v>
      </c>
      <c r="CR83" s="62">
        <v>8</v>
      </c>
      <c r="CS83" s="62">
        <v>2</v>
      </c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>
        <f t="shared" ca="1" si="56"/>
        <v>1.7028328468172926E-2</v>
      </c>
      <c r="CO84" s="61">
        <f t="shared" ca="1" si="57"/>
        <v>99</v>
      </c>
      <c r="CQ84" s="62">
        <v>84</v>
      </c>
      <c r="CR84" s="62">
        <v>8</v>
      </c>
      <c r="CS84" s="62">
        <v>3</v>
      </c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>
        <f t="shared" ca="1" si="56"/>
        <v>0.55485857662706151</v>
      </c>
      <c r="CO85" s="61">
        <f t="shared" ca="1" si="57"/>
        <v>51</v>
      </c>
      <c r="CQ85" s="62">
        <v>85</v>
      </c>
      <c r="CR85" s="62">
        <v>8</v>
      </c>
      <c r="CS85" s="62">
        <v>4</v>
      </c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>
        <f t="shared" ca="1" si="56"/>
        <v>0.62546103837413491</v>
      </c>
      <c r="CO86" s="61">
        <f t="shared" ca="1" si="57"/>
        <v>41</v>
      </c>
      <c r="CQ86" s="62">
        <v>86</v>
      </c>
      <c r="CR86" s="62">
        <v>8</v>
      </c>
      <c r="CS86" s="62">
        <v>5</v>
      </c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>
        <f t="shared" ca="1" si="56"/>
        <v>0.60226735599956083</v>
      </c>
      <c r="CO87" s="61">
        <f t="shared" ca="1" si="57"/>
        <v>43</v>
      </c>
      <c r="CQ87" s="62">
        <v>87</v>
      </c>
      <c r="CR87" s="62">
        <v>8</v>
      </c>
      <c r="CS87" s="62">
        <v>6</v>
      </c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>
        <f t="shared" ca="1" si="56"/>
        <v>0.55734321107643714</v>
      </c>
      <c r="CO88" s="61">
        <f t="shared" ca="1" si="57"/>
        <v>50</v>
      </c>
      <c r="CQ88" s="62">
        <v>88</v>
      </c>
      <c r="CR88" s="62">
        <v>8</v>
      </c>
      <c r="CS88" s="62">
        <v>7</v>
      </c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>
        <f t="shared" ca="1" si="56"/>
        <v>0.6505879060812596</v>
      </c>
      <c r="CO89" s="61">
        <f t="shared" ca="1" si="57"/>
        <v>37</v>
      </c>
      <c r="CQ89" s="62">
        <v>89</v>
      </c>
      <c r="CR89" s="62">
        <v>8</v>
      </c>
      <c r="CS89" s="62">
        <v>8</v>
      </c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>
        <f t="shared" ca="1" si="56"/>
        <v>0.67741731388120707</v>
      </c>
      <c r="CO90" s="61">
        <f t="shared" ca="1" si="57"/>
        <v>31</v>
      </c>
      <c r="CQ90" s="62">
        <v>90</v>
      </c>
      <c r="CR90" s="62">
        <v>8</v>
      </c>
      <c r="CS90" s="62">
        <v>9</v>
      </c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>
        <f t="shared" ca="1" si="56"/>
        <v>0.13222517063888772</v>
      </c>
      <c r="CO91" s="61">
        <f t="shared" ca="1" si="57"/>
        <v>85</v>
      </c>
      <c r="CQ91" s="62">
        <v>91</v>
      </c>
      <c r="CR91" s="62">
        <v>9</v>
      </c>
      <c r="CS91" s="62">
        <v>0</v>
      </c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>
        <f t="shared" ca="1" si="56"/>
        <v>0.57234920435154124</v>
      </c>
      <c r="CO92" s="61">
        <f t="shared" ca="1" si="57"/>
        <v>46</v>
      </c>
      <c r="CQ92" s="62">
        <v>92</v>
      </c>
      <c r="CR92" s="62">
        <v>9</v>
      </c>
      <c r="CS92" s="62">
        <v>1</v>
      </c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>
        <f t="shared" ca="1" si="56"/>
        <v>0.90183119550060986</v>
      </c>
      <c r="CO93" s="61">
        <f t="shared" ca="1" si="57"/>
        <v>9</v>
      </c>
      <c r="CQ93" s="62">
        <v>93</v>
      </c>
      <c r="CR93" s="62">
        <v>9</v>
      </c>
      <c r="CS93" s="62">
        <v>2</v>
      </c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>
        <f t="shared" ca="1" si="56"/>
        <v>0.95366267074594635</v>
      </c>
      <c r="CO94" s="61">
        <f t="shared" ca="1" si="57"/>
        <v>3</v>
      </c>
      <c r="CQ94" s="62">
        <v>94</v>
      </c>
      <c r="CR94" s="62">
        <v>9</v>
      </c>
      <c r="CS94" s="62">
        <v>3</v>
      </c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>
        <f t="shared" ca="1" si="56"/>
        <v>0.54786112575047841</v>
      </c>
      <c r="CO95" s="61">
        <f t="shared" ca="1" si="57"/>
        <v>52</v>
      </c>
      <c r="CQ95" s="62">
        <v>95</v>
      </c>
      <c r="CR95" s="62">
        <v>9</v>
      </c>
      <c r="CS95" s="62">
        <v>4</v>
      </c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>
        <f t="shared" ca="1" si="56"/>
        <v>0.36901888293957963</v>
      </c>
      <c r="CO96" s="61">
        <f t="shared" ca="1" si="57"/>
        <v>65</v>
      </c>
      <c r="CQ96" s="62">
        <v>96</v>
      </c>
      <c r="CR96" s="62">
        <v>9</v>
      </c>
      <c r="CS96" s="62">
        <v>5</v>
      </c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>
        <f t="shared" ca="1" si="56"/>
        <v>0.66592570459173717</v>
      </c>
      <c r="CO97" s="61">
        <f t="shared" ca="1" si="57"/>
        <v>33</v>
      </c>
      <c r="CQ97" s="62">
        <v>97</v>
      </c>
      <c r="CR97" s="62">
        <v>9</v>
      </c>
      <c r="CS97" s="62">
        <v>6</v>
      </c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>
        <f t="shared" ca="1" si="56"/>
        <v>0.74967297359438723</v>
      </c>
      <c r="CO98" s="61">
        <f t="shared" ca="1" si="57"/>
        <v>25</v>
      </c>
      <c r="CQ98" s="62">
        <v>98</v>
      </c>
      <c r="CR98" s="62">
        <v>9</v>
      </c>
      <c r="CS98" s="62">
        <v>7</v>
      </c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>
        <f t="shared" ca="1" si="56"/>
        <v>0.46184049817674089</v>
      </c>
      <c r="CO99" s="61">
        <f t="shared" ca="1" si="57"/>
        <v>58</v>
      </c>
      <c r="CQ99" s="62">
        <v>99</v>
      </c>
      <c r="CR99" s="62">
        <v>9</v>
      </c>
      <c r="CS99" s="62">
        <v>8</v>
      </c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>
        <f t="shared" ca="1" si="56"/>
        <v>0.30862748393396089</v>
      </c>
      <c r="CO100" s="61">
        <f t="shared" ca="1" si="57"/>
        <v>71</v>
      </c>
      <c r="CQ100" s="62">
        <v>100</v>
      </c>
      <c r="CR100" s="62">
        <v>9</v>
      </c>
      <c r="CS100" s="62">
        <v>9</v>
      </c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</sheetData>
  <sheetProtection algorithmName="SHA-512" hashValue="CaS5WkF76jzGHoM6zp07WxAz7t9RotweuXC2liCbTlvhoOuzWlCneLlknEAZxFqVkbXCmSEBMKurY2KI7twIFA==" saltValue="47H+/ovT4EbmWoc96djTq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325" priority="161">
      <formula>I38=0</formula>
    </cfRule>
  </conditionalFormatting>
  <conditionalFormatting sqref="I39">
    <cfRule type="expression" dxfId="324" priority="160">
      <formula>I39=0</formula>
    </cfRule>
  </conditionalFormatting>
  <conditionalFormatting sqref="H38">
    <cfRule type="expression" dxfId="323" priority="159">
      <formula>AND(H38=0,I38=0)</formula>
    </cfRule>
  </conditionalFormatting>
  <conditionalFormatting sqref="H39">
    <cfRule type="expression" dxfId="322" priority="158">
      <formula>AND(H39=0,I39=0)</formula>
    </cfRule>
  </conditionalFormatting>
  <conditionalFormatting sqref="G38">
    <cfRule type="expression" dxfId="321" priority="157">
      <formula>AND(G38=0,H38=0,I38=0)</formula>
    </cfRule>
  </conditionalFormatting>
  <conditionalFormatting sqref="G39">
    <cfRule type="expression" dxfId="320" priority="156">
      <formula>AND(G39=0,H39=0,I39=0)</formula>
    </cfRule>
  </conditionalFormatting>
  <conditionalFormatting sqref="D38">
    <cfRule type="expression" dxfId="319" priority="155">
      <formula>D38=0</formula>
    </cfRule>
  </conditionalFormatting>
  <conditionalFormatting sqref="D39">
    <cfRule type="expression" dxfId="318" priority="154">
      <formula>D39=0</formula>
    </cfRule>
  </conditionalFormatting>
  <conditionalFormatting sqref="D40">
    <cfRule type="expression" dxfId="317" priority="153">
      <formula>D40=0</formula>
    </cfRule>
  </conditionalFormatting>
  <conditionalFormatting sqref="C39">
    <cfRule type="expression" dxfId="316" priority="152">
      <formula>C39=""</formula>
    </cfRule>
  </conditionalFormatting>
  <conditionalFormatting sqref="AM15:AM26">
    <cfRule type="expression" dxfId="315" priority="151">
      <formula>$AQ15="NO"</formula>
    </cfRule>
  </conditionalFormatting>
  <conditionalFormatting sqref="T38">
    <cfRule type="expression" dxfId="314" priority="150">
      <formula>T38=0</formula>
    </cfRule>
  </conditionalFormatting>
  <conditionalFormatting sqref="T39">
    <cfRule type="expression" dxfId="313" priority="149">
      <formula>T39=0</formula>
    </cfRule>
  </conditionalFormatting>
  <conditionalFormatting sqref="S38">
    <cfRule type="expression" dxfId="312" priority="148">
      <formula>AND(S38=0,T38=0)</formula>
    </cfRule>
  </conditionalFormatting>
  <conditionalFormatting sqref="S39">
    <cfRule type="expression" dxfId="311" priority="147">
      <formula>AND(S39=0,T39=0)</formula>
    </cfRule>
  </conditionalFormatting>
  <conditionalFormatting sqref="R38">
    <cfRule type="expression" dxfId="310" priority="146">
      <formula>AND(R38=0,S38=0,T38=0)</formula>
    </cfRule>
  </conditionalFormatting>
  <conditionalFormatting sqref="R39">
    <cfRule type="expression" dxfId="309" priority="145">
      <formula>AND(R39=0,S39=0,T39=0)</formula>
    </cfRule>
  </conditionalFormatting>
  <conditionalFormatting sqref="O38">
    <cfRule type="expression" dxfId="308" priority="144">
      <formula>O38=0</formula>
    </cfRule>
  </conditionalFormatting>
  <conditionalFormatting sqref="O39">
    <cfRule type="expression" dxfId="307" priority="143">
      <formula>O39=0</formula>
    </cfRule>
  </conditionalFormatting>
  <conditionalFormatting sqref="O40">
    <cfRule type="expression" dxfId="306" priority="142">
      <formula>O40=0</formula>
    </cfRule>
  </conditionalFormatting>
  <conditionalFormatting sqref="N39">
    <cfRule type="expression" dxfId="305" priority="141">
      <formula>N39=""</formula>
    </cfRule>
  </conditionalFormatting>
  <conditionalFormatting sqref="I45">
    <cfRule type="expression" dxfId="304" priority="140">
      <formula>I45=0</formula>
    </cfRule>
  </conditionalFormatting>
  <conditionalFormatting sqref="I46">
    <cfRule type="expression" dxfId="303" priority="139">
      <formula>I46=0</formula>
    </cfRule>
  </conditionalFormatting>
  <conditionalFormatting sqref="H45">
    <cfRule type="expression" dxfId="302" priority="138">
      <formula>AND(H45=0,I45=0)</formula>
    </cfRule>
  </conditionalFormatting>
  <conditionalFormatting sqref="H46">
    <cfRule type="expression" dxfId="301" priority="137">
      <formula>AND(H46=0,I46=0)</formula>
    </cfRule>
  </conditionalFormatting>
  <conditionalFormatting sqref="G45">
    <cfRule type="expression" dxfId="300" priority="136">
      <formula>AND(G45=0,H45=0,I45=0)</formula>
    </cfRule>
  </conditionalFormatting>
  <conditionalFormatting sqref="G46">
    <cfRule type="expression" dxfId="299" priority="135">
      <formula>AND(G46=0,H46=0,I46=0)</formula>
    </cfRule>
  </conditionalFormatting>
  <conditionalFormatting sqref="D45">
    <cfRule type="expression" dxfId="298" priority="134">
      <formula>D45=0</formula>
    </cfRule>
  </conditionalFormatting>
  <conditionalFormatting sqref="D46">
    <cfRule type="expression" dxfId="297" priority="133">
      <formula>D46=0</formula>
    </cfRule>
  </conditionalFormatting>
  <conditionalFormatting sqref="D47">
    <cfRule type="expression" dxfId="296" priority="132">
      <formula>D47=0</formula>
    </cfRule>
  </conditionalFormatting>
  <conditionalFormatting sqref="C46">
    <cfRule type="expression" dxfId="295" priority="131">
      <formula>C46=""</formula>
    </cfRule>
  </conditionalFormatting>
  <conditionalFormatting sqref="T45">
    <cfRule type="expression" dxfId="294" priority="130">
      <formula>T45=0</formula>
    </cfRule>
  </conditionalFormatting>
  <conditionalFormatting sqref="T46">
    <cfRule type="expression" dxfId="293" priority="129">
      <formula>T46=0</formula>
    </cfRule>
  </conditionalFormatting>
  <conditionalFormatting sqref="S45">
    <cfRule type="expression" dxfId="292" priority="128">
      <formula>AND(S45=0,T45=0)</formula>
    </cfRule>
  </conditionalFormatting>
  <conditionalFormatting sqref="S46">
    <cfRule type="expression" dxfId="291" priority="127">
      <formula>AND(S46=0,T46=0)</formula>
    </cfRule>
  </conditionalFormatting>
  <conditionalFormatting sqref="R45">
    <cfRule type="expression" dxfId="290" priority="126">
      <formula>AND(R45=0,S45=0,T45=0)</formula>
    </cfRule>
  </conditionalFormatting>
  <conditionalFormatting sqref="R46">
    <cfRule type="expression" dxfId="289" priority="125">
      <formula>AND(R46=0,S46=0,T46=0)</formula>
    </cfRule>
  </conditionalFormatting>
  <conditionalFormatting sqref="O45">
    <cfRule type="expression" dxfId="288" priority="124">
      <formula>O45=0</formula>
    </cfRule>
  </conditionalFormatting>
  <conditionalFormatting sqref="O46">
    <cfRule type="expression" dxfId="287" priority="123">
      <formula>O46=0</formula>
    </cfRule>
  </conditionalFormatting>
  <conditionalFormatting sqref="O47">
    <cfRule type="expression" dxfId="286" priority="122">
      <formula>O47=0</formula>
    </cfRule>
  </conditionalFormatting>
  <conditionalFormatting sqref="N46">
    <cfRule type="expression" dxfId="285" priority="121">
      <formula>N46=""</formula>
    </cfRule>
  </conditionalFormatting>
  <conditionalFormatting sqref="I52">
    <cfRule type="expression" dxfId="284" priority="120">
      <formula>I52=0</formula>
    </cfRule>
  </conditionalFormatting>
  <conditionalFormatting sqref="I53">
    <cfRule type="expression" dxfId="283" priority="119">
      <formula>I53=0</formula>
    </cfRule>
  </conditionalFormatting>
  <conditionalFormatting sqref="H52">
    <cfRule type="expression" dxfId="282" priority="118">
      <formula>AND(H52=0,I52=0)</formula>
    </cfRule>
  </conditionalFormatting>
  <conditionalFormatting sqref="H53">
    <cfRule type="expression" dxfId="281" priority="117">
      <formula>AND(H53=0,I53=0)</formula>
    </cfRule>
  </conditionalFormatting>
  <conditionalFormatting sqref="G52">
    <cfRule type="expression" dxfId="280" priority="116">
      <formula>AND(G52=0,H52=0,I52=0)</formula>
    </cfRule>
  </conditionalFormatting>
  <conditionalFormatting sqref="G53">
    <cfRule type="expression" dxfId="279" priority="115">
      <formula>AND(G53=0,H53=0,I53=0)</formula>
    </cfRule>
  </conditionalFormatting>
  <conditionalFormatting sqref="D52">
    <cfRule type="expression" dxfId="278" priority="114">
      <formula>D52=0</formula>
    </cfRule>
  </conditionalFormatting>
  <conditionalFormatting sqref="D53">
    <cfRule type="expression" dxfId="277" priority="113">
      <formula>D53=0</formula>
    </cfRule>
  </conditionalFormatting>
  <conditionalFormatting sqref="D54">
    <cfRule type="expression" dxfId="276" priority="112">
      <formula>D54=0</formula>
    </cfRule>
  </conditionalFormatting>
  <conditionalFormatting sqref="C53">
    <cfRule type="expression" dxfId="275" priority="111">
      <formula>C53=""</formula>
    </cfRule>
  </conditionalFormatting>
  <conditionalFormatting sqref="T52">
    <cfRule type="expression" dxfId="274" priority="110">
      <formula>T52=0</formula>
    </cfRule>
  </conditionalFormatting>
  <conditionalFormatting sqref="T53">
    <cfRule type="expression" dxfId="273" priority="109">
      <formula>T53=0</formula>
    </cfRule>
  </conditionalFormatting>
  <conditionalFormatting sqref="S52">
    <cfRule type="expression" dxfId="272" priority="108">
      <formula>AND(S52=0,T52=0)</formula>
    </cfRule>
  </conditionalFormatting>
  <conditionalFormatting sqref="S53">
    <cfRule type="expression" dxfId="271" priority="107">
      <formula>AND(S53=0,T53=0)</formula>
    </cfRule>
  </conditionalFormatting>
  <conditionalFormatting sqref="R52">
    <cfRule type="expression" dxfId="270" priority="106">
      <formula>AND(R52=0,S52=0,T52=0)</formula>
    </cfRule>
  </conditionalFormatting>
  <conditionalFormatting sqref="R53">
    <cfRule type="expression" dxfId="269" priority="105">
      <formula>AND(R53=0,S53=0,T53=0)</formula>
    </cfRule>
  </conditionalFormatting>
  <conditionalFormatting sqref="O52">
    <cfRule type="expression" dxfId="268" priority="104">
      <formula>O52=0</formula>
    </cfRule>
  </conditionalFormatting>
  <conditionalFormatting sqref="O53">
    <cfRule type="expression" dxfId="267" priority="103">
      <formula>O53=0</formula>
    </cfRule>
  </conditionalFormatting>
  <conditionalFormatting sqref="O54">
    <cfRule type="expression" dxfId="266" priority="102">
      <formula>O54=0</formula>
    </cfRule>
  </conditionalFormatting>
  <conditionalFormatting sqref="N53">
    <cfRule type="expression" dxfId="265" priority="101">
      <formula>N53=""</formula>
    </cfRule>
  </conditionalFormatting>
  <conditionalFormatting sqref="I59">
    <cfRule type="expression" dxfId="264" priority="100">
      <formula>I59=0</formula>
    </cfRule>
  </conditionalFormatting>
  <conditionalFormatting sqref="I60">
    <cfRule type="expression" dxfId="263" priority="99">
      <formula>I60=0</formula>
    </cfRule>
  </conditionalFormatting>
  <conditionalFormatting sqref="H59">
    <cfRule type="expression" dxfId="262" priority="98">
      <formula>AND(H59=0,I59=0)</formula>
    </cfRule>
  </conditionalFormatting>
  <conditionalFormatting sqref="H60">
    <cfRule type="expression" dxfId="261" priority="97">
      <formula>AND(H60=0,I60=0)</formula>
    </cfRule>
  </conditionalFormatting>
  <conditionalFormatting sqref="G59">
    <cfRule type="expression" dxfId="260" priority="96">
      <formula>AND(G59=0,H59=0,I59=0)</formula>
    </cfRule>
  </conditionalFormatting>
  <conditionalFormatting sqref="G60">
    <cfRule type="expression" dxfId="259" priority="95">
      <formula>AND(G60=0,H60=0,I60=0)</formula>
    </cfRule>
  </conditionalFormatting>
  <conditionalFormatting sqref="D59">
    <cfRule type="expression" dxfId="258" priority="94">
      <formula>D59=0</formula>
    </cfRule>
  </conditionalFormatting>
  <conditionalFormatting sqref="D60">
    <cfRule type="expression" dxfId="257" priority="93">
      <formula>D60=0</formula>
    </cfRule>
  </conditionalFormatting>
  <conditionalFormatting sqref="D61">
    <cfRule type="expression" dxfId="256" priority="92">
      <formula>D61=0</formula>
    </cfRule>
  </conditionalFormatting>
  <conditionalFormatting sqref="C60">
    <cfRule type="expression" dxfId="255" priority="91">
      <formula>C60=""</formula>
    </cfRule>
  </conditionalFormatting>
  <conditionalFormatting sqref="T59">
    <cfRule type="expression" dxfId="254" priority="90">
      <formula>T59=0</formula>
    </cfRule>
  </conditionalFormatting>
  <conditionalFormatting sqref="T60">
    <cfRule type="expression" dxfId="253" priority="89">
      <formula>T60=0</formula>
    </cfRule>
  </conditionalFormatting>
  <conditionalFormatting sqref="S59">
    <cfRule type="expression" dxfId="252" priority="88">
      <formula>AND(S59=0,T59=0)</formula>
    </cfRule>
  </conditionalFormatting>
  <conditionalFormatting sqref="S60">
    <cfRule type="expression" dxfId="251" priority="87">
      <formula>AND(S60=0,T60=0)</formula>
    </cfRule>
  </conditionalFormatting>
  <conditionalFormatting sqref="R59">
    <cfRule type="expression" dxfId="250" priority="86">
      <formula>AND(R59=0,S59=0,T59=0)</formula>
    </cfRule>
  </conditionalFormatting>
  <conditionalFormatting sqref="R60">
    <cfRule type="expression" dxfId="249" priority="85">
      <formula>AND(R60=0,S60=0,T60=0)</formula>
    </cfRule>
  </conditionalFormatting>
  <conditionalFormatting sqref="O59">
    <cfRule type="expression" dxfId="248" priority="84">
      <formula>O59=0</formula>
    </cfRule>
  </conditionalFormatting>
  <conditionalFormatting sqref="O60">
    <cfRule type="expression" dxfId="247" priority="83">
      <formula>O60=0</formula>
    </cfRule>
  </conditionalFormatting>
  <conditionalFormatting sqref="O61">
    <cfRule type="expression" dxfId="246" priority="82">
      <formula>O61=0</formula>
    </cfRule>
  </conditionalFormatting>
  <conditionalFormatting sqref="N60">
    <cfRule type="expression" dxfId="245" priority="81">
      <formula>N60=""</formula>
    </cfRule>
  </conditionalFormatting>
  <conditionalFormatting sqref="I7">
    <cfRule type="expression" dxfId="244" priority="80">
      <formula>I7=0</formula>
    </cfRule>
  </conditionalFormatting>
  <conditionalFormatting sqref="I8">
    <cfRule type="expression" dxfId="243" priority="79">
      <formula>I8=0</formula>
    </cfRule>
  </conditionalFormatting>
  <conditionalFormatting sqref="H7">
    <cfRule type="expression" dxfId="242" priority="78">
      <formula>AND(H7=0,I7=0)</formula>
    </cfRule>
  </conditionalFormatting>
  <conditionalFormatting sqref="H8">
    <cfRule type="expression" dxfId="241" priority="77">
      <formula>AND(H8=0,I8=0)</formula>
    </cfRule>
  </conditionalFormatting>
  <conditionalFormatting sqref="G7">
    <cfRule type="expression" dxfId="240" priority="76">
      <formula>AND(G7=0,H7=0,I7=0)</formula>
    </cfRule>
  </conditionalFormatting>
  <conditionalFormatting sqref="G8">
    <cfRule type="expression" dxfId="239" priority="75">
      <formula>AND(G8=0,H8=0,I8=0)</formula>
    </cfRule>
  </conditionalFormatting>
  <conditionalFormatting sqref="D7">
    <cfRule type="expression" dxfId="238" priority="74">
      <formula>D7=0</formula>
    </cfRule>
  </conditionalFormatting>
  <conditionalFormatting sqref="D8">
    <cfRule type="expression" dxfId="237" priority="73">
      <formula>D8=0</formula>
    </cfRule>
  </conditionalFormatting>
  <conditionalFormatting sqref="D9">
    <cfRule type="expression" dxfId="236" priority="72">
      <formula>D9=0</formula>
    </cfRule>
  </conditionalFormatting>
  <conditionalFormatting sqref="C8">
    <cfRule type="expression" dxfId="235" priority="71">
      <formula>C8=""</formula>
    </cfRule>
  </conditionalFormatting>
  <conditionalFormatting sqref="T7">
    <cfRule type="expression" dxfId="234" priority="70">
      <formula>T7=0</formula>
    </cfRule>
  </conditionalFormatting>
  <conditionalFormatting sqref="T8">
    <cfRule type="expression" dxfId="233" priority="69">
      <formula>T8=0</formula>
    </cfRule>
  </conditionalFormatting>
  <conditionalFormatting sqref="S7">
    <cfRule type="expression" dxfId="232" priority="68">
      <formula>AND(S7=0,T7=0)</formula>
    </cfRule>
  </conditionalFormatting>
  <conditionalFormatting sqref="S8">
    <cfRule type="expression" dxfId="231" priority="67">
      <formula>AND(S8=0,T8=0)</formula>
    </cfRule>
  </conditionalFormatting>
  <conditionalFormatting sqref="R7">
    <cfRule type="expression" dxfId="230" priority="66">
      <formula>AND(R7=0,S7=0,T7=0)</formula>
    </cfRule>
  </conditionalFormatting>
  <conditionalFormatting sqref="R8">
    <cfRule type="expression" dxfId="229" priority="65">
      <formula>AND(R8=0,S8=0,T8=0)</formula>
    </cfRule>
  </conditionalFormatting>
  <conditionalFormatting sqref="O7">
    <cfRule type="expression" dxfId="228" priority="64">
      <formula>O7=0</formula>
    </cfRule>
  </conditionalFormatting>
  <conditionalFormatting sqref="O8">
    <cfRule type="expression" dxfId="227" priority="63">
      <formula>O8=0</formula>
    </cfRule>
  </conditionalFormatting>
  <conditionalFormatting sqref="O9">
    <cfRule type="expression" dxfId="226" priority="62">
      <formula>O9=0</formula>
    </cfRule>
  </conditionalFormatting>
  <conditionalFormatting sqref="N8">
    <cfRule type="expression" dxfId="225" priority="61">
      <formula>N8=""</formula>
    </cfRule>
  </conditionalFormatting>
  <conditionalFormatting sqref="I14">
    <cfRule type="expression" dxfId="224" priority="60">
      <formula>I14=0</formula>
    </cfRule>
  </conditionalFormatting>
  <conditionalFormatting sqref="I15">
    <cfRule type="expression" dxfId="223" priority="59">
      <formula>I15=0</formula>
    </cfRule>
  </conditionalFormatting>
  <conditionalFormatting sqref="H14">
    <cfRule type="expression" dxfId="222" priority="58">
      <formula>AND(H14=0,I14=0)</formula>
    </cfRule>
  </conditionalFormatting>
  <conditionalFormatting sqref="H15">
    <cfRule type="expression" dxfId="221" priority="57">
      <formula>AND(H15=0,I15=0)</formula>
    </cfRule>
  </conditionalFormatting>
  <conditionalFormatting sqref="G14">
    <cfRule type="expression" dxfId="220" priority="56">
      <formula>AND(G14=0,H14=0,I14=0)</formula>
    </cfRule>
  </conditionalFormatting>
  <conditionalFormatting sqref="G15">
    <cfRule type="expression" dxfId="219" priority="55">
      <formula>AND(G15=0,H15=0,I15=0)</formula>
    </cfRule>
  </conditionalFormatting>
  <conditionalFormatting sqref="D14">
    <cfRule type="expression" dxfId="218" priority="54">
      <formula>D14=0</formula>
    </cfRule>
  </conditionalFormatting>
  <conditionalFormatting sqref="D15">
    <cfRule type="expression" dxfId="217" priority="53">
      <formula>D15=0</formula>
    </cfRule>
  </conditionalFormatting>
  <conditionalFormatting sqref="D16">
    <cfRule type="expression" dxfId="216" priority="52">
      <formula>D16=0</formula>
    </cfRule>
  </conditionalFormatting>
  <conditionalFormatting sqref="C15">
    <cfRule type="expression" dxfId="215" priority="51">
      <formula>C15=""</formula>
    </cfRule>
  </conditionalFormatting>
  <conditionalFormatting sqref="T14">
    <cfRule type="expression" dxfId="214" priority="50">
      <formula>T14=0</formula>
    </cfRule>
  </conditionalFormatting>
  <conditionalFormatting sqref="T15">
    <cfRule type="expression" dxfId="213" priority="49">
      <formula>T15=0</formula>
    </cfRule>
  </conditionalFormatting>
  <conditionalFormatting sqref="S14">
    <cfRule type="expression" dxfId="212" priority="48">
      <formula>AND(S14=0,T14=0)</formula>
    </cfRule>
  </conditionalFormatting>
  <conditionalFormatting sqref="S15">
    <cfRule type="expression" dxfId="211" priority="47">
      <formula>AND(S15=0,T15=0)</formula>
    </cfRule>
  </conditionalFormatting>
  <conditionalFormatting sqref="R14">
    <cfRule type="expression" dxfId="210" priority="46">
      <formula>AND(R14=0,S14=0,T14=0)</formula>
    </cfRule>
  </conditionalFormatting>
  <conditionalFormatting sqref="R15">
    <cfRule type="expression" dxfId="209" priority="45">
      <formula>AND(R15=0,S15=0,T15=0)</formula>
    </cfRule>
  </conditionalFormatting>
  <conditionalFormatting sqref="O14">
    <cfRule type="expression" dxfId="208" priority="44">
      <formula>O14=0</formula>
    </cfRule>
  </conditionalFormatting>
  <conditionalFormatting sqref="O15">
    <cfRule type="expression" dxfId="207" priority="43">
      <formula>O15=0</formula>
    </cfRule>
  </conditionalFormatting>
  <conditionalFormatting sqref="O16">
    <cfRule type="expression" dxfId="206" priority="42">
      <formula>O16=0</formula>
    </cfRule>
  </conditionalFormatting>
  <conditionalFormatting sqref="N15">
    <cfRule type="expression" dxfId="205" priority="41">
      <formula>N15=""</formula>
    </cfRule>
  </conditionalFormatting>
  <conditionalFormatting sqref="I21">
    <cfRule type="expression" dxfId="204" priority="40">
      <formula>I21=0</formula>
    </cfRule>
  </conditionalFormatting>
  <conditionalFormatting sqref="I22">
    <cfRule type="expression" dxfId="203" priority="39">
      <formula>I22=0</formula>
    </cfRule>
  </conditionalFormatting>
  <conditionalFormatting sqref="H21">
    <cfRule type="expression" dxfId="202" priority="38">
      <formula>AND(H21=0,I21=0)</formula>
    </cfRule>
  </conditionalFormatting>
  <conditionalFormatting sqref="H22">
    <cfRule type="expression" dxfId="201" priority="37">
      <formula>AND(H22=0,I22=0)</formula>
    </cfRule>
  </conditionalFormatting>
  <conditionalFormatting sqref="G21">
    <cfRule type="expression" dxfId="200" priority="36">
      <formula>AND(G21=0,H21=0,I21=0)</formula>
    </cfRule>
  </conditionalFormatting>
  <conditionalFormatting sqref="G22">
    <cfRule type="expression" dxfId="199" priority="35">
      <formula>AND(G22=0,H22=0,I22=0)</formula>
    </cfRule>
  </conditionalFormatting>
  <conditionalFormatting sqref="D21">
    <cfRule type="expression" dxfId="198" priority="34">
      <formula>D21=0</formula>
    </cfRule>
  </conditionalFormatting>
  <conditionalFormatting sqref="D22">
    <cfRule type="expression" dxfId="197" priority="33">
      <formula>D22=0</formula>
    </cfRule>
  </conditionalFormatting>
  <conditionalFormatting sqref="D23">
    <cfRule type="expression" dxfId="196" priority="32">
      <formula>D23=0</formula>
    </cfRule>
  </conditionalFormatting>
  <conditionalFormatting sqref="C22">
    <cfRule type="expression" dxfId="195" priority="31">
      <formula>C22=""</formula>
    </cfRule>
  </conditionalFormatting>
  <conditionalFormatting sqref="T21">
    <cfRule type="expression" dxfId="194" priority="30">
      <formula>T21=0</formula>
    </cfRule>
  </conditionalFormatting>
  <conditionalFormatting sqref="T22">
    <cfRule type="expression" dxfId="193" priority="29">
      <formula>T22=0</formula>
    </cfRule>
  </conditionalFormatting>
  <conditionalFormatting sqref="S21">
    <cfRule type="expression" dxfId="192" priority="28">
      <formula>AND(S21=0,T21=0)</formula>
    </cfRule>
  </conditionalFormatting>
  <conditionalFormatting sqref="S22">
    <cfRule type="expression" dxfId="191" priority="27">
      <formula>AND(S22=0,T22=0)</formula>
    </cfRule>
  </conditionalFormatting>
  <conditionalFormatting sqref="R21">
    <cfRule type="expression" dxfId="190" priority="26">
      <formula>AND(R21=0,S21=0,T21=0)</formula>
    </cfRule>
  </conditionalFormatting>
  <conditionalFormatting sqref="R22">
    <cfRule type="expression" dxfId="189" priority="25">
      <formula>AND(R22=0,S22=0,T22=0)</formula>
    </cfRule>
  </conditionalFormatting>
  <conditionalFormatting sqref="O21">
    <cfRule type="expression" dxfId="188" priority="24">
      <formula>O21=0</formula>
    </cfRule>
  </conditionalFormatting>
  <conditionalFormatting sqref="O22">
    <cfRule type="expression" dxfId="187" priority="23">
      <formula>O22=0</formula>
    </cfRule>
  </conditionalFormatting>
  <conditionalFormatting sqref="O23">
    <cfRule type="expression" dxfId="186" priority="22">
      <formula>O23=0</formula>
    </cfRule>
  </conditionalFormatting>
  <conditionalFormatting sqref="N22">
    <cfRule type="expression" dxfId="185" priority="21">
      <formula>N22=""</formula>
    </cfRule>
  </conditionalFormatting>
  <conditionalFormatting sqref="I28">
    <cfRule type="expression" dxfId="184" priority="20">
      <formula>I28=0</formula>
    </cfRule>
  </conditionalFormatting>
  <conditionalFormatting sqref="I29">
    <cfRule type="expression" dxfId="183" priority="19">
      <formula>I29=0</formula>
    </cfRule>
  </conditionalFormatting>
  <conditionalFormatting sqref="H28">
    <cfRule type="expression" dxfId="182" priority="18">
      <formula>AND(H28=0,I28=0)</formula>
    </cfRule>
  </conditionalFormatting>
  <conditionalFormatting sqref="H29">
    <cfRule type="expression" dxfId="181" priority="17">
      <formula>AND(H29=0,I29=0)</formula>
    </cfRule>
  </conditionalFormatting>
  <conditionalFormatting sqref="G28">
    <cfRule type="expression" dxfId="180" priority="16">
      <formula>AND(G28=0,H28=0,I28=0)</formula>
    </cfRule>
  </conditionalFormatting>
  <conditionalFormatting sqref="G29">
    <cfRule type="expression" dxfId="179" priority="15">
      <formula>AND(G29=0,H29=0,I29=0)</formula>
    </cfRule>
  </conditionalFormatting>
  <conditionalFormatting sqref="D28">
    <cfRule type="expression" dxfId="178" priority="14">
      <formula>D28=0</formula>
    </cfRule>
  </conditionalFormatting>
  <conditionalFormatting sqref="D29">
    <cfRule type="expression" dxfId="177" priority="13">
      <formula>D29=0</formula>
    </cfRule>
  </conditionalFormatting>
  <conditionalFormatting sqref="D30">
    <cfRule type="expression" dxfId="176" priority="12">
      <formula>D30=0</formula>
    </cfRule>
  </conditionalFormatting>
  <conditionalFormatting sqref="C29">
    <cfRule type="expression" dxfId="175" priority="11">
      <formula>C29=""</formula>
    </cfRule>
  </conditionalFormatting>
  <conditionalFormatting sqref="T28">
    <cfRule type="expression" dxfId="174" priority="10">
      <formula>T28=0</formula>
    </cfRule>
  </conditionalFormatting>
  <conditionalFormatting sqref="T29">
    <cfRule type="expression" dxfId="173" priority="9">
      <formula>T29=0</formula>
    </cfRule>
  </conditionalFormatting>
  <conditionalFormatting sqref="S28">
    <cfRule type="expression" dxfId="172" priority="8">
      <formula>AND(S28=0,T28=0)</formula>
    </cfRule>
  </conditionalFormatting>
  <conditionalFormatting sqref="S29">
    <cfRule type="expression" dxfId="171" priority="7">
      <formula>AND(S29=0,T29=0)</formula>
    </cfRule>
  </conditionalFormatting>
  <conditionalFormatting sqref="R28">
    <cfRule type="expression" dxfId="170" priority="6">
      <formula>AND(R28=0,S28=0,T28=0)</formula>
    </cfRule>
  </conditionalFormatting>
  <conditionalFormatting sqref="R29">
    <cfRule type="expression" dxfId="169" priority="5">
      <formula>AND(R29=0,S29=0,T29=0)</formula>
    </cfRule>
  </conditionalFormatting>
  <conditionalFormatting sqref="O28">
    <cfRule type="expression" dxfId="168" priority="4">
      <formula>O28=0</formula>
    </cfRule>
  </conditionalFormatting>
  <conditionalFormatting sqref="O29">
    <cfRule type="expression" dxfId="167" priority="3">
      <formula>O29=0</formula>
    </cfRule>
  </conditionalFormatting>
  <conditionalFormatting sqref="O30">
    <cfRule type="expression" dxfId="166" priority="2">
      <formula>O30=0</formula>
    </cfRule>
  </conditionalFormatting>
  <conditionalFormatting sqref="N29">
    <cfRule type="expression" dxfId="165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63" hidden="1" customWidth="1"/>
    <col min="32" max="32" width="8" style="63" hidden="1" customWidth="1"/>
    <col min="33" max="33" width="6" style="63" hidden="1" customWidth="1"/>
    <col min="34" max="34" width="8.375" style="63" hidden="1" customWidth="1"/>
    <col min="35" max="35" width="4.125" style="63" hidden="1" customWidth="1"/>
    <col min="36" max="36" width="9.625" style="63" hidden="1" customWidth="1"/>
    <col min="37" max="37" width="5.875" style="63" hidden="1" customWidth="1"/>
    <col min="38" max="38" width="2.625" style="63" hidden="1" customWidth="1"/>
    <col min="39" max="39" width="4.625" style="63" hidden="1" customWidth="1"/>
    <col min="40" max="43" width="2.625" style="63" hidden="1" customWidth="1"/>
    <col min="44" max="44" width="3.625" style="63" hidden="1" customWidth="1"/>
    <col min="45" max="50" width="2.625" style="63" hidden="1" customWidth="1"/>
    <col min="51" max="51" width="3.625" style="63" hidden="1" customWidth="1"/>
    <col min="52" max="52" width="4.625" style="63" hidden="1" customWidth="1"/>
    <col min="53" max="54" width="3.375" style="63" hidden="1" customWidth="1"/>
    <col min="55" max="55" width="5.875" style="63" hidden="1" customWidth="1"/>
    <col min="56" max="57" width="3.375" style="63" hidden="1" customWidth="1"/>
    <col min="58" max="58" width="2.875" style="63" hidden="1" customWidth="1"/>
    <col min="59" max="59" width="3.875" style="63" hidden="1" customWidth="1"/>
    <col min="60" max="60" width="4.625" style="63" hidden="1" customWidth="1"/>
    <col min="61" max="61" width="8.25" style="63" hidden="1" customWidth="1"/>
    <col min="62" max="63" width="3.375" style="63" hidden="1" customWidth="1"/>
    <col min="64" max="64" width="3.875" style="63" hidden="1" customWidth="1"/>
    <col min="65" max="65" width="4.625" style="63" hidden="1" customWidth="1"/>
    <col min="66" max="67" width="3.375" style="63" hidden="1" customWidth="1"/>
    <col min="68" max="68" width="4.625" style="63" hidden="1" customWidth="1"/>
    <col min="69" max="69" width="3.875" style="63" hidden="1" customWidth="1"/>
    <col min="70" max="70" width="4.625" style="63" hidden="1" customWidth="1"/>
    <col min="71" max="72" width="3.375" style="63" hidden="1" customWidth="1"/>
    <col min="73" max="78" width="4.625" style="63" hidden="1" customWidth="1"/>
    <col min="79" max="79" width="3.875" style="63" hidden="1" customWidth="1"/>
    <col min="80" max="80" width="4.625" style="63" hidden="1" customWidth="1"/>
    <col min="81" max="83" width="3.375" style="63" hidden="1" customWidth="1"/>
    <col min="84" max="84" width="3.875" style="63" hidden="1" customWidth="1"/>
    <col min="85" max="85" width="4.625" style="63" hidden="1" customWidth="1"/>
    <col min="86" max="88" width="3.375" style="63" hidden="1" customWidth="1"/>
    <col min="89" max="89" width="3.875" style="63" hidden="1" customWidth="1"/>
    <col min="90" max="90" width="4.625" style="63" hidden="1" customWidth="1"/>
    <col min="91" max="93" width="3.375" style="63" hidden="1" customWidth="1"/>
    <col min="94" max="94" width="4.625" style="63" hidden="1" customWidth="1"/>
    <col min="95" max="95" width="9" style="63" hidden="1" customWidth="1"/>
    <col min="96" max="96" width="4.625" style="63" hidden="1" customWidth="1"/>
    <col min="97" max="97" width="1.625" style="63" hidden="1" customWidth="1"/>
    <col min="98" max="98" width="4.625" style="63" hidden="1" customWidth="1"/>
    <col min="99" max="100" width="3.375" style="63" hidden="1" customWidth="1"/>
    <col min="101" max="101" width="4.625" style="63" hidden="1" customWidth="1"/>
    <col min="102" max="102" width="9" style="63" hidden="1" customWidth="1"/>
    <col min="103" max="103" width="7.1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6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15" width="4.625" style="63" hidden="1" customWidth="1"/>
    <col min="116" max="116" width="9" style="63" hidden="1" customWidth="1"/>
    <col min="117" max="117" width="6" style="63" hidden="1" customWidth="1"/>
    <col min="118" max="118" width="1.625" style="63" hidden="1" customWidth="1"/>
    <col min="119" max="119" width="5.875" style="63" hidden="1" customWidth="1"/>
    <col min="120" max="121" width="3.5" style="63" hidden="1" customWidth="1"/>
    <col min="122" max="122" width="4.625" style="63" hidden="1" customWidth="1"/>
    <col min="123" max="123" width="9" style="63" hidden="1" customWidth="1"/>
    <col min="124" max="124" width="6" style="63" hidden="1" customWidth="1"/>
    <col min="125" max="125" width="1.625" style="63" hidden="1" customWidth="1"/>
    <col min="126" max="126" width="5.875" style="63" hidden="1" customWidth="1"/>
    <col min="127" max="128" width="3.5" style="63" hidden="1" customWidth="1"/>
    <col min="129" max="16384" width="9" style="2"/>
  </cols>
  <sheetData>
    <row r="1" spans="1:128" ht="39.950000000000003" customHeight="1" thickBot="1" x14ac:dyDescent="0.3">
      <c r="A1" s="79" t="s">
        <v>248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64" t="s">
        <v>6</v>
      </c>
      <c r="AF1" s="62">
        <f t="shared" ref="AF1:AF12" ca="1" si="0">BI1*10000+BS1*1000+CC1*100+CH1*10+CM1</f>
        <v>80006</v>
      </c>
      <c r="AG1" s="62" t="s">
        <v>48</v>
      </c>
      <c r="AH1" s="62">
        <f t="shared" ref="AH1:AH12" ca="1" si="1">BJ1*10000+BT1*1000+CD1*100+CI1*10+CN1</f>
        <v>1470</v>
      </c>
      <c r="AI1" s="62" t="s">
        <v>2</v>
      </c>
      <c r="AJ1" s="62">
        <f ca="1">AF1-AH1</f>
        <v>78536</v>
      </c>
      <c r="AL1" s="62">
        <f ca="1">BI1</f>
        <v>8</v>
      </c>
      <c r="AM1" s="62">
        <f ca="1">BS1</f>
        <v>0</v>
      </c>
      <c r="AN1" s="62" t="s">
        <v>8</v>
      </c>
      <c r="AO1" s="62">
        <f ca="1">CC1</f>
        <v>0</v>
      </c>
      <c r="AP1" s="62">
        <f ca="1">CH1</f>
        <v>0</v>
      </c>
      <c r="AQ1" s="62">
        <f ca="1">CM1</f>
        <v>6</v>
      </c>
      <c r="AR1" s="62" t="s">
        <v>249</v>
      </c>
      <c r="AS1" s="62">
        <f ca="1">BJ1</f>
        <v>0</v>
      </c>
      <c r="AT1" s="62">
        <f ca="1">BT1</f>
        <v>1</v>
      </c>
      <c r="AU1" s="62" t="s">
        <v>8</v>
      </c>
      <c r="AV1" s="62">
        <f ca="1">CD1</f>
        <v>4</v>
      </c>
      <c r="AW1" s="62">
        <f ca="1">CI1</f>
        <v>7</v>
      </c>
      <c r="AX1" s="62">
        <f ca="1">CN1</f>
        <v>0</v>
      </c>
      <c r="AY1" s="62" t="s">
        <v>2</v>
      </c>
      <c r="AZ1" s="62">
        <f ca="1">MOD(ROUNDDOWN(AJ1/10000,0),10)</f>
        <v>7</v>
      </c>
      <c r="BA1" s="62">
        <f ca="1">MOD(ROUNDDOWN(AJ1/1000,0),10)</f>
        <v>8</v>
      </c>
      <c r="BB1" s="62" t="s">
        <v>8</v>
      </c>
      <c r="BC1" s="62">
        <f ca="1">MOD(ROUNDDOWN(AJ1/100,0),10)</f>
        <v>5</v>
      </c>
      <c r="BD1" s="62">
        <f ca="1">MOD(ROUNDDOWN(AJ1/10,0),10)</f>
        <v>3</v>
      </c>
      <c r="BE1" s="62">
        <f ca="1">MOD(ROUNDDOWN(AJ1/1,0),10)</f>
        <v>6</v>
      </c>
      <c r="BG1" s="65" t="s">
        <v>250</v>
      </c>
      <c r="BH1" s="62">
        <v>1</v>
      </c>
      <c r="BI1" s="66">
        <f ca="1">IF(AND($BN1=$BO1,$BS1-$BT1&lt;=0),RANDBETWEEN(1,9),$BN1)</f>
        <v>8</v>
      </c>
      <c r="BJ1" s="66">
        <f ca="1">$BO1</f>
        <v>0</v>
      </c>
      <c r="BK1" s="67"/>
      <c r="BL1" s="68" t="s">
        <v>11</v>
      </c>
      <c r="BM1" s="62">
        <v>1</v>
      </c>
      <c r="BN1" s="66">
        <f ca="1">VLOOKUP($CR1,$CT$1:$CV$200,2,FALSE)</f>
        <v>8</v>
      </c>
      <c r="BO1" s="66">
        <f ca="1">VLOOKUP($CR1,$CT$1:$CV$200,3,FALSE)</f>
        <v>0</v>
      </c>
      <c r="BP1" s="67"/>
      <c r="BQ1" s="65" t="s">
        <v>0</v>
      </c>
      <c r="BR1" s="62">
        <v>1</v>
      </c>
      <c r="BS1" s="69">
        <f ca="1">$BX1</f>
        <v>0</v>
      </c>
      <c r="BT1" s="66">
        <f ca="1">IF(AND($BJ1=0,$BY1=0,$CD1=0,$CI1=0,$CN1=0),RANDBETWEEN(1,9),$BY1)</f>
        <v>1</v>
      </c>
      <c r="BU1" s="67"/>
      <c r="BV1" s="68" t="s">
        <v>0</v>
      </c>
      <c r="BW1" s="62">
        <v>1</v>
      </c>
      <c r="BX1" s="66">
        <f ca="1">VLOOKUP($CY1,$DA$1:$DC$200,2,FALSE)</f>
        <v>0</v>
      </c>
      <c r="BY1" s="66">
        <f ca="1">VLOOKUP($CY1,$DA$1:$DC$200,3,FALSE)</f>
        <v>1</v>
      </c>
      <c r="BZ1" s="67"/>
      <c r="CA1" s="68" t="s">
        <v>12</v>
      </c>
      <c r="CB1" s="62">
        <v>1</v>
      </c>
      <c r="CC1" s="70">
        <f ca="1">VLOOKUP($DF1,$DH$1:$DJ$200,2,FALSE)</f>
        <v>0</v>
      </c>
      <c r="CD1" s="70">
        <f ca="1">VLOOKUP($DF1,$DH$1:$DJ$200,3,FALSE)</f>
        <v>4</v>
      </c>
      <c r="CE1" s="71"/>
      <c r="CF1" s="68" t="s">
        <v>13</v>
      </c>
      <c r="CG1" s="62">
        <v>1</v>
      </c>
      <c r="CH1" s="70">
        <f ca="1">VLOOKUP($DM1,$DO$1:$DQ$200,2,FALSE)</f>
        <v>0</v>
      </c>
      <c r="CI1" s="70">
        <f ca="1">VLOOKUP($DM1,$DO$1:$DQ$200,3,FALSE)</f>
        <v>7</v>
      </c>
      <c r="CJ1" s="71"/>
      <c r="CK1" s="68" t="s">
        <v>14</v>
      </c>
      <c r="CL1" s="62">
        <v>1</v>
      </c>
      <c r="CM1" s="70">
        <f ca="1">VLOOKUP($DT1,$DV$1:$DX$200,2,FALSE)</f>
        <v>6</v>
      </c>
      <c r="CN1" s="70">
        <f ca="1">VLOOKUP($DT1,$DV$1:$DX$200,3,FALSE)</f>
        <v>0</v>
      </c>
      <c r="CO1" s="71"/>
      <c r="CP1" s="67"/>
      <c r="CQ1" s="60">
        <f ca="1">RAND()</f>
        <v>0.61821472646178111</v>
      </c>
      <c r="CR1" s="61">
        <f ca="1">RANK(CQ1,$CQ$1:$CQ$200,)</f>
        <v>17</v>
      </c>
      <c r="CS1" s="61"/>
      <c r="CT1" s="62">
        <v>1</v>
      </c>
      <c r="CU1" s="62">
        <v>1</v>
      </c>
      <c r="CV1" s="62">
        <v>0</v>
      </c>
      <c r="CW1" s="62"/>
      <c r="CX1" s="60">
        <f t="shared" ref="CX1:CX64" ca="1" si="2">RAND()</f>
        <v>8.331749452665338E-2</v>
      </c>
      <c r="CY1" s="61">
        <f t="shared" ref="CY1:CY64" ca="1" si="3">RANK(CX1,$CX$1:$CX$200,)</f>
        <v>182</v>
      </c>
      <c r="CZ1" s="62"/>
      <c r="DA1" s="62">
        <v>1</v>
      </c>
      <c r="DB1" s="62">
        <v>0</v>
      </c>
      <c r="DC1" s="62">
        <v>0</v>
      </c>
      <c r="DE1" s="60">
        <f t="shared" ref="DE1:DE64" ca="1" si="4">RAND()</f>
        <v>0.21204214988909043</v>
      </c>
      <c r="DF1" s="61">
        <f t="shared" ref="DF1:DF64" ca="1" si="5">RANK(DE1,$DE$1:$DE$200,)</f>
        <v>165</v>
      </c>
      <c r="DG1" s="62"/>
      <c r="DH1" s="62">
        <v>1</v>
      </c>
      <c r="DI1" s="62">
        <v>0</v>
      </c>
      <c r="DJ1" s="62">
        <v>0</v>
      </c>
      <c r="DK1" s="62"/>
      <c r="DL1" s="60">
        <f t="shared" ref="DL1:DL64" ca="1" si="6">RAND()</f>
        <v>0.3360390415214598</v>
      </c>
      <c r="DM1" s="61">
        <f t="shared" ref="DM1:DM64" ca="1" si="7">RANK(DL1,$DL$1:$DL$200,)</f>
        <v>128</v>
      </c>
      <c r="DN1" s="62"/>
      <c r="DO1" s="62">
        <v>1</v>
      </c>
      <c r="DP1" s="62">
        <v>0</v>
      </c>
      <c r="DQ1" s="62">
        <v>0</v>
      </c>
      <c r="DS1" s="60">
        <f ca="1">RAND()</f>
        <v>0.26281402227652417</v>
      </c>
      <c r="DT1" s="61">
        <f ca="1">RANK(DS1,$DS$1:$DS$200,)</f>
        <v>156</v>
      </c>
      <c r="DU1" s="62"/>
      <c r="DV1" s="62">
        <v>1</v>
      </c>
      <c r="DW1" s="62">
        <v>0</v>
      </c>
      <c r="DX1" s="62">
        <v>0</v>
      </c>
    </row>
    <row r="2" spans="1:12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63" t="s">
        <v>15</v>
      </c>
      <c r="AF2" s="62">
        <f t="shared" ca="1" si="0"/>
        <v>96000</v>
      </c>
      <c r="AG2" s="62" t="s">
        <v>48</v>
      </c>
      <c r="AH2" s="62">
        <f t="shared" ca="1" si="1"/>
        <v>6637</v>
      </c>
      <c r="AI2" s="62" t="s">
        <v>2</v>
      </c>
      <c r="AJ2" s="62">
        <f t="shared" ref="AJ2:AJ12" ca="1" si="8">AF2-AH2</f>
        <v>89363</v>
      </c>
      <c r="AL2" s="62">
        <f t="shared" ref="AL2:AL12" ca="1" si="9">BI2</f>
        <v>9</v>
      </c>
      <c r="AM2" s="62">
        <f t="shared" ref="AM2:AM12" ca="1" si="10">BS2</f>
        <v>6</v>
      </c>
      <c r="AN2" s="62" t="s">
        <v>8</v>
      </c>
      <c r="AO2" s="62">
        <f t="shared" ref="AO2:AO12" ca="1" si="11">CC2</f>
        <v>0</v>
      </c>
      <c r="AP2" s="62">
        <f t="shared" ref="AP2:AP12" ca="1" si="12">CH2</f>
        <v>0</v>
      </c>
      <c r="AQ2" s="62">
        <f t="shared" ref="AQ2:AQ12" ca="1" si="13">CM2</f>
        <v>0</v>
      </c>
      <c r="AR2" s="62" t="s">
        <v>251</v>
      </c>
      <c r="AS2" s="62">
        <f t="shared" ref="AS2:AS12" ca="1" si="14">BJ2</f>
        <v>0</v>
      </c>
      <c r="AT2" s="62">
        <f t="shared" ref="AT2:AT12" ca="1" si="15">BT2</f>
        <v>6</v>
      </c>
      <c r="AU2" s="62" t="s">
        <v>138</v>
      </c>
      <c r="AV2" s="62">
        <f t="shared" ref="AV2:AV12" ca="1" si="16">CD2</f>
        <v>6</v>
      </c>
      <c r="AW2" s="62">
        <f t="shared" ref="AW2:AW12" ca="1" si="17">CI2</f>
        <v>3</v>
      </c>
      <c r="AX2" s="62">
        <f t="shared" ref="AX2:AX12" ca="1" si="18">CN2</f>
        <v>7</v>
      </c>
      <c r="AY2" s="62" t="s">
        <v>218</v>
      </c>
      <c r="AZ2" s="62">
        <f t="shared" ref="AZ2:AZ12" ca="1" si="19">MOD(ROUNDDOWN(AJ2/10000,0),10)</f>
        <v>8</v>
      </c>
      <c r="BA2" s="62">
        <f t="shared" ref="BA2:BA12" ca="1" si="20">MOD(ROUNDDOWN(AJ2/1000,0),10)</f>
        <v>9</v>
      </c>
      <c r="BB2" s="62" t="s">
        <v>221</v>
      </c>
      <c r="BC2" s="62">
        <f t="shared" ref="BC2:BC12" ca="1" si="21">MOD(ROUNDDOWN(AJ2/100,0),10)</f>
        <v>3</v>
      </c>
      <c r="BD2" s="62">
        <f t="shared" ref="BD2:BD12" ca="1" si="22">MOD(ROUNDDOWN(AJ2/10,0),10)</f>
        <v>6</v>
      </c>
      <c r="BE2" s="62">
        <f t="shared" ref="BE2:BE12" ca="1" si="23">MOD(ROUNDDOWN(AJ2/1,0),10)</f>
        <v>3</v>
      </c>
      <c r="BG2" s="65" t="s">
        <v>252</v>
      </c>
      <c r="BH2" s="62">
        <v>2</v>
      </c>
      <c r="BI2" s="66">
        <f t="shared" ref="BI2:BI12" ca="1" si="24">IF(AND($BN2=$BO2,$BS2-$BT2&lt;=0),RANDBETWEEN(1,9),$BN2)</f>
        <v>9</v>
      </c>
      <c r="BJ2" s="66">
        <f t="shared" ref="BJ2:BJ12" ca="1" si="25">$BO2</f>
        <v>0</v>
      </c>
      <c r="BK2" s="67"/>
      <c r="BM2" s="62">
        <v>2</v>
      </c>
      <c r="BN2" s="66">
        <f t="shared" ref="BN2:BN12" ca="1" si="26">VLOOKUP($CR2,$CT$1:$CV$200,2,FALSE)</f>
        <v>0</v>
      </c>
      <c r="BO2" s="66">
        <f t="shared" ref="BO2:BO12" ca="1" si="27">VLOOKUP($CR2,$CT$1:$CV$200,3,FALSE)</f>
        <v>0</v>
      </c>
      <c r="BP2" s="67"/>
      <c r="BQ2" s="65" t="s">
        <v>252</v>
      </c>
      <c r="BR2" s="62">
        <v>2</v>
      </c>
      <c r="BS2" s="69">
        <f t="shared" ref="BS2:BS12" ca="1" si="28">$BX2</f>
        <v>6</v>
      </c>
      <c r="BT2" s="66">
        <f t="shared" ref="BT2:BT12" ca="1" si="29">IF(AND($BJ2=0,$BY2=0,$CD2=0,$CI2=0,$CN2=0),RANDBETWEEN(1,9),$BY2)</f>
        <v>6</v>
      </c>
      <c r="BU2" s="67"/>
      <c r="BW2" s="62">
        <v>2</v>
      </c>
      <c r="BX2" s="66">
        <f t="shared" ref="BX2:BX12" ca="1" si="30">VLOOKUP($CY2,$DA$1:$DC$200,2,FALSE)</f>
        <v>6</v>
      </c>
      <c r="BY2" s="66">
        <f t="shared" ref="BY2:BY12" ca="1" si="31">VLOOKUP($CY2,$DA$1:$DC$200,3,FALSE)</f>
        <v>6</v>
      </c>
      <c r="BZ2" s="67"/>
      <c r="CB2" s="62">
        <v>2</v>
      </c>
      <c r="CC2" s="70">
        <f t="shared" ref="CC2:CC12" ca="1" si="32">VLOOKUP($DF2,$DH$1:$DJ$200,2,FALSE)</f>
        <v>0</v>
      </c>
      <c r="CD2" s="70">
        <f t="shared" ref="CD2:CD12" ca="1" si="33">VLOOKUP($DF2,$DH$1:$DJ$200,3,FALSE)</f>
        <v>6</v>
      </c>
      <c r="CE2" s="71"/>
      <c r="CG2" s="62">
        <v>2</v>
      </c>
      <c r="CH2" s="70">
        <f t="shared" ref="CH2:CH12" ca="1" si="34">VLOOKUP($DM2,$DO$1:$DQ$200,2,FALSE)</f>
        <v>0</v>
      </c>
      <c r="CI2" s="70">
        <f t="shared" ref="CI2:CI12" ca="1" si="35">VLOOKUP($DM2,$DO$1:$DQ$200,3,FALSE)</f>
        <v>3</v>
      </c>
      <c r="CJ2" s="71"/>
      <c r="CL2" s="62">
        <v>2</v>
      </c>
      <c r="CM2" s="70">
        <f t="shared" ref="CM2:CM12" ca="1" si="36">VLOOKUP($DT2,$DV$1:$DX$200,2,FALSE)</f>
        <v>0</v>
      </c>
      <c r="CN2" s="70">
        <f t="shared" ref="CN2:CN12" ca="1" si="37">VLOOKUP($DT2,$DV$1:$DX$200,3,FALSE)</f>
        <v>7</v>
      </c>
      <c r="CO2" s="71"/>
      <c r="CP2" s="67"/>
      <c r="CQ2" s="60">
        <f t="shared" ref="CQ2:CQ32" ca="1" si="38">RAND()</f>
        <v>0.55859639258683125</v>
      </c>
      <c r="CR2" s="61">
        <f t="shared" ref="CR2:CR32" ca="1" si="39">RANK(CQ2,$CQ$1:$CQ$200,)</f>
        <v>20</v>
      </c>
      <c r="CS2" s="61"/>
      <c r="CT2" s="62">
        <v>2</v>
      </c>
      <c r="CU2" s="62">
        <v>2</v>
      </c>
      <c r="CV2" s="62">
        <v>0</v>
      </c>
      <c r="CW2" s="62"/>
      <c r="CX2" s="60">
        <f t="shared" ca="1" si="2"/>
        <v>0.65619629469506102</v>
      </c>
      <c r="CY2" s="61">
        <f t="shared" ca="1" si="3"/>
        <v>67</v>
      </c>
      <c r="CZ2" s="62"/>
      <c r="DA2" s="62">
        <v>2</v>
      </c>
      <c r="DB2" s="62">
        <v>0</v>
      </c>
      <c r="DC2" s="62">
        <v>1</v>
      </c>
      <c r="DE2" s="60">
        <f t="shared" ca="1" si="4"/>
        <v>0.20315165347852981</v>
      </c>
      <c r="DF2" s="61">
        <f t="shared" ca="1" si="5"/>
        <v>167</v>
      </c>
      <c r="DG2" s="62"/>
      <c r="DH2" s="62">
        <v>2</v>
      </c>
      <c r="DI2" s="62">
        <v>0</v>
      </c>
      <c r="DJ2" s="62">
        <v>1</v>
      </c>
      <c r="DL2" s="60">
        <f t="shared" ca="1" si="6"/>
        <v>0.97828059962077929</v>
      </c>
      <c r="DM2" s="61">
        <f t="shared" ca="1" si="7"/>
        <v>4</v>
      </c>
      <c r="DN2" s="62"/>
      <c r="DO2" s="62">
        <v>2</v>
      </c>
      <c r="DP2" s="62">
        <v>0</v>
      </c>
      <c r="DQ2" s="62">
        <v>1</v>
      </c>
      <c r="DS2" s="60">
        <f t="shared" ref="DS2:DS65" ca="1" si="40">RAND()</f>
        <v>7.9820138066565183E-2</v>
      </c>
      <c r="DT2" s="61">
        <f t="shared" ref="DT2:DT65" ca="1" si="41">RANK(DS2,$DS$1:$DS$200,)</f>
        <v>188</v>
      </c>
      <c r="DU2" s="62"/>
      <c r="DV2" s="62">
        <v>2</v>
      </c>
      <c r="DW2" s="62">
        <v>0</v>
      </c>
      <c r="DX2" s="62">
        <v>1</v>
      </c>
    </row>
    <row r="3" spans="1:12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63" t="s">
        <v>253</v>
      </c>
      <c r="AF3" s="62">
        <f t="shared" ca="1" si="0"/>
        <v>13074</v>
      </c>
      <c r="AG3" s="62" t="s">
        <v>48</v>
      </c>
      <c r="AH3" s="62">
        <f t="shared" ca="1" si="1"/>
        <v>4577</v>
      </c>
      <c r="AI3" s="62" t="s">
        <v>2</v>
      </c>
      <c r="AJ3" s="62">
        <f t="shared" ca="1" si="8"/>
        <v>8497</v>
      </c>
      <c r="AL3" s="62">
        <f t="shared" ca="1" si="9"/>
        <v>1</v>
      </c>
      <c r="AM3" s="62">
        <f t="shared" ca="1" si="10"/>
        <v>3</v>
      </c>
      <c r="AN3" s="62" t="s">
        <v>254</v>
      </c>
      <c r="AO3" s="62">
        <f t="shared" ca="1" si="11"/>
        <v>0</v>
      </c>
      <c r="AP3" s="62">
        <f t="shared" ca="1" si="12"/>
        <v>7</v>
      </c>
      <c r="AQ3" s="62">
        <f t="shared" ca="1" si="13"/>
        <v>4</v>
      </c>
      <c r="AR3" s="62" t="s">
        <v>168</v>
      </c>
      <c r="AS3" s="62">
        <f t="shared" ca="1" si="14"/>
        <v>0</v>
      </c>
      <c r="AT3" s="62">
        <f t="shared" ca="1" si="15"/>
        <v>4</v>
      </c>
      <c r="AU3" s="62" t="s">
        <v>8</v>
      </c>
      <c r="AV3" s="62">
        <f t="shared" ca="1" si="16"/>
        <v>5</v>
      </c>
      <c r="AW3" s="62">
        <f t="shared" ca="1" si="17"/>
        <v>7</v>
      </c>
      <c r="AX3" s="62">
        <f t="shared" ca="1" si="18"/>
        <v>7</v>
      </c>
      <c r="AY3" s="62" t="s">
        <v>2</v>
      </c>
      <c r="AZ3" s="62">
        <f t="shared" ca="1" si="19"/>
        <v>0</v>
      </c>
      <c r="BA3" s="62">
        <f t="shared" ca="1" si="20"/>
        <v>8</v>
      </c>
      <c r="BB3" s="62" t="s">
        <v>8</v>
      </c>
      <c r="BC3" s="62">
        <f t="shared" ca="1" si="21"/>
        <v>4</v>
      </c>
      <c r="BD3" s="62">
        <f t="shared" ca="1" si="22"/>
        <v>9</v>
      </c>
      <c r="BE3" s="62">
        <f t="shared" ca="1" si="23"/>
        <v>7</v>
      </c>
      <c r="BH3" s="62">
        <v>3</v>
      </c>
      <c r="BI3" s="66">
        <f t="shared" ca="1" si="24"/>
        <v>1</v>
      </c>
      <c r="BJ3" s="66">
        <f t="shared" ca="1" si="25"/>
        <v>0</v>
      </c>
      <c r="BK3" s="67"/>
      <c r="BM3" s="62">
        <v>3</v>
      </c>
      <c r="BN3" s="66">
        <f t="shared" ca="1" si="26"/>
        <v>1</v>
      </c>
      <c r="BO3" s="66">
        <f t="shared" ca="1" si="27"/>
        <v>0</v>
      </c>
      <c r="BP3" s="67"/>
      <c r="BR3" s="62">
        <v>3</v>
      </c>
      <c r="BS3" s="69">
        <f t="shared" ca="1" si="28"/>
        <v>3</v>
      </c>
      <c r="BT3" s="66">
        <f t="shared" ca="1" si="29"/>
        <v>4</v>
      </c>
      <c r="BU3" s="67"/>
      <c r="BW3" s="62">
        <v>3</v>
      </c>
      <c r="BX3" s="66">
        <f t="shared" ca="1" si="30"/>
        <v>3</v>
      </c>
      <c r="BY3" s="66">
        <f t="shared" ca="1" si="31"/>
        <v>4</v>
      </c>
      <c r="BZ3" s="67"/>
      <c r="CB3" s="62">
        <v>3</v>
      </c>
      <c r="CC3" s="70">
        <f t="shared" ca="1" si="32"/>
        <v>0</v>
      </c>
      <c r="CD3" s="70">
        <f t="shared" ca="1" si="33"/>
        <v>5</v>
      </c>
      <c r="CE3" s="71"/>
      <c r="CG3" s="62">
        <v>3</v>
      </c>
      <c r="CH3" s="70">
        <f t="shared" ca="1" si="34"/>
        <v>7</v>
      </c>
      <c r="CI3" s="70">
        <f t="shared" ca="1" si="35"/>
        <v>7</v>
      </c>
      <c r="CJ3" s="71"/>
      <c r="CL3" s="62">
        <v>3</v>
      </c>
      <c r="CM3" s="70">
        <f t="shared" ca="1" si="36"/>
        <v>4</v>
      </c>
      <c r="CN3" s="70">
        <f t="shared" ca="1" si="37"/>
        <v>7</v>
      </c>
      <c r="CO3" s="71"/>
      <c r="CP3" s="67"/>
      <c r="CQ3" s="60">
        <f t="shared" ca="1" si="38"/>
        <v>0.99409486774330114</v>
      </c>
      <c r="CR3" s="61">
        <f t="shared" ca="1" si="39"/>
        <v>1</v>
      </c>
      <c r="CS3" s="61"/>
      <c r="CT3" s="62">
        <v>3</v>
      </c>
      <c r="CU3" s="62">
        <v>3</v>
      </c>
      <c r="CV3" s="62">
        <v>0</v>
      </c>
      <c r="CW3" s="62"/>
      <c r="CX3" s="60">
        <f t="shared" ca="1" si="2"/>
        <v>0.80280768696006877</v>
      </c>
      <c r="CY3" s="61">
        <f t="shared" ca="1" si="3"/>
        <v>35</v>
      </c>
      <c r="CZ3" s="62"/>
      <c r="DA3" s="62">
        <v>3</v>
      </c>
      <c r="DB3" s="62">
        <v>0</v>
      </c>
      <c r="DC3" s="62">
        <v>2</v>
      </c>
      <c r="DE3" s="60">
        <f t="shared" ca="1" si="4"/>
        <v>9.3228506083331886E-2</v>
      </c>
      <c r="DF3" s="61">
        <f t="shared" ca="1" si="5"/>
        <v>186</v>
      </c>
      <c r="DG3" s="62"/>
      <c r="DH3" s="62">
        <v>3</v>
      </c>
      <c r="DI3" s="62">
        <v>0</v>
      </c>
      <c r="DJ3" s="62">
        <v>2</v>
      </c>
      <c r="DL3" s="60">
        <f t="shared" ca="1" si="6"/>
        <v>0.57746259371079767</v>
      </c>
      <c r="DM3" s="61">
        <f t="shared" ca="1" si="7"/>
        <v>78</v>
      </c>
      <c r="DN3" s="62"/>
      <c r="DO3" s="62">
        <v>3</v>
      </c>
      <c r="DP3" s="62">
        <v>0</v>
      </c>
      <c r="DQ3" s="62">
        <v>2</v>
      </c>
      <c r="DS3" s="60">
        <f t="shared" ca="1" si="40"/>
        <v>0.72834164511983746</v>
      </c>
      <c r="DT3" s="61">
        <f t="shared" ca="1" si="41"/>
        <v>48</v>
      </c>
      <c r="DU3" s="62"/>
      <c r="DV3" s="62">
        <v>3</v>
      </c>
      <c r="DW3" s="62">
        <v>0</v>
      </c>
      <c r="DX3" s="62">
        <v>2</v>
      </c>
    </row>
    <row r="4" spans="1:12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63" t="s">
        <v>223</v>
      </c>
      <c r="AF4" s="62">
        <f t="shared" ca="1" si="0"/>
        <v>1800</v>
      </c>
      <c r="AG4" s="62" t="s">
        <v>255</v>
      </c>
      <c r="AH4" s="62">
        <f t="shared" ca="1" si="1"/>
        <v>875</v>
      </c>
      <c r="AI4" s="62" t="s">
        <v>2</v>
      </c>
      <c r="AJ4" s="62">
        <f t="shared" ca="1" si="8"/>
        <v>925</v>
      </c>
      <c r="AL4" s="62">
        <f t="shared" ca="1" si="9"/>
        <v>0</v>
      </c>
      <c r="AM4" s="62">
        <f t="shared" ca="1" si="10"/>
        <v>1</v>
      </c>
      <c r="AN4" s="62" t="s">
        <v>8</v>
      </c>
      <c r="AO4" s="62">
        <f t="shared" ca="1" si="11"/>
        <v>8</v>
      </c>
      <c r="AP4" s="62">
        <f t="shared" ca="1" si="12"/>
        <v>0</v>
      </c>
      <c r="AQ4" s="62">
        <f t="shared" ca="1" si="13"/>
        <v>0</v>
      </c>
      <c r="AR4" s="62" t="s">
        <v>256</v>
      </c>
      <c r="AS4" s="62">
        <f t="shared" ca="1" si="14"/>
        <v>0</v>
      </c>
      <c r="AT4" s="62">
        <f t="shared" ca="1" si="15"/>
        <v>0</v>
      </c>
      <c r="AU4" s="62" t="s">
        <v>8</v>
      </c>
      <c r="AV4" s="62">
        <f t="shared" ca="1" si="16"/>
        <v>8</v>
      </c>
      <c r="AW4" s="62">
        <f t="shared" ca="1" si="17"/>
        <v>7</v>
      </c>
      <c r="AX4" s="62">
        <f t="shared" ca="1" si="18"/>
        <v>5</v>
      </c>
      <c r="AY4" s="62" t="s">
        <v>257</v>
      </c>
      <c r="AZ4" s="62">
        <f t="shared" ca="1" si="19"/>
        <v>0</v>
      </c>
      <c r="BA4" s="62">
        <f t="shared" ca="1" si="20"/>
        <v>0</v>
      </c>
      <c r="BB4" s="62" t="s">
        <v>254</v>
      </c>
      <c r="BC4" s="62">
        <f t="shared" ca="1" si="21"/>
        <v>9</v>
      </c>
      <c r="BD4" s="62">
        <f t="shared" ca="1" si="22"/>
        <v>2</v>
      </c>
      <c r="BE4" s="62">
        <f t="shared" ca="1" si="23"/>
        <v>5</v>
      </c>
      <c r="BH4" s="62">
        <v>4</v>
      </c>
      <c r="BI4" s="66">
        <f t="shared" ca="1" si="24"/>
        <v>0</v>
      </c>
      <c r="BJ4" s="66">
        <f t="shared" ca="1" si="25"/>
        <v>0</v>
      </c>
      <c r="BK4" s="67"/>
      <c r="BM4" s="62">
        <v>4</v>
      </c>
      <c r="BN4" s="66">
        <f t="shared" ca="1" si="26"/>
        <v>0</v>
      </c>
      <c r="BO4" s="66">
        <f t="shared" ca="1" si="27"/>
        <v>0</v>
      </c>
      <c r="BP4" s="67"/>
      <c r="BR4" s="62">
        <v>4</v>
      </c>
      <c r="BS4" s="69">
        <f t="shared" ca="1" si="28"/>
        <v>1</v>
      </c>
      <c r="BT4" s="66">
        <f t="shared" ca="1" si="29"/>
        <v>0</v>
      </c>
      <c r="BU4" s="67"/>
      <c r="BW4" s="62">
        <v>4</v>
      </c>
      <c r="BX4" s="66">
        <f t="shared" ca="1" si="30"/>
        <v>1</v>
      </c>
      <c r="BY4" s="66">
        <f t="shared" ca="1" si="31"/>
        <v>0</v>
      </c>
      <c r="BZ4" s="67"/>
      <c r="CB4" s="62">
        <v>4</v>
      </c>
      <c r="CC4" s="70">
        <f t="shared" ca="1" si="32"/>
        <v>8</v>
      </c>
      <c r="CD4" s="70">
        <f t="shared" ca="1" si="33"/>
        <v>8</v>
      </c>
      <c r="CE4" s="71"/>
      <c r="CG4" s="62">
        <v>4</v>
      </c>
      <c r="CH4" s="70">
        <f t="shared" ca="1" si="34"/>
        <v>0</v>
      </c>
      <c r="CI4" s="70">
        <f t="shared" ca="1" si="35"/>
        <v>7</v>
      </c>
      <c r="CJ4" s="71"/>
      <c r="CL4" s="62">
        <v>4</v>
      </c>
      <c r="CM4" s="70">
        <f t="shared" ca="1" si="36"/>
        <v>0</v>
      </c>
      <c r="CN4" s="70">
        <f t="shared" ca="1" si="37"/>
        <v>5</v>
      </c>
      <c r="CO4" s="71"/>
      <c r="CP4" s="67"/>
      <c r="CQ4" s="60">
        <f t="shared" ca="1" si="38"/>
        <v>0.38321867429190737</v>
      </c>
      <c r="CR4" s="61">
        <f t="shared" ca="1" si="39"/>
        <v>25</v>
      </c>
      <c r="CS4" s="61"/>
      <c r="CT4" s="62">
        <v>4</v>
      </c>
      <c r="CU4" s="62">
        <v>4</v>
      </c>
      <c r="CV4" s="62">
        <v>0</v>
      </c>
      <c r="CW4" s="62"/>
      <c r="CX4" s="60">
        <f t="shared" ca="1" si="2"/>
        <v>0.41818755685232967</v>
      </c>
      <c r="CY4" s="61">
        <f t="shared" ca="1" si="3"/>
        <v>111</v>
      </c>
      <c r="CZ4" s="62"/>
      <c r="DA4" s="62">
        <v>4</v>
      </c>
      <c r="DB4" s="62">
        <v>0</v>
      </c>
      <c r="DC4" s="62">
        <v>3</v>
      </c>
      <c r="DE4" s="60">
        <f t="shared" ca="1" si="4"/>
        <v>0.61352604756247608</v>
      </c>
      <c r="DF4" s="61">
        <f t="shared" ca="1" si="5"/>
        <v>89</v>
      </c>
      <c r="DG4" s="62"/>
      <c r="DH4" s="62">
        <v>4</v>
      </c>
      <c r="DI4" s="62">
        <v>0</v>
      </c>
      <c r="DJ4" s="62">
        <v>3</v>
      </c>
      <c r="DL4" s="60">
        <f t="shared" ca="1" si="6"/>
        <v>0.43120711133130318</v>
      </c>
      <c r="DM4" s="61">
        <f t="shared" ca="1" si="7"/>
        <v>108</v>
      </c>
      <c r="DN4" s="62"/>
      <c r="DO4" s="62">
        <v>4</v>
      </c>
      <c r="DP4" s="62">
        <v>0</v>
      </c>
      <c r="DQ4" s="62">
        <v>3</v>
      </c>
      <c r="DS4" s="60">
        <f t="shared" ca="1" si="40"/>
        <v>0.96403294442066545</v>
      </c>
      <c r="DT4" s="61">
        <f t="shared" ca="1" si="41"/>
        <v>6</v>
      </c>
      <c r="DU4" s="62"/>
      <c r="DV4" s="62">
        <v>4</v>
      </c>
      <c r="DW4" s="62">
        <v>0</v>
      </c>
      <c r="DX4" s="62">
        <v>3</v>
      </c>
    </row>
    <row r="5" spans="1:128" ht="48.95" customHeight="1" thickBot="1" x14ac:dyDescent="0.3">
      <c r="A5" s="8"/>
      <c r="B5" s="75" t="str">
        <f ca="1">$AF1/1000&amp;$AG1&amp;$AH1/1000&amp;$AI1</f>
        <v>80.006－1.47＝</v>
      </c>
      <c r="C5" s="76"/>
      <c r="D5" s="76"/>
      <c r="E5" s="76"/>
      <c r="F5" s="76"/>
      <c r="G5" s="76"/>
      <c r="H5" s="77">
        <f ca="1">$AJ1/1000</f>
        <v>78.536000000000001</v>
      </c>
      <c r="I5" s="77"/>
      <c r="J5" s="78"/>
      <c r="K5" s="24"/>
      <c r="L5" s="8"/>
      <c r="M5" s="75" t="str">
        <f ca="1">$AF2/1000&amp;$AG2&amp;$AH2/1000&amp;$AI2</f>
        <v>96－6.637＝</v>
      </c>
      <c r="N5" s="76"/>
      <c r="O5" s="76"/>
      <c r="P5" s="76"/>
      <c r="Q5" s="76"/>
      <c r="R5" s="76"/>
      <c r="S5" s="77">
        <f ca="1">$AJ2/1000</f>
        <v>89.363</v>
      </c>
      <c r="T5" s="77"/>
      <c r="U5" s="78"/>
      <c r="V5" s="25"/>
      <c r="AE5" s="63" t="s">
        <v>258</v>
      </c>
      <c r="AF5" s="62">
        <f t="shared" ca="1" si="0"/>
        <v>60026</v>
      </c>
      <c r="AG5" s="62" t="s">
        <v>48</v>
      </c>
      <c r="AH5" s="62">
        <f t="shared" ca="1" si="1"/>
        <v>6390</v>
      </c>
      <c r="AI5" s="62" t="s">
        <v>218</v>
      </c>
      <c r="AJ5" s="62">
        <f t="shared" ca="1" si="8"/>
        <v>53636</v>
      </c>
      <c r="AL5" s="62">
        <f t="shared" ca="1" si="9"/>
        <v>6</v>
      </c>
      <c r="AM5" s="62">
        <f t="shared" ca="1" si="10"/>
        <v>0</v>
      </c>
      <c r="AN5" s="62" t="s">
        <v>221</v>
      </c>
      <c r="AO5" s="62">
        <f t="shared" ca="1" si="11"/>
        <v>0</v>
      </c>
      <c r="AP5" s="62">
        <f t="shared" ca="1" si="12"/>
        <v>2</v>
      </c>
      <c r="AQ5" s="62">
        <f t="shared" ca="1" si="13"/>
        <v>6</v>
      </c>
      <c r="AR5" s="62" t="s">
        <v>1</v>
      </c>
      <c r="AS5" s="62">
        <f t="shared" ca="1" si="14"/>
        <v>0</v>
      </c>
      <c r="AT5" s="62">
        <f t="shared" ca="1" si="15"/>
        <v>6</v>
      </c>
      <c r="AU5" s="62" t="s">
        <v>8</v>
      </c>
      <c r="AV5" s="62">
        <f t="shared" ca="1" si="16"/>
        <v>3</v>
      </c>
      <c r="AW5" s="62">
        <f t="shared" ca="1" si="17"/>
        <v>9</v>
      </c>
      <c r="AX5" s="62">
        <f t="shared" ca="1" si="18"/>
        <v>0</v>
      </c>
      <c r="AY5" s="62" t="s">
        <v>257</v>
      </c>
      <c r="AZ5" s="62">
        <f t="shared" ca="1" si="19"/>
        <v>5</v>
      </c>
      <c r="BA5" s="62">
        <f t="shared" ca="1" si="20"/>
        <v>3</v>
      </c>
      <c r="BB5" s="62" t="s">
        <v>254</v>
      </c>
      <c r="BC5" s="62">
        <f t="shared" ca="1" si="21"/>
        <v>6</v>
      </c>
      <c r="BD5" s="62">
        <f t="shared" ca="1" si="22"/>
        <v>3</v>
      </c>
      <c r="BE5" s="62">
        <f t="shared" ca="1" si="23"/>
        <v>6</v>
      </c>
      <c r="BH5" s="62">
        <v>5</v>
      </c>
      <c r="BI5" s="66">
        <f t="shared" ca="1" si="24"/>
        <v>6</v>
      </c>
      <c r="BJ5" s="66">
        <f t="shared" ca="1" si="25"/>
        <v>0</v>
      </c>
      <c r="BK5" s="67"/>
      <c r="BM5" s="62">
        <v>5</v>
      </c>
      <c r="BN5" s="66">
        <f t="shared" ca="1" si="26"/>
        <v>0</v>
      </c>
      <c r="BO5" s="66">
        <f t="shared" ca="1" si="27"/>
        <v>0</v>
      </c>
      <c r="BP5" s="67"/>
      <c r="BR5" s="62">
        <v>5</v>
      </c>
      <c r="BS5" s="69">
        <f t="shared" ca="1" si="28"/>
        <v>0</v>
      </c>
      <c r="BT5" s="66">
        <f t="shared" ca="1" si="29"/>
        <v>6</v>
      </c>
      <c r="BU5" s="67"/>
      <c r="BW5" s="62">
        <v>5</v>
      </c>
      <c r="BX5" s="66">
        <f t="shared" ca="1" si="30"/>
        <v>0</v>
      </c>
      <c r="BY5" s="66">
        <f t="shared" ca="1" si="31"/>
        <v>6</v>
      </c>
      <c r="BZ5" s="67"/>
      <c r="CB5" s="62">
        <v>5</v>
      </c>
      <c r="CC5" s="70">
        <f t="shared" ca="1" si="32"/>
        <v>0</v>
      </c>
      <c r="CD5" s="70">
        <f t="shared" ca="1" si="33"/>
        <v>3</v>
      </c>
      <c r="CE5" s="71"/>
      <c r="CG5" s="62">
        <v>5</v>
      </c>
      <c r="CH5" s="70">
        <f t="shared" ca="1" si="34"/>
        <v>2</v>
      </c>
      <c r="CI5" s="70">
        <f t="shared" ca="1" si="35"/>
        <v>9</v>
      </c>
      <c r="CJ5" s="71"/>
      <c r="CL5" s="62">
        <v>5</v>
      </c>
      <c r="CM5" s="70">
        <f t="shared" ca="1" si="36"/>
        <v>6</v>
      </c>
      <c r="CN5" s="70">
        <f t="shared" ca="1" si="37"/>
        <v>0</v>
      </c>
      <c r="CO5" s="71"/>
      <c r="CP5" s="67"/>
      <c r="CQ5" s="60">
        <f t="shared" ca="1" si="38"/>
        <v>5.6317146972980625E-2</v>
      </c>
      <c r="CR5" s="61">
        <f t="shared" ca="1" si="39"/>
        <v>32</v>
      </c>
      <c r="CS5" s="61"/>
      <c r="CT5" s="62">
        <v>5</v>
      </c>
      <c r="CU5" s="62">
        <v>5</v>
      </c>
      <c r="CV5" s="62">
        <v>0</v>
      </c>
      <c r="CW5" s="62"/>
      <c r="CX5" s="60">
        <f t="shared" ca="1" si="2"/>
        <v>0.4389805066821385</v>
      </c>
      <c r="CY5" s="61">
        <f t="shared" ca="1" si="3"/>
        <v>107</v>
      </c>
      <c r="CZ5" s="62"/>
      <c r="DA5" s="62">
        <v>5</v>
      </c>
      <c r="DB5" s="62">
        <v>0</v>
      </c>
      <c r="DC5" s="62">
        <v>4</v>
      </c>
      <c r="DE5" s="60">
        <f t="shared" ca="1" si="4"/>
        <v>0.21571641175636191</v>
      </c>
      <c r="DF5" s="61">
        <f t="shared" ca="1" si="5"/>
        <v>164</v>
      </c>
      <c r="DG5" s="62"/>
      <c r="DH5" s="62">
        <v>5</v>
      </c>
      <c r="DI5" s="62">
        <v>0</v>
      </c>
      <c r="DJ5" s="62">
        <v>4</v>
      </c>
      <c r="DL5" s="60">
        <f t="shared" ca="1" si="6"/>
        <v>0.87133786900517152</v>
      </c>
      <c r="DM5" s="61">
        <f t="shared" ca="1" si="7"/>
        <v>30</v>
      </c>
      <c r="DN5" s="62"/>
      <c r="DO5" s="62">
        <v>5</v>
      </c>
      <c r="DP5" s="62">
        <v>0</v>
      </c>
      <c r="DQ5" s="62">
        <v>4</v>
      </c>
      <c r="DS5" s="60">
        <f t="shared" ca="1" si="40"/>
        <v>2.5298159553742372E-2</v>
      </c>
      <c r="DT5" s="61">
        <f t="shared" ca="1" si="41"/>
        <v>196</v>
      </c>
      <c r="DU5" s="62"/>
      <c r="DV5" s="62">
        <v>5</v>
      </c>
      <c r="DW5" s="62">
        <v>0</v>
      </c>
      <c r="DX5" s="62">
        <v>4</v>
      </c>
    </row>
    <row r="6" spans="1:12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63" t="s">
        <v>259</v>
      </c>
      <c r="AF6" s="62">
        <f t="shared" ca="1" si="0"/>
        <v>24007</v>
      </c>
      <c r="AG6" s="62" t="s">
        <v>226</v>
      </c>
      <c r="AH6" s="62">
        <f t="shared" ca="1" si="1"/>
        <v>5910</v>
      </c>
      <c r="AI6" s="62" t="s">
        <v>2</v>
      </c>
      <c r="AJ6" s="62">
        <f t="shared" ca="1" si="8"/>
        <v>18097</v>
      </c>
      <c r="AL6" s="62">
        <f t="shared" ca="1" si="9"/>
        <v>2</v>
      </c>
      <c r="AM6" s="62">
        <f t="shared" ca="1" si="10"/>
        <v>4</v>
      </c>
      <c r="AN6" s="62" t="s">
        <v>254</v>
      </c>
      <c r="AO6" s="62">
        <f t="shared" ca="1" si="11"/>
        <v>0</v>
      </c>
      <c r="AP6" s="62">
        <f t="shared" ca="1" si="12"/>
        <v>0</v>
      </c>
      <c r="AQ6" s="62">
        <f t="shared" ca="1" si="13"/>
        <v>7</v>
      </c>
      <c r="AR6" s="62" t="s">
        <v>219</v>
      </c>
      <c r="AS6" s="62">
        <f t="shared" ca="1" si="14"/>
        <v>0</v>
      </c>
      <c r="AT6" s="62">
        <f t="shared" ca="1" si="15"/>
        <v>5</v>
      </c>
      <c r="AU6" s="62" t="s">
        <v>254</v>
      </c>
      <c r="AV6" s="62">
        <f t="shared" ca="1" si="16"/>
        <v>9</v>
      </c>
      <c r="AW6" s="62">
        <f t="shared" ca="1" si="17"/>
        <v>1</v>
      </c>
      <c r="AX6" s="62">
        <f t="shared" ca="1" si="18"/>
        <v>0</v>
      </c>
      <c r="AY6" s="62" t="s">
        <v>218</v>
      </c>
      <c r="AZ6" s="62">
        <f t="shared" ca="1" si="19"/>
        <v>1</v>
      </c>
      <c r="BA6" s="62">
        <f t="shared" ca="1" si="20"/>
        <v>8</v>
      </c>
      <c r="BB6" s="62" t="s">
        <v>8</v>
      </c>
      <c r="BC6" s="62">
        <f t="shared" ca="1" si="21"/>
        <v>0</v>
      </c>
      <c r="BD6" s="62">
        <f t="shared" ca="1" si="22"/>
        <v>9</v>
      </c>
      <c r="BE6" s="62">
        <f t="shared" ca="1" si="23"/>
        <v>7</v>
      </c>
      <c r="BH6" s="62">
        <v>6</v>
      </c>
      <c r="BI6" s="66">
        <f t="shared" ca="1" si="24"/>
        <v>2</v>
      </c>
      <c r="BJ6" s="66">
        <f t="shared" ca="1" si="25"/>
        <v>0</v>
      </c>
      <c r="BK6" s="67"/>
      <c r="BM6" s="62">
        <v>6</v>
      </c>
      <c r="BN6" s="66">
        <f t="shared" ca="1" si="26"/>
        <v>0</v>
      </c>
      <c r="BO6" s="66">
        <f t="shared" ca="1" si="27"/>
        <v>0</v>
      </c>
      <c r="BP6" s="67"/>
      <c r="BR6" s="62">
        <v>6</v>
      </c>
      <c r="BS6" s="69">
        <f t="shared" ca="1" si="28"/>
        <v>4</v>
      </c>
      <c r="BT6" s="66">
        <f t="shared" ca="1" si="29"/>
        <v>5</v>
      </c>
      <c r="BU6" s="67"/>
      <c r="BW6" s="62">
        <v>6</v>
      </c>
      <c r="BX6" s="66">
        <f t="shared" ca="1" si="30"/>
        <v>4</v>
      </c>
      <c r="BY6" s="66">
        <f t="shared" ca="1" si="31"/>
        <v>5</v>
      </c>
      <c r="BZ6" s="67"/>
      <c r="CB6" s="62">
        <v>6</v>
      </c>
      <c r="CC6" s="70">
        <f t="shared" ca="1" si="32"/>
        <v>0</v>
      </c>
      <c r="CD6" s="70">
        <f t="shared" ca="1" si="33"/>
        <v>9</v>
      </c>
      <c r="CE6" s="71"/>
      <c r="CG6" s="62">
        <v>6</v>
      </c>
      <c r="CH6" s="70">
        <f t="shared" ca="1" si="34"/>
        <v>0</v>
      </c>
      <c r="CI6" s="70">
        <f t="shared" ca="1" si="35"/>
        <v>1</v>
      </c>
      <c r="CJ6" s="71"/>
      <c r="CL6" s="62">
        <v>6</v>
      </c>
      <c r="CM6" s="70">
        <f t="shared" ca="1" si="36"/>
        <v>7</v>
      </c>
      <c r="CN6" s="70">
        <f t="shared" ca="1" si="37"/>
        <v>0</v>
      </c>
      <c r="CO6" s="71"/>
      <c r="CP6" s="67"/>
      <c r="CQ6" s="60">
        <f t="shared" ca="1" si="38"/>
        <v>0.49947513305384417</v>
      </c>
      <c r="CR6" s="61">
        <f t="shared" ca="1" si="39"/>
        <v>22</v>
      </c>
      <c r="CS6" s="61"/>
      <c r="CT6" s="62">
        <v>6</v>
      </c>
      <c r="CU6" s="62">
        <v>6</v>
      </c>
      <c r="CV6" s="62">
        <v>0</v>
      </c>
      <c r="CW6" s="62"/>
      <c r="CX6" s="60">
        <f t="shared" ca="1" si="2"/>
        <v>0.76559893572809079</v>
      </c>
      <c r="CY6" s="61">
        <f t="shared" ca="1" si="3"/>
        <v>46</v>
      </c>
      <c r="CZ6" s="62"/>
      <c r="DA6" s="62">
        <v>6</v>
      </c>
      <c r="DB6" s="62">
        <v>0</v>
      </c>
      <c r="DC6" s="62">
        <v>5</v>
      </c>
      <c r="DE6" s="60">
        <f t="shared" ca="1" si="4"/>
        <v>0.51694454172594406</v>
      </c>
      <c r="DF6" s="61">
        <f t="shared" ca="1" si="5"/>
        <v>110</v>
      </c>
      <c r="DG6" s="62"/>
      <c r="DH6" s="62">
        <v>6</v>
      </c>
      <c r="DI6" s="62">
        <v>0</v>
      </c>
      <c r="DJ6" s="62">
        <v>5</v>
      </c>
      <c r="DL6" s="60">
        <f t="shared" ca="1" si="6"/>
        <v>0.46432945049792107</v>
      </c>
      <c r="DM6" s="61">
        <f t="shared" ca="1" si="7"/>
        <v>102</v>
      </c>
      <c r="DN6" s="62"/>
      <c r="DO6" s="62">
        <v>6</v>
      </c>
      <c r="DP6" s="62">
        <v>0</v>
      </c>
      <c r="DQ6" s="62">
        <v>5</v>
      </c>
      <c r="DS6" s="60">
        <f t="shared" ca="1" si="40"/>
        <v>0.24015963372363969</v>
      </c>
      <c r="DT6" s="61">
        <f t="shared" ca="1" si="41"/>
        <v>157</v>
      </c>
      <c r="DU6" s="62"/>
      <c r="DV6" s="62">
        <v>6</v>
      </c>
      <c r="DW6" s="62">
        <v>0</v>
      </c>
      <c r="DX6" s="62">
        <v>5</v>
      </c>
    </row>
    <row r="7" spans="1:128" ht="53.1" customHeight="1" x14ac:dyDescent="0.25">
      <c r="A7" s="8"/>
      <c r="B7" s="4"/>
      <c r="C7" s="43"/>
      <c r="D7" s="43">
        <f ca="1">$BI1</f>
        <v>8</v>
      </c>
      <c r="E7" s="43">
        <f ca="1">$BS1</f>
        <v>0</v>
      </c>
      <c r="F7" s="43" t="str">
        <f ca="1">IF(AND(G7=0,H7=0,I7=0),"",".")</f>
        <v>.</v>
      </c>
      <c r="G7" s="43">
        <f ca="1">$CC1</f>
        <v>0</v>
      </c>
      <c r="H7" s="43">
        <f ca="1">$CH1</f>
        <v>0</v>
      </c>
      <c r="I7" s="43">
        <f ca="1">$CM1</f>
        <v>6</v>
      </c>
      <c r="J7" s="43"/>
      <c r="K7" s="36"/>
      <c r="L7" s="37"/>
      <c r="M7" s="38"/>
      <c r="N7" s="43"/>
      <c r="O7" s="43">
        <f ca="1">$BI2</f>
        <v>9</v>
      </c>
      <c r="P7" s="43">
        <f ca="1">$BS2</f>
        <v>6</v>
      </c>
      <c r="Q7" s="43" t="str">
        <f ca="1">IF(AND(R7=0,S7=0,T7=0),"",".")</f>
        <v/>
      </c>
      <c r="R7" s="43">
        <f ca="1">$CC2</f>
        <v>0</v>
      </c>
      <c r="S7" s="43">
        <f ca="1">$CH2</f>
        <v>0</v>
      </c>
      <c r="T7" s="43">
        <f ca="1">$CM2</f>
        <v>0</v>
      </c>
      <c r="U7" s="35"/>
      <c r="V7" s="36"/>
      <c r="AE7" s="63" t="s">
        <v>260</v>
      </c>
      <c r="AF7" s="62">
        <f t="shared" ca="1" si="0"/>
        <v>80075</v>
      </c>
      <c r="AG7" s="62" t="s">
        <v>48</v>
      </c>
      <c r="AH7" s="62">
        <f t="shared" ca="1" si="1"/>
        <v>7202</v>
      </c>
      <c r="AI7" s="62" t="s">
        <v>69</v>
      </c>
      <c r="AJ7" s="62">
        <f t="shared" ca="1" si="8"/>
        <v>72873</v>
      </c>
      <c r="AL7" s="62">
        <f t="shared" ca="1" si="9"/>
        <v>8</v>
      </c>
      <c r="AM7" s="62">
        <f t="shared" ca="1" si="10"/>
        <v>0</v>
      </c>
      <c r="AN7" s="62" t="s">
        <v>254</v>
      </c>
      <c r="AO7" s="62">
        <f t="shared" ca="1" si="11"/>
        <v>0</v>
      </c>
      <c r="AP7" s="62">
        <f t="shared" ca="1" si="12"/>
        <v>7</v>
      </c>
      <c r="AQ7" s="62">
        <f t="shared" ca="1" si="13"/>
        <v>5</v>
      </c>
      <c r="AR7" s="62" t="s">
        <v>168</v>
      </c>
      <c r="AS7" s="62">
        <f t="shared" ca="1" si="14"/>
        <v>0</v>
      </c>
      <c r="AT7" s="62">
        <f t="shared" ca="1" si="15"/>
        <v>7</v>
      </c>
      <c r="AU7" s="62" t="s">
        <v>221</v>
      </c>
      <c r="AV7" s="62">
        <f t="shared" ca="1" si="16"/>
        <v>2</v>
      </c>
      <c r="AW7" s="62">
        <f t="shared" ca="1" si="17"/>
        <v>0</v>
      </c>
      <c r="AX7" s="62">
        <f t="shared" ca="1" si="18"/>
        <v>2</v>
      </c>
      <c r="AY7" s="62" t="s">
        <v>2</v>
      </c>
      <c r="AZ7" s="62">
        <f t="shared" ca="1" si="19"/>
        <v>7</v>
      </c>
      <c r="BA7" s="62">
        <f t="shared" ca="1" si="20"/>
        <v>2</v>
      </c>
      <c r="BB7" s="62" t="s">
        <v>8</v>
      </c>
      <c r="BC7" s="62">
        <f t="shared" ca="1" si="21"/>
        <v>8</v>
      </c>
      <c r="BD7" s="62">
        <f t="shared" ca="1" si="22"/>
        <v>7</v>
      </c>
      <c r="BE7" s="62">
        <f t="shared" ca="1" si="23"/>
        <v>3</v>
      </c>
      <c r="BH7" s="62">
        <v>7</v>
      </c>
      <c r="BI7" s="66">
        <f t="shared" ca="1" si="24"/>
        <v>8</v>
      </c>
      <c r="BJ7" s="66">
        <f t="shared" ca="1" si="25"/>
        <v>0</v>
      </c>
      <c r="BK7" s="67"/>
      <c r="BM7" s="62">
        <v>7</v>
      </c>
      <c r="BN7" s="66">
        <f t="shared" ca="1" si="26"/>
        <v>8</v>
      </c>
      <c r="BO7" s="66">
        <f t="shared" ca="1" si="27"/>
        <v>0</v>
      </c>
      <c r="BP7" s="67"/>
      <c r="BR7" s="62">
        <v>7</v>
      </c>
      <c r="BS7" s="69">
        <f t="shared" ca="1" si="28"/>
        <v>0</v>
      </c>
      <c r="BT7" s="66">
        <f t="shared" ca="1" si="29"/>
        <v>7</v>
      </c>
      <c r="BU7" s="67"/>
      <c r="BW7" s="62">
        <v>7</v>
      </c>
      <c r="BX7" s="66">
        <f t="shared" ca="1" si="30"/>
        <v>0</v>
      </c>
      <c r="BY7" s="66">
        <f t="shared" ca="1" si="31"/>
        <v>7</v>
      </c>
      <c r="BZ7" s="67"/>
      <c r="CB7" s="62">
        <v>7</v>
      </c>
      <c r="CC7" s="70">
        <f t="shared" ca="1" si="32"/>
        <v>0</v>
      </c>
      <c r="CD7" s="70">
        <f t="shared" ca="1" si="33"/>
        <v>2</v>
      </c>
      <c r="CE7" s="71"/>
      <c r="CG7" s="62">
        <v>7</v>
      </c>
      <c r="CH7" s="70">
        <f t="shared" ca="1" si="34"/>
        <v>7</v>
      </c>
      <c r="CI7" s="70">
        <f t="shared" ca="1" si="35"/>
        <v>0</v>
      </c>
      <c r="CJ7" s="71"/>
      <c r="CL7" s="62">
        <v>7</v>
      </c>
      <c r="CM7" s="70">
        <f t="shared" ca="1" si="36"/>
        <v>5</v>
      </c>
      <c r="CN7" s="70">
        <f t="shared" ca="1" si="37"/>
        <v>2</v>
      </c>
      <c r="CO7" s="71"/>
      <c r="CP7" s="67"/>
      <c r="CQ7" s="60">
        <f t="shared" ca="1" si="38"/>
        <v>0.79302772917999043</v>
      </c>
      <c r="CR7" s="61">
        <f t="shared" ca="1" si="39"/>
        <v>8</v>
      </c>
      <c r="CS7" s="61"/>
      <c r="CT7" s="62">
        <v>7</v>
      </c>
      <c r="CU7" s="62">
        <v>7</v>
      </c>
      <c r="CV7" s="62">
        <v>0</v>
      </c>
      <c r="CW7" s="62"/>
      <c r="CX7" s="60">
        <f t="shared" ca="1" si="2"/>
        <v>0.95286918401815901</v>
      </c>
      <c r="CY7" s="61">
        <f t="shared" ca="1" si="3"/>
        <v>8</v>
      </c>
      <c r="CZ7" s="62"/>
      <c r="DA7" s="62">
        <v>7</v>
      </c>
      <c r="DB7" s="62">
        <v>0</v>
      </c>
      <c r="DC7" s="62">
        <v>6</v>
      </c>
      <c r="DE7" s="60">
        <f t="shared" ca="1" si="4"/>
        <v>0.11617902965664439</v>
      </c>
      <c r="DF7" s="61">
        <f t="shared" ca="1" si="5"/>
        <v>183</v>
      </c>
      <c r="DG7" s="62"/>
      <c r="DH7" s="62">
        <v>7</v>
      </c>
      <c r="DI7" s="62">
        <v>0</v>
      </c>
      <c r="DJ7" s="62">
        <v>6</v>
      </c>
      <c r="DL7" s="60">
        <f t="shared" ca="1" si="6"/>
        <v>0.41113552743675541</v>
      </c>
      <c r="DM7" s="61">
        <f t="shared" ca="1" si="7"/>
        <v>117</v>
      </c>
      <c r="DN7" s="62"/>
      <c r="DO7" s="62">
        <v>7</v>
      </c>
      <c r="DP7" s="62">
        <v>0</v>
      </c>
      <c r="DQ7" s="62">
        <v>6</v>
      </c>
      <c r="DS7" s="60">
        <f t="shared" ca="1" si="40"/>
        <v>0.72194559567158456</v>
      </c>
      <c r="DT7" s="61">
        <f t="shared" ca="1" si="41"/>
        <v>53</v>
      </c>
      <c r="DU7" s="62"/>
      <c r="DV7" s="62">
        <v>7</v>
      </c>
      <c r="DW7" s="62">
        <v>0</v>
      </c>
      <c r="DX7" s="62">
        <v>6</v>
      </c>
    </row>
    <row r="8" spans="1:128" ht="53.1" customHeight="1" x14ac:dyDescent="0.25">
      <c r="A8" s="8"/>
      <c r="B8" s="4"/>
      <c r="C8" s="43" t="str">
        <f ca="1">IF(AND($BJ1=0,$BI1=0),"","－")</f>
        <v>－</v>
      </c>
      <c r="D8" s="43">
        <f ca="1">IF(AND($BI1=0,$BJ1=0),"－",$BJ1)</f>
        <v>0</v>
      </c>
      <c r="E8" s="43">
        <f ca="1">$BT1</f>
        <v>1</v>
      </c>
      <c r="F8" s="43" t="str">
        <f ca="1">IF(AND(G8=0,H8=0,I8=0),"",".")</f>
        <v>.</v>
      </c>
      <c r="G8" s="43">
        <f ca="1">$CD1</f>
        <v>4</v>
      </c>
      <c r="H8" s="43">
        <f ca="1">$CI1</f>
        <v>7</v>
      </c>
      <c r="I8" s="43">
        <f ca="1">$CN1</f>
        <v>0</v>
      </c>
      <c r="J8" s="43"/>
      <c r="K8" s="36"/>
      <c r="L8" s="37"/>
      <c r="M8" s="38"/>
      <c r="N8" s="43" t="str">
        <f ca="1">IF(AND($BJ2=0,$BI2=0),"","－")</f>
        <v>－</v>
      </c>
      <c r="O8" s="43">
        <f ca="1">IF(AND($BI2=0,$BJ2=0),"－",$BJ2)</f>
        <v>0</v>
      </c>
      <c r="P8" s="43">
        <f ca="1">$BT2</f>
        <v>6</v>
      </c>
      <c r="Q8" s="43" t="str">
        <f ca="1">IF(AND(R8=0,S8=0,T8=0),"",".")</f>
        <v>.</v>
      </c>
      <c r="R8" s="43">
        <f ca="1">$CD2</f>
        <v>6</v>
      </c>
      <c r="S8" s="43">
        <f ca="1">$CI2</f>
        <v>3</v>
      </c>
      <c r="T8" s="43">
        <f ca="1">$CN2</f>
        <v>7</v>
      </c>
      <c r="U8" s="35"/>
      <c r="V8" s="36"/>
      <c r="AE8" s="63" t="s">
        <v>23</v>
      </c>
      <c r="AF8" s="62">
        <f t="shared" ca="1" si="0"/>
        <v>38580</v>
      </c>
      <c r="AG8" s="62" t="s">
        <v>261</v>
      </c>
      <c r="AH8" s="62">
        <f t="shared" ca="1" si="1"/>
        <v>4108</v>
      </c>
      <c r="AI8" s="62" t="s">
        <v>2</v>
      </c>
      <c r="AJ8" s="62">
        <f t="shared" ca="1" si="8"/>
        <v>34472</v>
      </c>
      <c r="AL8" s="62">
        <f t="shared" ca="1" si="9"/>
        <v>3</v>
      </c>
      <c r="AM8" s="62">
        <f t="shared" ca="1" si="10"/>
        <v>8</v>
      </c>
      <c r="AN8" s="62" t="s">
        <v>8</v>
      </c>
      <c r="AO8" s="62">
        <f t="shared" ca="1" si="11"/>
        <v>5</v>
      </c>
      <c r="AP8" s="62">
        <f t="shared" ca="1" si="12"/>
        <v>8</v>
      </c>
      <c r="AQ8" s="62">
        <f t="shared" ca="1" si="13"/>
        <v>0</v>
      </c>
      <c r="AR8" s="62" t="s">
        <v>219</v>
      </c>
      <c r="AS8" s="62">
        <f t="shared" ca="1" si="14"/>
        <v>0</v>
      </c>
      <c r="AT8" s="62">
        <f t="shared" ca="1" si="15"/>
        <v>4</v>
      </c>
      <c r="AU8" s="62" t="s">
        <v>138</v>
      </c>
      <c r="AV8" s="62">
        <f t="shared" ca="1" si="16"/>
        <v>1</v>
      </c>
      <c r="AW8" s="62">
        <f t="shared" ca="1" si="17"/>
        <v>0</v>
      </c>
      <c r="AX8" s="62">
        <f t="shared" ca="1" si="18"/>
        <v>8</v>
      </c>
      <c r="AY8" s="62" t="s">
        <v>218</v>
      </c>
      <c r="AZ8" s="62">
        <f t="shared" ca="1" si="19"/>
        <v>3</v>
      </c>
      <c r="BA8" s="62">
        <f t="shared" ca="1" si="20"/>
        <v>4</v>
      </c>
      <c r="BB8" s="62" t="s">
        <v>221</v>
      </c>
      <c r="BC8" s="62">
        <f t="shared" ca="1" si="21"/>
        <v>4</v>
      </c>
      <c r="BD8" s="62">
        <f t="shared" ca="1" si="22"/>
        <v>7</v>
      </c>
      <c r="BE8" s="62">
        <f t="shared" ca="1" si="23"/>
        <v>2</v>
      </c>
      <c r="BH8" s="62">
        <v>8</v>
      </c>
      <c r="BI8" s="66">
        <f t="shared" ca="1" si="24"/>
        <v>3</v>
      </c>
      <c r="BJ8" s="66">
        <f t="shared" ca="1" si="25"/>
        <v>0</v>
      </c>
      <c r="BK8" s="67"/>
      <c r="BM8" s="62">
        <v>8</v>
      </c>
      <c r="BN8" s="66">
        <f t="shared" ca="1" si="26"/>
        <v>3</v>
      </c>
      <c r="BO8" s="66">
        <f t="shared" ca="1" si="27"/>
        <v>0</v>
      </c>
      <c r="BP8" s="67"/>
      <c r="BR8" s="62">
        <v>8</v>
      </c>
      <c r="BS8" s="69">
        <f t="shared" ca="1" si="28"/>
        <v>8</v>
      </c>
      <c r="BT8" s="66">
        <f t="shared" ca="1" si="29"/>
        <v>4</v>
      </c>
      <c r="BU8" s="67"/>
      <c r="BW8" s="62">
        <v>8</v>
      </c>
      <c r="BX8" s="66">
        <f t="shared" ca="1" si="30"/>
        <v>8</v>
      </c>
      <c r="BY8" s="66">
        <f t="shared" ca="1" si="31"/>
        <v>4</v>
      </c>
      <c r="BZ8" s="67"/>
      <c r="CB8" s="62">
        <v>8</v>
      </c>
      <c r="CC8" s="70">
        <f t="shared" ca="1" si="32"/>
        <v>5</v>
      </c>
      <c r="CD8" s="70">
        <f t="shared" ca="1" si="33"/>
        <v>1</v>
      </c>
      <c r="CE8" s="71"/>
      <c r="CG8" s="62">
        <v>8</v>
      </c>
      <c r="CH8" s="70">
        <f t="shared" ca="1" si="34"/>
        <v>8</v>
      </c>
      <c r="CI8" s="70">
        <f t="shared" ca="1" si="35"/>
        <v>0</v>
      </c>
      <c r="CJ8" s="71"/>
      <c r="CL8" s="62">
        <v>8</v>
      </c>
      <c r="CM8" s="70">
        <f t="shared" ca="1" si="36"/>
        <v>0</v>
      </c>
      <c r="CN8" s="70">
        <f t="shared" ca="1" si="37"/>
        <v>8</v>
      </c>
      <c r="CO8" s="71"/>
      <c r="CP8" s="67"/>
      <c r="CQ8" s="60">
        <f t="shared" ca="1" si="38"/>
        <v>0.96407440107895859</v>
      </c>
      <c r="CR8" s="61">
        <f t="shared" ca="1" si="39"/>
        <v>3</v>
      </c>
      <c r="CS8" s="61"/>
      <c r="CT8" s="62">
        <v>8</v>
      </c>
      <c r="CU8" s="62">
        <v>8</v>
      </c>
      <c r="CV8" s="62">
        <v>0</v>
      </c>
      <c r="CW8" s="62"/>
      <c r="CX8" s="60">
        <f t="shared" ca="1" si="2"/>
        <v>0.56778530043151254</v>
      </c>
      <c r="CY8" s="61">
        <f t="shared" ca="1" si="3"/>
        <v>85</v>
      </c>
      <c r="CZ8" s="62"/>
      <c r="DA8" s="62">
        <v>8</v>
      </c>
      <c r="DB8" s="62">
        <v>0</v>
      </c>
      <c r="DC8" s="62">
        <v>7</v>
      </c>
      <c r="DE8" s="60">
        <f t="shared" ca="1" si="4"/>
        <v>0.77688020724776674</v>
      </c>
      <c r="DF8" s="61">
        <f t="shared" ca="1" si="5"/>
        <v>52</v>
      </c>
      <c r="DG8" s="62"/>
      <c r="DH8" s="62">
        <v>8</v>
      </c>
      <c r="DI8" s="62">
        <v>0</v>
      </c>
      <c r="DJ8" s="62">
        <v>7</v>
      </c>
      <c r="DL8" s="60">
        <f t="shared" ca="1" si="6"/>
        <v>0.11448831328369025</v>
      </c>
      <c r="DM8" s="61">
        <f t="shared" ca="1" si="7"/>
        <v>178</v>
      </c>
      <c r="DN8" s="62"/>
      <c r="DO8" s="62">
        <v>8</v>
      </c>
      <c r="DP8" s="62">
        <v>0</v>
      </c>
      <c r="DQ8" s="62">
        <v>7</v>
      </c>
      <c r="DS8" s="60">
        <f t="shared" ca="1" si="40"/>
        <v>0.15985331122650948</v>
      </c>
      <c r="DT8" s="61">
        <f t="shared" ca="1" si="41"/>
        <v>169</v>
      </c>
      <c r="DU8" s="62"/>
      <c r="DV8" s="62">
        <v>8</v>
      </c>
      <c r="DW8" s="62">
        <v>0</v>
      </c>
      <c r="DX8" s="62">
        <v>7</v>
      </c>
    </row>
    <row r="9" spans="1:128" ht="53.1" customHeight="1" x14ac:dyDescent="0.25">
      <c r="A9" s="8"/>
      <c r="B9" s="38"/>
      <c r="C9" s="43"/>
      <c r="D9" s="43">
        <f ca="1">$AZ1</f>
        <v>7</v>
      </c>
      <c r="E9" s="43">
        <f ca="1">$BA1</f>
        <v>8</v>
      </c>
      <c r="F9" s="43" t="str">
        <f>$BB1</f>
        <v>.</v>
      </c>
      <c r="G9" s="43">
        <f ca="1">$BC1</f>
        <v>5</v>
      </c>
      <c r="H9" s="43">
        <f ca="1">$BD1</f>
        <v>3</v>
      </c>
      <c r="I9" s="43">
        <f ca="1">$BE1</f>
        <v>6</v>
      </c>
      <c r="J9" s="43"/>
      <c r="K9" s="36"/>
      <c r="L9" s="37"/>
      <c r="M9" s="38"/>
      <c r="N9" s="43"/>
      <c r="O9" s="43">
        <f ca="1">$AZ2</f>
        <v>8</v>
      </c>
      <c r="P9" s="43">
        <f ca="1">$BA2</f>
        <v>9</v>
      </c>
      <c r="Q9" s="43" t="str">
        <f>$BB2</f>
        <v>.</v>
      </c>
      <c r="R9" s="43">
        <f ca="1">$BC2</f>
        <v>3</v>
      </c>
      <c r="S9" s="43">
        <f ca="1">$BD2</f>
        <v>6</v>
      </c>
      <c r="T9" s="43">
        <f ca="1">$BE2</f>
        <v>3</v>
      </c>
      <c r="U9" s="43"/>
      <c r="V9" s="36"/>
      <c r="AE9" s="63" t="s">
        <v>234</v>
      </c>
      <c r="AF9" s="62">
        <f t="shared" ca="1" si="0"/>
        <v>52112</v>
      </c>
      <c r="AG9" s="62" t="s">
        <v>176</v>
      </c>
      <c r="AH9" s="62">
        <f t="shared" ca="1" si="1"/>
        <v>8876</v>
      </c>
      <c r="AI9" s="62" t="s">
        <v>177</v>
      </c>
      <c r="AJ9" s="62">
        <f t="shared" ca="1" si="8"/>
        <v>43236</v>
      </c>
      <c r="AL9" s="62">
        <f t="shared" ca="1" si="9"/>
        <v>5</v>
      </c>
      <c r="AM9" s="62">
        <f t="shared" ca="1" si="10"/>
        <v>2</v>
      </c>
      <c r="AN9" s="62" t="s">
        <v>138</v>
      </c>
      <c r="AO9" s="62">
        <f t="shared" ca="1" si="11"/>
        <v>1</v>
      </c>
      <c r="AP9" s="62">
        <f t="shared" ca="1" si="12"/>
        <v>1</v>
      </c>
      <c r="AQ9" s="62">
        <f t="shared" ca="1" si="13"/>
        <v>2</v>
      </c>
      <c r="AR9" s="62" t="s">
        <v>251</v>
      </c>
      <c r="AS9" s="62">
        <f t="shared" ca="1" si="14"/>
        <v>0</v>
      </c>
      <c r="AT9" s="62">
        <f t="shared" ca="1" si="15"/>
        <v>8</v>
      </c>
      <c r="AU9" s="62" t="s">
        <v>262</v>
      </c>
      <c r="AV9" s="62">
        <f t="shared" ca="1" si="16"/>
        <v>8</v>
      </c>
      <c r="AW9" s="62">
        <f t="shared" ca="1" si="17"/>
        <v>7</v>
      </c>
      <c r="AX9" s="62">
        <f t="shared" ca="1" si="18"/>
        <v>6</v>
      </c>
      <c r="AY9" s="62" t="s">
        <v>218</v>
      </c>
      <c r="AZ9" s="62">
        <f t="shared" ca="1" si="19"/>
        <v>4</v>
      </c>
      <c r="BA9" s="62">
        <f t="shared" ca="1" si="20"/>
        <v>3</v>
      </c>
      <c r="BB9" s="62" t="s">
        <v>170</v>
      </c>
      <c r="BC9" s="62">
        <f t="shared" ca="1" si="21"/>
        <v>2</v>
      </c>
      <c r="BD9" s="62">
        <f t="shared" ca="1" si="22"/>
        <v>3</v>
      </c>
      <c r="BE9" s="62">
        <f t="shared" ca="1" si="23"/>
        <v>6</v>
      </c>
      <c r="BH9" s="62">
        <v>9</v>
      </c>
      <c r="BI9" s="66">
        <f t="shared" ca="1" si="24"/>
        <v>5</v>
      </c>
      <c r="BJ9" s="66">
        <f t="shared" ca="1" si="25"/>
        <v>0</v>
      </c>
      <c r="BK9" s="67"/>
      <c r="BM9" s="62">
        <v>9</v>
      </c>
      <c r="BN9" s="66">
        <f t="shared" ca="1" si="26"/>
        <v>5</v>
      </c>
      <c r="BO9" s="66">
        <f t="shared" ca="1" si="27"/>
        <v>0</v>
      </c>
      <c r="BP9" s="67"/>
      <c r="BR9" s="62">
        <v>9</v>
      </c>
      <c r="BS9" s="69">
        <f t="shared" ca="1" si="28"/>
        <v>2</v>
      </c>
      <c r="BT9" s="66">
        <f t="shared" ca="1" si="29"/>
        <v>8</v>
      </c>
      <c r="BU9" s="67"/>
      <c r="BW9" s="62">
        <v>9</v>
      </c>
      <c r="BX9" s="66">
        <f t="shared" ca="1" si="30"/>
        <v>2</v>
      </c>
      <c r="BY9" s="66">
        <f t="shared" ca="1" si="31"/>
        <v>8</v>
      </c>
      <c r="BZ9" s="67"/>
      <c r="CB9" s="62">
        <v>9</v>
      </c>
      <c r="CC9" s="70">
        <f t="shared" ca="1" si="32"/>
        <v>1</v>
      </c>
      <c r="CD9" s="70">
        <f t="shared" ca="1" si="33"/>
        <v>8</v>
      </c>
      <c r="CE9" s="71"/>
      <c r="CG9" s="62">
        <v>9</v>
      </c>
      <c r="CH9" s="70">
        <f t="shared" ca="1" si="34"/>
        <v>1</v>
      </c>
      <c r="CI9" s="70">
        <f t="shared" ca="1" si="35"/>
        <v>7</v>
      </c>
      <c r="CJ9" s="71"/>
      <c r="CL9" s="62">
        <v>9</v>
      </c>
      <c r="CM9" s="70">
        <f t="shared" ca="1" si="36"/>
        <v>2</v>
      </c>
      <c r="CN9" s="70">
        <f t="shared" ca="1" si="37"/>
        <v>6</v>
      </c>
      <c r="CO9" s="71"/>
      <c r="CP9" s="67"/>
      <c r="CQ9" s="60">
        <f t="shared" ca="1" si="38"/>
        <v>0.64464226741412411</v>
      </c>
      <c r="CR9" s="61">
        <f t="shared" ca="1" si="39"/>
        <v>14</v>
      </c>
      <c r="CS9" s="61"/>
      <c r="CT9" s="62">
        <v>9</v>
      </c>
      <c r="CU9" s="62">
        <v>9</v>
      </c>
      <c r="CV9" s="62">
        <v>0</v>
      </c>
      <c r="CW9" s="62"/>
      <c r="CX9" s="60">
        <f t="shared" ca="1" si="2"/>
        <v>0.83950667156432102</v>
      </c>
      <c r="CY9" s="61">
        <f t="shared" ca="1" si="3"/>
        <v>29</v>
      </c>
      <c r="CZ9" s="62"/>
      <c r="DA9" s="62">
        <v>9</v>
      </c>
      <c r="DB9" s="62">
        <v>0</v>
      </c>
      <c r="DC9" s="62">
        <v>8</v>
      </c>
      <c r="DE9" s="60">
        <f t="shared" ca="1" si="4"/>
        <v>0.92469954376099195</v>
      </c>
      <c r="DF9" s="61">
        <f t="shared" ca="1" si="5"/>
        <v>19</v>
      </c>
      <c r="DG9" s="62"/>
      <c r="DH9" s="62">
        <v>9</v>
      </c>
      <c r="DI9" s="62">
        <v>0</v>
      </c>
      <c r="DJ9" s="62">
        <v>8</v>
      </c>
      <c r="DL9" s="60">
        <f t="shared" ca="1" si="6"/>
        <v>0.93644028877316476</v>
      </c>
      <c r="DM9" s="61">
        <f t="shared" ca="1" si="7"/>
        <v>18</v>
      </c>
      <c r="DN9" s="62"/>
      <c r="DO9" s="62">
        <v>9</v>
      </c>
      <c r="DP9" s="62">
        <v>0</v>
      </c>
      <c r="DQ9" s="62">
        <v>8</v>
      </c>
      <c r="DS9" s="60">
        <f t="shared" ca="1" si="40"/>
        <v>0.85147643206471046</v>
      </c>
      <c r="DT9" s="61">
        <f t="shared" ca="1" si="41"/>
        <v>27</v>
      </c>
      <c r="DU9" s="62"/>
      <c r="DV9" s="62">
        <v>9</v>
      </c>
      <c r="DW9" s="62">
        <v>0</v>
      </c>
      <c r="DX9" s="62">
        <v>8</v>
      </c>
    </row>
    <row r="10" spans="1:12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63" t="s">
        <v>204</v>
      </c>
      <c r="AF10" s="62">
        <f t="shared" ca="1" si="0"/>
        <v>10809</v>
      </c>
      <c r="AG10" s="62" t="s">
        <v>176</v>
      </c>
      <c r="AH10" s="62">
        <f t="shared" ca="1" si="1"/>
        <v>5070</v>
      </c>
      <c r="AI10" s="62" t="s">
        <v>218</v>
      </c>
      <c r="AJ10" s="62">
        <f t="shared" ca="1" si="8"/>
        <v>5739</v>
      </c>
      <c r="AL10" s="62">
        <f t="shared" ca="1" si="9"/>
        <v>1</v>
      </c>
      <c r="AM10" s="62">
        <f t="shared" ca="1" si="10"/>
        <v>0</v>
      </c>
      <c r="AN10" s="62" t="s">
        <v>221</v>
      </c>
      <c r="AO10" s="62">
        <f t="shared" ca="1" si="11"/>
        <v>8</v>
      </c>
      <c r="AP10" s="62">
        <f t="shared" ca="1" si="12"/>
        <v>0</v>
      </c>
      <c r="AQ10" s="62">
        <f t="shared" ca="1" si="13"/>
        <v>9</v>
      </c>
      <c r="AR10" s="62" t="s">
        <v>1</v>
      </c>
      <c r="AS10" s="62">
        <f t="shared" ca="1" si="14"/>
        <v>0</v>
      </c>
      <c r="AT10" s="62">
        <f t="shared" ca="1" si="15"/>
        <v>5</v>
      </c>
      <c r="AU10" s="62" t="s">
        <v>262</v>
      </c>
      <c r="AV10" s="62">
        <f t="shared" ca="1" si="16"/>
        <v>0</v>
      </c>
      <c r="AW10" s="62">
        <f t="shared" ca="1" si="17"/>
        <v>7</v>
      </c>
      <c r="AX10" s="62">
        <f t="shared" ca="1" si="18"/>
        <v>0</v>
      </c>
      <c r="AY10" s="62" t="s">
        <v>263</v>
      </c>
      <c r="AZ10" s="62">
        <f t="shared" ca="1" si="19"/>
        <v>0</v>
      </c>
      <c r="BA10" s="62">
        <f t="shared" ca="1" si="20"/>
        <v>5</v>
      </c>
      <c r="BB10" s="62" t="s">
        <v>138</v>
      </c>
      <c r="BC10" s="62">
        <f t="shared" ca="1" si="21"/>
        <v>7</v>
      </c>
      <c r="BD10" s="62">
        <f t="shared" ca="1" si="22"/>
        <v>3</v>
      </c>
      <c r="BE10" s="62">
        <f t="shared" ca="1" si="23"/>
        <v>9</v>
      </c>
      <c r="BH10" s="62">
        <v>10</v>
      </c>
      <c r="BI10" s="66">
        <f t="shared" ca="1" si="24"/>
        <v>1</v>
      </c>
      <c r="BJ10" s="66">
        <f t="shared" ca="1" si="25"/>
        <v>0</v>
      </c>
      <c r="BK10" s="67"/>
      <c r="BM10" s="62">
        <v>10</v>
      </c>
      <c r="BN10" s="66">
        <f t="shared" ca="1" si="26"/>
        <v>1</v>
      </c>
      <c r="BO10" s="66">
        <f t="shared" ca="1" si="27"/>
        <v>0</v>
      </c>
      <c r="BP10" s="67"/>
      <c r="BR10" s="62">
        <v>10</v>
      </c>
      <c r="BS10" s="69">
        <f t="shared" ca="1" si="28"/>
        <v>0</v>
      </c>
      <c r="BT10" s="66">
        <f t="shared" ca="1" si="29"/>
        <v>5</v>
      </c>
      <c r="BU10" s="67"/>
      <c r="BW10" s="62">
        <v>10</v>
      </c>
      <c r="BX10" s="66">
        <f t="shared" ca="1" si="30"/>
        <v>0</v>
      </c>
      <c r="BY10" s="66">
        <f t="shared" ca="1" si="31"/>
        <v>5</v>
      </c>
      <c r="BZ10" s="67"/>
      <c r="CB10" s="62">
        <v>10</v>
      </c>
      <c r="CC10" s="70">
        <f t="shared" ca="1" si="32"/>
        <v>8</v>
      </c>
      <c r="CD10" s="70">
        <f t="shared" ca="1" si="33"/>
        <v>0</v>
      </c>
      <c r="CE10" s="71"/>
      <c r="CG10" s="62">
        <v>10</v>
      </c>
      <c r="CH10" s="70">
        <f t="shared" ca="1" si="34"/>
        <v>0</v>
      </c>
      <c r="CI10" s="70">
        <f t="shared" ca="1" si="35"/>
        <v>7</v>
      </c>
      <c r="CJ10" s="71"/>
      <c r="CL10" s="62">
        <v>10</v>
      </c>
      <c r="CM10" s="70">
        <f t="shared" ca="1" si="36"/>
        <v>9</v>
      </c>
      <c r="CN10" s="70">
        <f t="shared" ca="1" si="37"/>
        <v>0</v>
      </c>
      <c r="CO10" s="71"/>
      <c r="CP10" s="67"/>
      <c r="CQ10" s="60">
        <f t="shared" ca="1" si="38"/>
        <v>0.73879081677717862</v>
      </c>
      <c r="CR10" s="61">
        <f t="shared" ca="1" si="39"/>
        <v>10</v>
      </c>
      <c r="CS10" s="61"/>
      <c r="CT10" s="62">
        <v>10</v>
      </c>
      <c r="CU10" s="62">
        <v>1</v>
      </c>
      <c r="CV10" s="62">
        <v>0</v>
      </c>
      <c r="CW10" s="62"/>
      <c r="CX10" s="60">
        <f t="shared" ca="1" si="2"/>
        <v>0.27046965960195857</v>
      </c>
      <c r="CY10" s="61">
        <f t="shared" ca="1" si="3"/>
        <v>146</v>
      </c>
      <c r="CZ10" s="62"/>
      <c r="DA10" s="62">
        <v>10</v>
      </c>
      <c r="DB10" s="62">
        <v>0</v>
      </c>
      <c r="DC10" s="62">
        <v>9</v>
      </c>
      <c r="DE10" s="60">
        <f t="shared" ca="1" si="4"/>
        <v>0.65579128828961175</v>
      </c>
      <c r="DF10" s="61">
        <f t="shared" ca="1" si="5"/>
        <v>81</v>
      </c>
      <c r="DG10" s="62"/>
      <c r="DH10" s="62">
        <v>10</v>
      </c>
      <c r="DI10" s="62">
        <v>0</v>
      </c>
      <c r="DJ10" s="62">
        <v>9</v>
      </c>
      <c r="DL10" s="60">
        <f t="shared" ca="1" si="6"/>
        <v>0.96305709169399922</v>
      </c>
      <c r="DM10" s="61">
        <f t="shared" ca="1" si="7"/>
        <v>8</v>
      </c>
      <c r="DN10" s="62"/>
      <c r="DO10" s="62">
        <v>10</v>
      </c>
      <c r="DP10" s="62">
        <v>0</v>
      </c>
      <c r="DQ10" s="62">
        <v>9</v>
      </c>
      <c r="DS10" s="60">
        <f t="shared" ca="1" si="40"/>
        <v>0.32524833344274329</v>
      </c>
      <c r="DT10" s="61">
        <f t="shared" ca="1" si="41"/>
        <v>139</v>
      </c>
      <c r="DU10" s="62"/>
      <c r="DV10" s="62">
        <v>10</v>
      </c>
      <c r="DW10" s="62">
        <v>0</v>
      </c>
      <c r="DX10" s="62">
        <v>9</v>
      </c>
    </row>
    <row r="11" spans="1:12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63" t="s">
        <v>242</v>
      </c>
      <c r="AF11" s="62">
        <f t="shared" ca="1" si="0"/>
        <v>21211</v>
      </c>
      <c r="AG11" s="62" t="s">
        <v>261</v>
      </c>
      <c r="AH11" s="62">
        <f t="shared" ca="1" si="1"/>
        <v>500</v>
      </c>
      <c r="AI11" s="62" t="s">
        <v>218</v>
      </c>
      <c r="AJ11" s="62">
        <f t="shared" ca="1" si="8"/>
        <v>20711</v>
      </c>
      <c r="AL11" s="62">
        <f t="shared" ca="1" si="9"/>
        <v>2</v>
      </c>
      <c r="AM11" s="62">
        <f t="shared" ca="1" si="10"/>
        <v>1</v>
      </c>
      <c r="AN11" s="62" t="s">
        <v>262</v>
      </c>
      <c r="AO11" s="62">
        <f t="shared" ca="1" si="11"/>
        <v>2</v>
      </c>
      <c r="AP11" s="62">
        <f t="shared" ca="1" si="12"/>
        <v>1</v>
      </c>
      <c r="AQ11" s="62">
        <f t="shared" ca="1" si="13"/>
        <v>1</v>
      </c>
      <c r="AR11" s="62" t="s">
        <v>219</v>
      </c>
      <c r="AS11" s="62">
        <f t="shared" ca="1" si="14"/>
        <v>0</v>
      </c>
      <c r="AT11" s="62">
        <f t="shared" ca="1" si="15"/>
        <v>0</v>
      </c>
      <c r="AU11" s="62" t="s">
        <v>8</v>
      </c>
      <c r="AV11" s="62">
        <f t="shared" ca="1" si="16"/>
        <v>5</v>
      </c>
      <c r="AW11" s="62">
        <f t="shared" ca="1" si="17"/>
        <v>0</v>
      </c>
      <c r="AX11" s="62">
        <f t="shared" ca="1" si="18"/>
        <v>0</v>
      </c>
      <c r="AY11" s="62" t="s">
        <v>218</v>
      </c>
      <c r="AZ11" s="62">
        <f t="shared" ca="1" si="19"/>
        <v>2</v>
      </c>
      <c r="BA11" s="62">
        <f t="shared" ca="1" si="20"/>
        <v>0</v>
      </c>
      <c r="BB11" s="62" t="s">
        <v>221</v>
      </c>
      <c r="BC11" s="62">
        <f t="shared" ca="1" si="21"/>
        <v>7</v>
      </c>
      <c r="BD11" s="62">
        <f t="shared" ca="1" si="22"/>
        <v>1</v>
      </c>
      <c r="BE11" s="62">
        <f t="shared" ca="1" si="23"/>
        <v>1</v>
      </c>
      <c r="BH11" s="62">
        <v>11</v>
      </c>
      <c r="BI11" s="66">
        <f t="shared" ca="1" si="24"/>
        <v>2</v>
      </c>
      <c r="BJ11" s="66">
        <f t="shared" ca="1" si="25"/>
        <v>0</v>
      </c>
      <c r="BK11" s="67"/>
      <c r="BM11" s="62">
        <v>11</v>
      </c>
      <c r="BN11" s="66">
        <f t="shared" ca="1" si="26"/>
        <v>2</v>
      </c>
      <c r="BO11" s="66">
        <f t="shared" ca="1" si="27"/>
        <v>0</v>
      </c>
      <c r="BP11" s="67"/>
      <c r="BR11" s="62">
        <v>11</v>
      </c>
      <c r="BS11" s="69">
        <f t="shared" ca="1" si="28"/>
        <v>1</v>
      </c>
      <c r="BT11" s="66">
        <f t="shared" ca="1" si="29"/>
        <v>0</v>
      </c>
      <c r="BU11" s="67"/>
      <c r="BW11" s="62">
        <v>11</v>
      </c>
      <c r="BX11" s="66">
        <f t="shared" ca="1" si="30"/>
        <v>1</v>
      </c>
      <c r="BY11" s="66">
        <f t="shared" ca="1" si="31"/>
        <v>0</v>
      </c>
      <c r="BZ11" s="67"/>
      <c r="CB11" s="62">
        <v>11</v>
      </c>
      <c r="CC11" s="70">
        <f t="shared" ca="1" si="32"/>
        <v>2</v>
      </c>
      <c r="CD11" s="70">
        <f t="shared" ca="1" si="33"/>
        <v>5</v>
      </c>
      <c r="CE11" s="71"/>
      <c r="CG11" s="62">
        <v>11</v>
      </c>
      <c r="CH11" s="70">
        <f t="shared" ca="1" si="34"/>
        <v>1</v>
      </c>
      <c r="CI11" s="70">
        <f t="shared" ca="1" si="35"/>
        <v>0</v>
      </c>
      <c r="CJ11" s="71"/>
      <c r="CL11" s="62">
        <v>11</v>
      </c>
      <c r="CM11" s="70">
        <f t="shared" ca="1" si="36"/>
        <v>1</v>
      </c>
      <c r="CN11" s="70">
        <f t="shared" ca="1" si="37"/>
        <v>0</v>
      </c>
      <c r="CO11" s="71"/>
      <c r="CP11" s="67"/>
      <c r="CQ11" s="60">
        <f t="shared" ca="1" si="38"/>
        <v>0.69415913481697167</v>
      </c>
      <c r="CR11" s="61">
        <f t="shared" ca="1" si="39"/>
        <v>11</v>
      </c>
      <c r="CS11" s="61"/>
      <c r="CT11" s="62">
        <v>11</v>
      </c>
      <c r="CU11" s="62">
        <v>2</v>
      </c>
      <c r="CV11" s="62">
        <v>0</v>
      </c>
      <c r="CW11" s="62"/>
      <c r="CX11" s="60">
        <f t="shared" ca="1" si="2"/>
        <v>4.5180790615719446E-2</v>
      </c>
      <c r="CY11" s="61">
        <f t="shared" ca="1" si="3"/>
        <v>191</v>
      </c>
      <c r="CZ11" s="62"/>
      <c r="DA11" s="62">
        <v>11</v>
      </c>
      <c r="DB11" s="62">
        <v>1</v>
      </c>
      <c r="DC11" s="62">
        <v>0</v>
      </c>
      <c r="DE11" s="60">
        <f t="shared" ca="1" si="4"/>
        <v>0.88779666993079276</v>
      </c>
      <c r="DF11" s="61">
        <f t="shared" ca="1" si="5"/>
        <v>26</v>
      </c>
      <c r="DG11" s="62"/>
      <c r="DH11" s="62">
        <v>11</v>
      </c>
      <c r="DI11" s="62">
        <v>1</v>
      </c>
      <c r="DJ11" s="62">
        <v>0</v>
      </c>
      <c r="DL11" s="60">
        <f t="shared" ca="1" si="6"/>
        <v>0.14547600756497725</v>
      </c>
      <c r="DM11" s="61">
        <f t="shared" ca="1" si="7"/>
        <v>171</v>
      </c>
      <c r="DN11" s="62"/>
      <c r="DO11" s="62">
        <v>11</v>
      </c>
      <c r="DP11" s="62">
        <v>1</v>
      </c>
      <c r="DQ11" s="62">
        <v>0</v>
      </c>
      <c r="DS11" s="60">
        <f t="shared" ca="1" si="40"/>
        <v>0.26984204503969278</v>
      </c>
      <c r="DT11" s="61">
        <f t="shared" ca="1" si="41"/>
        <v>151</v>
      </c>
      <c r="DU11" s="62"/>
      <c r="DV11" s="62">
        <v>11</v>
      </c>
      <c r="DW11" s="62">
        <v>1</v>
      </c>
      <c r="DX11" s="62">
        <v>0</v>
      </c>
    </row>
    <row r="12" spans="1:128" ht="48.95" customHeight="1" thickBot="1" x14ac:dyDescent="0.3">
      <c r="A12" s="26"/>
      <c r="B12" s="75" t="str">
        <f ca="1">$AF3/1000&amp;$AG3&amp;$AH3/1000&amp;$AI3</f>
        <v>13.074－4.577＝</v>
      </c>
      <c r="C12" s="76"/>
      <c r="D12" s="76"/>
      <c r="E12" s="76"/>
      <c r="F12" s="76"/>
      <c r="G12" s="76"/>
      <c r="H12" s="77">
        <f ca="1">$AJ3/1000</f>
        <v>8.4969999999999999</v>
      </c>
      <c r="I12" s="77"/>
      <c r="J12" s="78"/>
      <c r="K12" s="9"/>
      <c r="L12" s="26"/>
      <c r="M12" s="75" t="str">
        <f ca="1">$AF4/1000&amp;$AG4&amp;$AH4/1000&amp;$AI4</f>
        <v>1.8－0.875＝</v>
      </c>
      <c r="N12" s="76"/>
      <c r="O12" s="76"/>
      <c r="P12" s="76"/>
      <c r="Q12" s="76"/>
      <c r="R12" s="76"/>
      <c r="S12" s="77">
        <f ca="1">$AJ4/1000</f>
        <v>0.92500000000000004</v>
      </c>
      <c r="T12" s="77"/>
      <c r="U12" s="78"/>
      <c r="V12" s="9"/>
      <c r="AE12" s="63" t="s">
        <v>264</v>
      </c>
      <c r="AF12" s="62">
        <f t="shared" ca="1" si="0"/>
        <v>9875</v>
      </c>
      <c r="AG12" s="62" t="s">
        <v>226</v>
      </c>
      <c r="AH12" s="62">
        <f t="shared" ca="1" si="1"/>
        <v>930</v>
      </c>
      <c r="AI12" s="62" t="s">
        <v>177</v>
      </c>
      <c r="AJ12" s="62">
        <f t="shared" ca="1" si="8"/>
        <v>8945</v>
      </c>
      <c r="AL12" s="62">
        <f t="shared" ca="1" si="9"/>
        <v>0</v>
      </c>
      <c r="AM12" s="62">
        <f t="shared" ca="1" si="10"/>
        <v>9</v>
      </c>
      <c r="AN12" s="62" t="s">
        <v>221</v>
      </c>
      <c r="AO12" s="62">
        <f t="shared" ca="1" si="11"/>
        <v>8</v>
      </c>
      <c r="AP12" s="62">
        <f t="shared" ca="1" si="12"/>
        <v>7</v>
      </c>
      <c r="AQ12" s="62">
        <f t="shared" ca="1" si="13"/>
        <v>5</v>
      </c>
      <c r="AR12" s="62" t="s">
        <v>219</v>
      </c>
      <c r="AS12" s="62">
        <f t="shared" ca="1" si="14"/>
        <v>0</v>
      </c>
      <c r="AT12" s="62">
        <f t="shared" ca="1" si="15"/>
        <v>0</v>
      </c>
      <c r="AU12" s="62" t="s">
        <v>221</v>
      </c>
      <c r="AV12" s="62">
        <f t="shared" ca="1" si="16"/>
        <v>9</v>
      </c>
      <c r="AW12" s="62">
        <f t="shared" ca="1" si="17"/>
        <v>3</v>
      </c>
      <c r="AX12" s="62">
        <f t="shared" ca="1" si="18"/>
        <v>0</v>
      </c>
      <c r="AY12" s="62" t="s">
        <v>218</v>
      </c>
      <c r="AZ12" s="62">
        <f t="shared" ca="1" si="19"/>
        <v>0</v>
      </c>
      <c r="BA12" s="62">
        <f t="shared" ca="1" si="20"/>
        <v>8</v>
      </c>
      <c r="BB12" s="62" t="s">
        <v>221</v>
      </c>
      <c r="BC12" s="62">
        <f t="shared" ca="1" si="21"/>
        <v>9</v>
      </c>
      <c r="BD12" s="62">
        <f t="shared" ca="1" si="22"/>
        <v>4</v>
      </c>
      <c r="BE12" s="62">
        <f t="shared" ca="1" si="23"/>
        <v>5</v>
      </c>
      <c r="BH12" s="62">
        <v>12</v>
      </c>
      <c r="BI12" s="66">
        <f t="shared" ca="1" si="24"/>
        <v>0</v>
      </c>
      <c r="BJ12" s="66">
        <f t="shared" ca="1" si="25"/>
        <v>0</v>
      </c>
      <c r="BK12" s="67"/>
      <c r="BM12" s="62">
        <v>12</v>
      </c>
      <c r="BN12" s="66">
        <f t="shared" ca="1" si="26"/>
        <v>0</v>
      </c>
      <c r="BO12" s="66">
        <f t="shared" ca="1" si="27"/>
        <v>0</v>
      </c>
      <c r="BP12" s="67"/>
      <c r="BR12" s="62">
        <v>12</v>
      </c>
      <c r="BS12" s="69">
        <f t="shared" ca="1" si="28"/>
        <v>9</v>
      </c>
      <c r="BT12" s="66">
        <f t="shared" ca="1" si="29"/>
        <v>0</v>
      </c>
      <c r="BU12" s="67"/>
      <c r="BW12" s="62">
        <v>12</v>
      </c>
      <c r="BX12" s="66">
        <f t="shared" ca="1" si="30"/>
        <v>9</v>
      </c>
      <c r="BY12" s="66">
        <f t="shared" ca="1" si="31"/>
        <v>0</v>
      </c>
      <c r="BZ12" s="67"/>
      <c r="CB12" s="62">
        <v>12</v>
      </c>
      <c r="CC12" s="70">
        <f t="shared" ca="1" si="32"/>
        <v>8</v>
      </c>
      <c r="CD12" s="70">
        <f t="shared" ca="1" si="33"/>
        <v>9</v>
      </c>
      <c r="CE12" s="71"/>
      <c r="CG12" s="62">
        <v>12</v>
      </c>
      <c r="CH12" s="70">
        <f t="shared" ca="1" si="34"/>
        <v>7</v>
      </c>
      <c r="CI12" s="70">
        <f t="shared" ca="1" si="35"/>
        <v>3</v>
      </c>
      <c r="CJ12" s="71"/>
      <c r="CL12" s="62">
        <v>12</v>
      </c>
      <c r="CM12" s="70">
        <f t="shared" ca="1" si="36"/>
        <v>5</v>
      </c>
      <c r="CN12" s="70">
        <f t="shared" ca="1" si="37"/>
        <v>0</v>
      </c>
      <c r="CO12" s="71"/>
      <c r="CP12" s="67"/>
      <c r="CQ12" s="60">
        <f t="shared" ca="1" si="38"/>
        <v>0.25360097581487739</v>
      </c>
      <c r="CR12" s="61">
        <f t="shared" ca="1" si="39"/>
        <v>27</v>
      </c>
      <c r="CS12" s="61"/>
      <c r="CT12" s="62">
        <v>12</v>
      </c>
      <c r="CU12" s="62">
        <v>3</v>
      </c>
      <c r="CV12" s="62">
        <v>0</v>
      </c>
      <c r="CW12" s="62"/>
      <c r="CX12" s="60">
        <f t="shared" ca="1" si="2"/>
        <v>0.28398380303416315</v>
      </c>
      <c r="CY12" s="61">
        <f t="shared" ca="1" si="3"/>
        <v>139</v>
      </c>
      <c r="CZ12" s="62"/>
      <c r="DA12" s="62">
        <v>12</v>
      </c>
      <c r="DB12" s="62">
        <v>1</v>
      </c>
      <c r="DC12" s="62">
        <v>1</v>
      </c>
      <c r="DE12" s="60">
        <f t="shared" ca="1" si="4"/>
        <v>0.61294167701316282</v>
      </c>
      <c r="DF12" s="61">
        <f t="shared" ca="1" si="5"/>
        <v>90</v>
      </c>
      <c r="DG12" s="62"/>
      <c r="DH12" s="62">
        <v>12</v>
      </c>
      <c r="DI12" s="62">
        <v>1</v>
      </c>
      <c r="DJ12" s="62">
        <v>1</v>
      </c>
      <c r="DL12" s="60">
        <f t="shared" ca="1" si="6"/>
        <v>0.63302384851136695</v>
      </c>
      <c r="DM12" s="61">
        <f t="shared" ca="1" si="7"/>
        <v>74</v>
      </c>
      <c r="DN12" s="62"/>
      <c r="DO12" s="62">
        <v>12</v>
      </c>
      <c r="DP12" s="62">
        <v>1</v>
      </c>
      <c r="DQ12" s="62">
        <v>1</v>
      </c>
      <c r="DS12" s="60">
        <f t="shared" ca="1" si="40"/>
        <v>0.13798686347166744</v>
      </c>
      <c r="DT12" s="61">
        <f t="shared" ca="1" si="41"/>
        <v>175</v>
      </c>
      <c r="DU12" s="62"/>
      <c r="DV12" s="62">
        <v>12</v>
      </c>
      <c r="DW12" s="62">
        <v>1</v>
      </c>
      <c r="DX12" s="62">
        <v>1</v>
      </c>
    </row>
    <row r="13" spans="1:12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62"/>
      <c r="AG13" s="62"/>
      <c r="AH13" s="62"/>
      <c r="AI13" s="62"/>
      <c r="AJ13" s="62"/>
      <c r="CQ13" s="60">
        <f t="shared" ca="1" si="38"/>
        <v>0.62871313765760461</v>
      </c>
      <c r="CR13" s="61">
        <f t="shared" ca="1" si="39"/>
        <v>15</v>
      </c>
      <c r="CS13" s="61"/>
      <c r="CT13" s="62">
        <v>13</v>
      </c>
      <c r="CU13" s="62">
        <v>4</v>
      </c>
      <c r="CV13" s="62">
        <v>0</v>
      </c>
      <c r="CW13" s="62"/>
      <c r="CX13" s="60">
        <f t="shared" ca="1" si="2"/>
        <v>0.7833979211504154</v>
      </c>
      <c r="CY13" s="61">
        <f t="shared" ca="1" si="3"/>
        <v>40</v>
      </c>
      <c r="CZ13" s="62"/>
      <c r="DA13" s="62">
        <v>13</v>
      </c>
      <c r="DB13" s="62">
        <v>1</v>
      </c>
      <c r="DC13" s="62">
        <v>2</v>
      </c>
      <c r="DE13" s="60">
        <f t="shared" ca="1" si="4"/>
        <v>0.31337923307806137</v>
      </c>
      <c r="DF13" s="61">
        <f t="shared" ca="1" si="5"/>
        <v>145</v>
      </c>
      <c r="DG13" s="62"/>
      <c r="DH13" s="62">
        <v>13</v>
      </c>
      <c r="DI13" s="62">
        <v>1</v>
      </c>
      <c r="DJ13" s="62">
        <v>2</v>
      </c>
      <c r="DL13" s="60">
        <f t="shared" ca="1" si="6"/>
        <v>0.57266262391431533</v>
      </c>
      <c r="DM13" s="61">
        <f t="shared" ca="1" si="7"/>
        <v>79</v>
      </c>
      <c r="DN13" s="62"/>
      <c r="DO13" s="62">
        <v>13</v>
      </c>
      <c r="DP13" s="62">
        <v>1</v>
      </c>
      <c r="DQ13" s="62">
        <v>2</v>
      </c>
      <c r="DS13" s="60">
        <f t="shared" ca="1" si="40"/>
        <v>0.26427562007086181</v>
      </c>
      <c r="DT13" s="61">
        <f t="shared" ca="1" si="41"/>
        <v>155</v>
      </c>
      <c r="DU13" s="62"/>
      <c r="DV13" s="62">
        <v>13</v>
      </c>
      <c r="DW13" s="62">
        <v>1</v>
      </c>
      <c r="DX13" s="62">
        <v>2</v>
      </c>
    </row>
    <row r="14" spans="1:128" ht="53.1" customHeight="1" x14ac:dyDescent="0.25">
      <c r="A14" s="8"/>
      <c r="B14" s="4"/>
      <c r="C14" s="43"/>
      <c r="D14" s="43">
        <f ca="1">$BI3</f>
        <v>1</v>
      </c>
      <c r="E14" s="43">
        <f ca="1">$BS3</f>
        <v>3</v>
      </c>
      <c r="F14" s="43" t="str">
        <f ca="1">IF(AND(G14=0,H14=0,I14=0),"",".")</f>
        <v>.</v>
      </c>
      <c r="G14" s="43">
        <f ca="1">$CC3</f>
        <v>0</v>
      </c>
      <c r="H14" s="43">
        <f ca="1">$CH3</f>
        <v>7</v>
      </c>
      <c r="I14" s="43">
        <f ca="1">$CM3</f>
        <v>4</v>
      </c>
      <c r="J14" s="43"/>
      <c r="K14" s="36"/>
      <c r="L14" s="37"/>
      <c r="M14" s="38"/>
      <c r="N14" s="43"/>
      <c r="O14" s="43">
        <f ca="1">$BI4</f>
        <v>0</v>
      </c>
      <c r="P14" s="43">
        <f ca="1">$BS4</f>
        <v>1</v>
      </c>
      <c r="Q14" s="43" t="str">
        <f ca="1">IF(AND(R14=0,S14=0,T14=0),"",".")</f>
        <v>.</v>
      </c>
      <c r="R14" s="43">
        <f ca="1">$CC4</f>
        <v>8</v>
      </c>
      <c r="S14" s="43">
        <f ca="1">$CH4</f>
        <v>0</v>
      </c>
      <c r="T14" s="43">
        <f ca="1">$CM4</f>
        <v>0</v>
      </c>
      <c r="U14" s="35"/>
      <c r="V14" s="36"/>
      <c r="AF14" s="62"/>
      <c r="AG14" s="62"/>
      <c r="AH14" s="62"/>
      <c r="AI14" s="62"/>
      <c r="AJ14" s="62"/>
      <c r="BC14" s="72"/>
      <c r="BD14" s="72"/>
      <c r="BE14" s="72"/>
      <c r="CQ14" s="60">
        <f t="shared" ca="1" si="38"/>
        <v>0.56181193610961511</v>
      </c>
      <c r="CR14" s="61">
        <f t="shared" ca="1" si="39"/>
        <v>19</v>
      </c>
      <c r="CS14" s="61"/>
      <c r="CT14" s="62">
        <v>14</v>
      </c>
      <c r="CU14" s="62">
        <v>5</v>
      </c>
      <c r="CV14" s="62">
        <v>0</v>
      </c>
      <c r="CW14" s="62"/>
      <c r="CX14" s="60">
        <f t="shared" ca="1" si="2"/>
        <v>0.40264050701025933</v>
      </c>
      <c r="CY14" s="61">
        <f t="shared" ca="1" si="3"/>
        <v>115</v>
      </c>
      <c r="CZ14" s="62"/>
      <c r="DA14" s="62">
        <v>14</v>
      </c>
      <c r="DB14" s="62">
        <v>1</v>
      </c>
      <c r="DC14" s="62">
        <v>3</v>
      </c>
      <c r="DE14" s="60">
        <f t="shared" ca="1" si="4"/>
        <v>0.16552613580620457</v>
      </c>
      <c r="DF14" s="61">
        <f t="shared" ca="1" si="5"/>
        <v>173</v>
      </c>
      <c r="DG14" s="62"/>
      <c r="DH14" s="62">
        <v>14</v>
      </c>
      <c r="DI14" s="62">
        <v>1</v>
      </c>
      <c r="DJ14" s="62">
        <v>3</v>
      </c>
      <c r="DL14" s="60">
        <f t="shared" ca="1" si="6"/>
        <v>0.1570952972196713</v>
      </c>
      <c r="DM14" s="61">
        <f t="shared" ca="1" si="7"/>
        <v>167</v>
      </c>
      <c r="DN14" s="62"/>
      <c r="DO14" s="62">
        <v>14</v>
      </c>
      <c r="DP14" s="62">
        <v>1</v>
      </c>
      <c r="DQ14" s="62">
        <v>3</v>
      </c>
      <c r="DS14" s="60">
        <f t="shared" ca="1" si="40"/>
        <v>0.77679665959341815</v>
      </c>
      <c r="DT14" s="61">
        <f t="shared" ca="1" si="41"/>
        <v>42</v>
      </c>
      <c r="DU14" s="62"/>
      <c r="DV14" s="62">
        <v>14</v>
      </c>
      <c r="DW14" s="62">
        <v>1</v>
      </c>
      <c r="DX14" s="62">
        <v>3</v>
      </c>
    </row>
    <row r="15" spans="1:128" ht="53.1" customHeight="1" x14ac:dyDescent="0.25">
      <c r="A15" s="8"/>
      <c r="B15" s="4"/>
      <c r="C15" s="43" t="str">
        <f ca="1">IF(AND($BJ3=0,$BI3=0),"","－")</f>
        <v>－</v>
      </c>
      <c r="D15" s="43">
        <f ca="1">IF(AND($BI3=0,$BJ3=0),"－",$BJ3)</f>
        <v>0</v>
      </c>
      <c r="E15" s="43">
        <f ca="1">$BT3</f>
        <v>4</v>
      </c>
      <c r="F15" s="43" t="str">
        <f ca="1">IF(AND(G15=0,H15=0,I15=0),"",".")</f>
        <v>.</v>
      </c>
      <c r="G15" s="43">
        <f ca="1">$CD3</f>
        <v>5</v>
      </c>
      <c r="H15" s="43">
        <f ca="1">$CI3</f>
        <v>7</v>
      </c>
      <c r="I15" s="43">
        <f ca="1">$CN3</f>
        <v>7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$BT4</f>
        <v>0</v>
      </c>
      <c r="Q15" s="43" t="str">
        <f ca="1">IF(AND(R15=0,S15=0,T15=0),"",".")</f>
        <v>.</v>
      </c>
      <c r="R15" s="43">
        <f ca="1">$CD4</f>
        <v>8</v>
      </c>
      <c r="S15" s="43">
        <f ca="1">$CI4</f>
        <v>7</v>
      </c>
      <c r="T15" s="43">
        <f ca="1">$CN4</f>
        <v>5</v>
      </c>
      <c r="U15" s="35"/>
      <c r="V15" s="36"/>
      <c r="AI15" s="64"/>
      <c r="AJ15" s="62"/>
      <c r="AK15" s="62"/>
      <c r="AM15" s="62"/>
      <c r="AZ15" s="62"/>
      <c r="BA15" s="62"/>
      <c r="BB15" s="62"/>
      <c r="BC15" s="62"/>
      <c r="BD15" s="62"/>
      <c r="BE15" s="62"/>
      <c r="CQ15" s="60">
        <f t="shared" ca="1" si="38"/>
        <v>0.16473674000832217</v>
      </c>
      <c r="CR15" s="61">
        <f t="shared" ca="1" si="39"/>
        <v>29</v>
      </c>
      <c r="CS15" s="61"/>
      <c r="CT15" s="62">
        <v>15</v>
      </c>
      <c r="CU15" s="62">
        <v>6</v>
      </c>
      <c r="CV15" s="62">
        <v>0</v>
      </c>
      <c r="CW15" s="62"/>
      <c r="CX15" s="60">
        <f t="shared" ca="1" si="2"/>
        <v>0.18507022747023616</v>
      </c>
      <c r="CY15" s="61">
        <f t="shared" ca="1" si="3"/>
        <v>166</v>
      </c>
      <c r="CZ15" s="62"/>
      <c r="DA15" s="62">
        <v>15</v>
      </c>
      <c r="DB15" s="62">
        <v>1</v>
      </c>
      <c r="DC15" s="62">
        <v>4</v>
      </c>
      <c r="DE15" s="60">
        <f t="shared" ca="1" si="4"/>
        <v>0.51846168926722469</v>
      </c>
      <c r="DF15" s="61">
        <f t="shared" ca="1" si="5"/>
        <v>109</v>
      </c>
      <c r="DG15" s="62"/>
      <c r="DH15" s="62">
        <v>15</v>
      </c>
      <c r="DI15" s="62">
        <v>1</v>
      </c>
      <c r="DJ15" s="62">
        <v>4</v>
      </c>
      <c r="DL15" s="60">
        <f t="shared" ca="1" si="6"/>
        <v>0.83512771494556559</v>
      </c>
      <c r="DM15" s="61">
        <f t="shared" ca="1" si="7"/>
        <v>38</v>
      </c>
      <c r="DN15" s="62"/>
      <c r="DO15" s="62">
        <v>15</v>
      </c>
      <c r="DP15" s="62">
        <v>1</v>
      </c>
      <c r="DQ15" s="62">
        <v>4</v>
      </c>
      <c r="DS15" s="60">
        <f t="shared" ca="1" si="40"/>
        <v>0.10185358127652033</v>
      </c>
      <c r="DT15" s="61">
        <f t="shared" ca="1" si="41"/>
        <v>185</v>
      </c>
      <c r="DU15" s="62"/>
      <c r="DV15" s="62">
        <v>15</v>
      </c>
      <c r="DW15" s="62">
        <v>1</v>
      </c>
      <c r="DX15" s="62">
        <v>4</v>
      </c>
    </row>
    <row r="16" spans="1:128" ht="53.1" customHeight="1" x14ac:dyDescent="0.25">
      <c r="A16" s="8"/>
      <c r="B16" s="38"/>
      <c r="C16" s="43"/>
      <c r="D16" s="43">
        <f ca="1">$AZ3</f>
        <v>0</v>
      </c>
      <c r="E16" s="43">
        <f ca="1">$BA3</f>
        <v>8</v>
      </c>
      <c r="F16" s="43" t="str">
        <f>$BB3</f>
        <v>.</v>
      </c>
      <c r="G16" s="43">
        <f ca="1">$BC3</f>
        <v>4</v>
      </c>
      <c r="H16" s="43">
        <f ca="1">$BD3</f>
        <v>9</v>
      </c>
      <c r="I16" s="43">
        <f ca="1">$BE3</f>
        <v>7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9</v>
      </c>
      <c r="S16" s="43">
        <f ca="1">$BD4</f>
        <v>2</v>
      </c>
      <c r="T16" s="43">
        <f ca="1">$BE4</f>
        <v>5</v>
      </c>
      <c r="U16" s="43"/>
      <c r="V16" s="36"/>
      <c r="AI16" s="64"/>
      <c r="AJ16" s="62"/>
      <c r="AK16" s="62"/>
      <c r="AM16" s="62"/>
      <c r="AZ16" s="62"/>
      <c r="BA16" s="62"/>
      <c r="BB16" s="62"/>
      <c r="BC16" s="62"/>
      <c r="BD16" s="62"/>
      <c r="BE16" s="62"/>
      <c r="CQ16" s="60">
        <f t="shared" ca="1" si="38"/>
        <v>0.43712721667408505</v>
      </c>
      <c r="CR16" s="61">
        <f t="shared" ca="1" si="39"/>
        <v>23</v>
      </c>
      <c r="CS16" s="61"/>
      <c r="CT16" s="62">
        <v>16</v>
      </c>
      <c r="CU16" s="62">
        <v>7</v>
      </c>
      <c r="CV16" s="62">
        <v>0</v>
      </c>
      <c r="CW16" s="62"/>
      <c r="CX16" s="60">
        <f t="shared" ca="1" si="2"/>
        <v>4.7523344304800652E-3</v>
      </c>
      <c r="CY16" s="61">
        <f t="shared" ca="1" si="3"/>
        <v>200</v>
      </c>
      <c r="CZ16" s="62"/>
      <c r="DA16" s="62">
        <v>16</v>
      </c>
      <c r="DB16" s="62">
        <v>1</v>
      </c>
      <c r="DC16" s="62">
        <v>5</v>
      </c>
      <c r="DE16" s="60">
        <f t="shared" ca="1" si="4"/>
        <v>0.69871348814548262</v>
      </c>
      <c r="DF16" s="61">
        <f t="shared" ca="1" si="5"/>
        <v>66</v>
      </c>
      <c r="DG16" s="62"/>
      <c r="DH16" s="62">
        <v>16</v>
      </c>
      <c r="DI16" s="62">
        <v>1</v>
      </c>
      <c r="DJ16" s="62">
        <v>5</v>
      </c>
      <c r="DL16" s="60">
        <f t="shared" ca="1" si="6"/>
        <v>0.16130705097794773</v>
      </c>
      <c r="DM16" s="61">
        <f t="shared" ca="1" si="7"/>
        <v>166</v>
      </c>
      <c r="DN16" s="62"/>
      <c r="DO16" s="62">
        <v>16</v>
      </c>
      <c r="DP16" s="62">
        <v>1</v>
      </c>
      <c r="DQ16" s="62">
        <v>5</v>
      </c>
      <c r="DS16" s="60">
        <f t="shared" ca="1" si="40"/>
        <v>0.48921479683745461</v>
      </c>
      <c r="DT16" s="61">
        <f t="shared" ca="1" si="41"/>
        <v>110</v>
      </c>
      <c r="DU16" s="62"/>
      <c r="DV16" s="62">
        <v>16</v>
      </c>
      <c r="DW16" s="62">
        <v>1</v>
      </c>
      <c r="DX16" s="62">
        <v>5</v>
      </c>
    </row>
    <row r="17" spans="1:12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64"/>
      <c r="AJ17" s="62"/>
      <c r="AK17" s="62"/>
      <c r="AM17" s="62"/>
      <c r="AZ17" s="62"/>
      <c r="BA17" s="62"/>
      <c r="BB17" s="62"/>
      <c r="BC17" s="62"/>
      <c r="BD17" s="62"/>
      <c r="BE17" s="62"/>
      <c r="CQ17" s="60">
        <f t="shared" ca="1" si="38"/>
        <v>0.29621763696262604</v>
      </c>
      <c r="CR17" s="61">
        <f t="shared" ca="1" si="39"/>
        <v>26</v>
      </c>
      <c r="CS17" s="61"/>
      <c r="CT17" s="62">
        <v>17</v>
      </c>
      <c r="CU17" s="62">
        <v>8</v>
      </c>
      <c r="CV17" s="62">
        <v>0</v>
      </c>
      <c r="CW17" s="62"/>
      <c r="CX17" s="60">
        <f t="shared" ca="1" si="2"/>
        <v>0.92600321352051784</v>
      </c>
      <c r="CY17" s="61">
        <f t="shared" ca="1" si="3"/>
        <v>14</v>
      </c>
      <c r="CZ17" s="62"/>
      <c r="DA17" s="62">
        <v>17</v>
      </c>
      <c r="DB17" s="62">
        <v>1</v>
      </c>
      <c r="DC17" s="62">
        <v>6</v>
      </c>
      <c r="DE17" s="60">
        <f t="shared" ca="1" si="4"/>
        <v>0.71235350665729635</v>
      </c>
      <c r="DF17" s="61">
        <f t="shared" ca="1" si="5"/>
        <v>62</v>
      </c>
      <c r="DG17" s="62"/>
      <c r="DH17" s="62">
        <v>17</v>
      </c>
      <c r="DI17" s="62">
        <v>1</v>
      </c>
      <c r="DJ17" s="62">
        <v>6</v>
      </c>
      <c r="DL17" s="60">
        <f t="shared" ca="1" si="6"/>
        <v>0.69051123830929895</v>
      </c>
      <c r="DM17" s="61">
        <f t="shared" ca="1" si="7"/>
        <v>61</v>
      </c>
      <c r="DN17" s="62"/>
      <c r="DO17" s="62">
        <v>17</v>
      </c>
      <c r="DP17" s="62">
        <v>1</v>
      </c>
      <c r="DQ17" s="62">
        <v>6</v>
      </c>
      <c r="DS17" s="60">
        <f t="shared" ca="1" si="40"/>
        <v>0.19610565820684656</v>
      </c>
      <c r="DT17" s="61">
        <f t="shared" ca="1" si="41"/>
        <v>163</v>
      </c>
      <c r="DU17" s="62"/>
      <c r="DV17" s="62">
        <v>17</v>
      </c>
      <c r="DW17" s="62">
        <v>1</v>
      </c>
      <c r="DX17" s="62">
        <v>6</v>
      </c>
    </row>
    <row r="18" spans="1:12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64"/>
      <c r="AJ18" s="62"/>
      <c r="AK18" s="62"/>
      <c r="AM18" s="62"/>
      <c r="AZ18" s="62"/>
      <c r="BA18" s="62"/>
      <c r="BB18" s="62"/>
      <c r="BC18" s="62"/>
      <c r="BD18" s="62"/>
      <c r="BE18" s="62"/>
      <c r="CQ18" s="60">
        <f t="shared" ca="1" si="38"/>
        <v>0.9754408659094439</v>
      </c>
      <c r="CR18" s="61">
        <f t="shared" ca="1" si="39"/>
        <v>2</v>
      </c>
      <c r="CS18" s="61"/>
      <c r="CT18" s="62">
        <v>18</v>
      </c>
      <c r="CU18" s="62">
        <v>9</v>
      </c>
      <c r="CV18" s="62">
        <v>0</v>
      </c>
      <c r="CW18" s="62"/>
      <c r="CX18" s="60">
        <f t="shared" ca="1" si="2"/>
        <v>0.24884354485168714</v>
      </c>
      <c r="CY18" s="61">
        <f t="shared" ca="1" si="3"/>
        <v>152</v>
      </c>
      <c r="CZ18" s="62"/>
      <c r="DA18" s="62">
        <v>18</v>
      </c>
      <c r="DB18" s="62">
        <v>1</v>
      </c>
      <c r="DC18" s="62">
        <v>7</v>
      </c>
      <c r="DE18" s="60">
        <f t="shared" ca="1" si="4"/>
        <v>0.58252700940666025</v>
      </c>
      <c r="DF18" s="61">
        <f t="shared" ca="1" si="5"/>
        <v>95</v>
      </c>
      <c r="DG18" s="62"/>
      <c r="DH18" s="62">
        <v>18</v>
      </c>
      <c r="DI18" s="62">
        <v>1</v>
      </c>
      <c r="DJ18" s="62">
        <v>7</v>
      </c>
      <c r="DL18" s="60">
        <f t="shared" ca="1" si="6"/>
        <v>7.1716752530363026E-2</v>
      </c>
      <c r="DM18" s="61">
        <f t="shared" ca="1" si="7"/>
        <v>186</v>
      </c>
      <c r="DN18" s="62"/>
      <c r="DO18" s="62">
        <v>18</v>
      </c>
      <c r="DP18" s="62">
        <v>1</v>
      </c>
      <c r="DQ18" s="62">
        <v>7</v>
      </c>
      <c r="DS18" s="60">
        <f t="shared" ca="1" si="40"/>
        <v>0.93121728156788386</v>
      </c>
      <c r="DT18" s="61">
        <f t="shared" ca="1" si="41"/>
        <v>14</v>
      </c>
      <c r="DU18" s="62"/>
      <c r="DV18" s="62">
        <v>18</v>
      </c>
      <c r="DW18" s="62">
        <v>1</v>
      </c>
      <c r="DX18" s="62">
        <v>7</v>
      </c>
    </row>
    <row r="19" spans="1:128" ht="48.95" customHeight="1" thickBot="1" x14ac:dyDescent="0.3">
      <c r="A19" s="26"/>
      <c r="B19" s="75" t="str">
        <f ca="1">$AF5/1000&amp;$AG5&amp;$AH5/1000&amp;$AI5</f>
        <v>60.026－6.39＝</v>
      </c>
      <c r="C19" s="76"/>
      <c r="D19" s="76"/>
      <c r="E19" s="76"/>
      <c r="F19" s="76"/>
      <c r="G19" s="76"/>
      <c r="H19" s="77">
        <f ca="1">$AJ5/1000</f>
        <v>53.636000000000003</v>
      </c>
      <c r="I19" s="77"/>
      <c r="J19" s="78"/>
      <c r="K19" s="9"/>
      <c r="L19" s="26"/>
      <c r="M19" s="75" t="str">
        <f ca="1">$AF6/1000&amp;$AG6&amp;$AH6/1000&amp;$AI6</f>
        <v>24.007－5.91＝</v>
      </c>
      <c r="N19" s="76"/>
      <c r="O19" s="76"/>
      <c r="P19" s="76"/>
      <c r="Q19" s="76"/>
      <c r="R19" s="76"/>
      <c r="S19" s="77">
        <f ca="1">$AJ6/1000</f>
        <v>18.097000000000001</v>
      </c>
      <c r="T19" s="77"/>
      <c r="U19" s="78"/>
      <c r="V19" s="9"/>
      <c r="AI19" s="64"/>
      <c r="AJ19" s="62"/>
      <c r="AK19" s="62"/>
      <c r="AM19" s="62"/>
      <c r="AZ19" s="62"/>
      <c r="BA19" s="62"/>
      <c r="BB19" s="62"/>
      <c r="BC19" s="62"/>
      <c r="BD19" s="62"/>
      <c r="BE19" s="62"/>
      <c r="CQ19" s="60">
        <f t="shared" ca="1" si="38"/>
        <v>0.1205059552959411</v>
      </c>
      <c r="CR19" s="61">
        <f t="shared" ca="1" si="39"/>
        <v>30</v>
      </c>
      <c r="CS19" s="61"/>
      <c r="CT19" s="62">
        <v>19</v>
      </c>
      <c r="CU19" s="62">
        <v>0</v>
      </c>
      <c r="CV19" s="62">
        <v>0</v>
      </c>
      <c r="CW19" s="62"/>
      <c r="CX19" s="60">
        <f t="shared" ca="1" si="2"/>
        <v>0.26211778239114214</v>
      </c>
      <c r="CY19" s="61">
        <f t="shared" ca="1" si="3"/>
        <v>149</v>
      </c>
      <c r="CZ19" s="62"/>
      <c r="DA19" s="62">
        <v>19</v>
      </c>
      <c r="DB19" s="62">
        <v>1</v>
      </c>
      <c r="DC19" s="62">
        <v>8</v>
      </c>
      <c r="DE19" s="60">
        <f t="shared" ca="1" si="4"/>
        <v>0.56172233674621475</v>
      </c>
      <c r="DF19" s="61">
        <f t="shared" ca="1" si="5"/>
        <v>103</v>
      </c>
      <c r="DG19" s="62"/>
      <c r="DH19" s="62">
        <v>19</v>
      </c>
      <c r="DI19" s="62">
        <v>1</v>
      </c>
      <c r="DJ19" s="62">
        <v>8</v>
      </c>
      <c r="DL19" s="60">
        <f t="shared" ca="1" si="6"/>
        <v>0.43516534987886579</v>
      </c>
      <c r="DM19" s="61">
        <f t="shared" ca="1" si="7"/>
        <v>107</v>
      </c>
      <c r="DN19" s="62"/>
      <c r="DO19" s="62">
        <v>19</v>
      </c>
      <c r="DP19" s="62">
        <v>1</v>
      </c>
      <c r="DQ19" s="62">
        <v>8</v>
      </c>
      <c r="DS19" s="60">
        <f t="shared" ca="1" si="40"/>
        <v>0.5844138703301277</v>
      </c>
      <c r="DT19" s="61">
        <f t="shared" ca="1" si="41"/>
        <v>91</v>
      </c>
      <c r="DU19" s="62"/>
      <c r="DV19" s="62">
        <v>19</v>
      </c>
      <c r="DW19" s="62">
        <v>1</v>
      </c>
      <c r="DX19" s="62">
        <v>8</v>
      </c>
    </row>
    <row r="20" spans="1:12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64"/>
      <c r="AJ20" s="62"/>
      <c r="AK20" s="62"/>
      <c r="AM20" s="62"/>
      <c r="AZ20" s="62"/>
      <c r="BA20" s="62"/>
      <c r="BB20" s="62"/>
      <c r="BC20" s="62"/>
      <c r="BD20" s="62"/>
      <c r="BE20" s="62"/>
      <c r="CQ20" s="60">
        <f t="shared" ca="1" si="38"/>
        <v>0.93244639720629063</v>
      </c>
      <c r="CR20" s="61">
        <f t="shared" ca="1" si="39"/>
        <v>4</v>
      </c>
      <c r="CS20" s="61"/>
      <c r="CT20" s="62">
        <v>20</v>
      </c>
      <c r="CU20" s="62">
        <v>0</v>
      </c>
      <c r="CV20" s="62">
        <v>0</v>
      </c>
      <c r="CW20" s="62"/>
      <c r="CX20" s="60">
        <f t="shared" ca="1" si="2"/>
        <v>0.89259342650423368</v>
      </c>
      <c r="CY20" s="61">
        <f t="shared" ca="1" si="3"/>
        <v>19</v>
      </c>
      <c r="CZ20" s="62"/>
      <c r="DA20" s="62">
        <v>20</v>
      </c>
      <c r="DB20" s="62">
        <v>1</v>
      </c>
      <c r="DC20" s="62">
        <v>9</v>
      </c>
      <c r="DE20" s="60">
        <f t="shared" ca="1" si="4"/>
        <v>0.40042053781048303</v>
      </c>
      <c r="DF20" s="61">
        <f t="shared" ca="1" si="5"/>
        <v>125</v>
      </c>
      <c r="DG20" s="62"/>
      <c r="DH20" s="62">
        <v>20</v>
      </c>
      <c r="DI20" s="62">
        <v>1</v>
      </c>
      <c r="DJ20" s="62">
        <v>9</v>
      </c>
      <c r="DL20" s="60">
        <f t="shared" ca="1" si="6"/>
        <v>0.31098963985488659</v>
      </c>
      <c r="DM20" s="61">
        <f t="shared" ca="1" si="7"/>
        <v>135</v>
      </c>
      <c r="DN20" s="62"/>
      <c r="DO20" s="62">
        <v>20</v>
      </c>
      <c r="DP20" s="62">
        <v>1</v>
      </c>
      <c r="DQ20" s="62">
        <v>9</v>
      </c>
      <c r="DS20" s="60">
        <f t="shared" ca="1" si="40"/>
        <v>0.10960960208892834</v>
      </c>
      <c r="DT20" s="61">
        <f t="shared" ca="1" si="41"/>
        <v>184</v>
      </c>
      <c r="DU20" s="62"/>
      <c r="DV20" s="62">
        <v>20</v>
      </c>
      <c r="DW20" s="62">
        <v>1</v>
      </c>
      <c r="DX20" s="62">
        <v>9</v>
      </c>
    </row>
    <row r="21" spans="1:128" ht="53.1" customHeight="1" x14ac:dyDescent="0.25">
      <c r="A21" s="8"/>
      <c r="B21" s="4"/>
      <c r="C21" s="43"/>
      <c r="D21" s="43">
        <f ca="1">$BI5</f>
        <v>6</v>
      </c>
      <c r="E21" s="43">
        <f ca="1">$BS5</f>
        <v>0</v>
      </c>
      <c r="F21" s="43" t="str">
        <f ca="1">IF(AND(G21=0,H21=0,I21=0),"",".")</f>
        <v>.</v>
      </c>
      <c r="G21" s="43">
        <f ca="1">$CC5</f>
        <v>0</v>
      </c>
      <c r="H21" s="43">
        <f ca="1">$CH5</f>
        <v>2</v>
      </c>
      <c r="I21" s="43">
        <f ca="1">$CM5</f>
        <v>6</v>
      </c>
      <c r="J21" s="43"/>
      <c r="K21" s="36"/>
      <c r="L21" s="37"/>
      <c r="M21" s="38"/>
      <c r="N21" s="43"/>
      <c r="O21" s="43">
        <f ca="1">$BI6</f>
        <v>2</v>
      </c>
      <c r="P21" s="43">
        <f ca="1">$BS6</f>
        <v>4</v>
      </c>
      <c r="Q21" s="43" t="str">
        <f ca="1">IF(AND(R21=0,S21=0,T21=0),"",".")</f>
        <v>.</v>
      </c>
      <c r="R21" s="43">
        <f ca="1">$CC6</f>
        <v>0</v>
      </c>
      <c r="S21" s="43">
        <f ca="1">$CH6</f>
        <v>0</v>
      </c>
      <c r="T21" s="43">
        <f ca="1">$CM6</f>
        <v>7</v>
      </c>
      <c r="U21" s="35"/>
      <c r="V21" s="36"/>
      <c r="AI21" s="64"/>
      <c r="AJ21" s="62"/>
      <c r="AK21" s="62"/>
      <c r="AM21" s="62"/>
      <c r="AZ21" s="62"/>
      <c r="BA21" s="62"/>
      <c r="BB21" s="62"/>
      <c r="BC21" s="62"/>
      <c r="BD21" s="62"/>
      <c r="BE21" s="62"/>
      <c r="CQ21" s="60">
        <f t="shared" ca="1" si="38"/>
        <v>0.68603840676291383</v>
      </c>
      <c r="CR21" s="61">
        <f t="shared" ca="1" si="39"/>
        <v>12</v>
      </c>
      <c r="CS21" s="61"/>
      <c r="CT21" s="62">
        <v>21</v>
      </c>
      <c r="CU21" s="62">
        <v>0</v>
      </c>
      <c r="CV21" s="62">
        <v>0</v>
      </c>
      <c r="CW21" s="62"/>
      <c r="CX21" s="60">
        <f t="shared" ca="1" si="2"/>
        <v>0.3036613360686522</v>
      </c>
      <c r="CY21" s="61">
        <f t="shared" ca="1" si="3"/>
        <v>134</v>
      </c>
      <c r="CZ21" s="62"/>
      <c r="DA21" s="62">
        <v>21</v>
      </c>
      <c r="DB21" s="62">
        <v>2</v>
      </c>
      <c r="DC21" s="62">
        <v>0</v>
      </c>
      <c r="DE21" s="60">
        <f t="shared" ca="1" si="4"/>
        <v>0.45632314892019166</v>
      </c>
      <c r="DF21" s="61">
        <f t="shared" ca="1" si="5"/>
        <v>121</v>
      </c>
      <c r="DG21" s="62"/>
      <c r="DH21" s="62">
        <v>21</v>
      </c>
      <c r="DI21" s="62">
        <v>2</v>
      </c>
      <c r="DJ21" s="62">
        <v>0</v>
      </c>
      <c r="DL21" s="60">
        <f t="shared" ca="1" si="6"/>
        <v>0.6893604320100869</v>
      </c>
      <c r="DM21" s="61">
        <f t="shared" ca="1" si="7"/>
        <v>62</v>
      </c>
      <c r="DN21" s="62"/>
      <c r="DO21" s="62">
        <v>21</v>
      </c>
      <c r="DP21" s="62">
        <v>2</v>
      </c>
      <c r="DQ21" s="62">
        <v>0</v>
      </c>
      <c r="DS21" s="60">
        <f t="shared" ca="1" si="40"/>
        <v>0.70669494528611398</v>
      </c>
      <c r="DT21" s="61">
        <f t="shared" ca="1" si="41"/>
        <v>57</v>
      </c>
      <c r="DU21" s="62"/>
      <c r="DV21" s="62">
        <v>21</v>
      </c>
      <c r="DW21" s="62">
        <v>2</v>
      </c>
      <c r="DX21" s="62">
        <v>0</v>
      </c>
    </row>
    <row r="22" spans="1:128" ht="53.1" customHeight="1" x14ac:dyDescent="0.25">
      <c r="A22" s="8"/>
      <c r="B22" s="4"/>
      <c r="C22" s="43" t="str">
        <f ca="1">IF(AND($BJ5=0,$BI5=0),"","－")</f>
        <v>－</v>
      </c>
      <c r="D22" s="43">
        <f ca="1">IF(AND($BI5=0,$BJ5=0),"－",$BJ5)</f>
        <v>0</v>
      </c>
      <c r="E22" s="43">
        <f ca="1">$BT5</f>
        <v>6</v>
      </c>
      <c r="F22" s="43" t="str">
        <f ca="1">IF(AND(G22=0,H22=0,I22=0),"",".")</f>
        <v>.</v>
      </c>
      <c r="G22" s="43">
        <f ca="1">$CD5</f>
        <v>3</v>
      </c>
      <c r="H22" s="43">
        <f ca="1">$CI5</f>
        <v>9</v>
      </c>
      <c r="I22" s="43">
        <f ca="1">$CN5</f>
        <v>0</v>
      </c>
      <c r="J22" s="43"/>
      <c r="K22" s="36"/>
      <c r="L22" s="37"/>
      <c r="M22" s="38"/>
      <c r="N22" s="43" t="str">
        <f ca="1">IF(AND($BJ6=0,$BI6=0),"","－")</f>
        <v>－</v>
      </c>
      <c r="O22" s="43">
        <f ca="1">IF(AND($BI6=0,$BJ6=0),"－",$BJ6)</f>
        <v>0</v>
      </c>
      <c r="P22" s="43">
        <f ca="1">$BT6</f>
        <v>5</v>
      </c>
      <c r="Q22" s="43" t="str">
        <f ca="1">IF(AND(R22=0,S22=0,T22=0),"",".")</f>
        <v>.</v>
      </c>
      <c r="R22" s="43">
        <f ca="1">$CD6</f>
        <v>9</v>
      </c>
      <c r="S22" s="43">
        <f ca="1">$CI6</f>
        <v>1</v>
      </c>
      <c r="T22" s="43">
        <f ca="1">$CN6</f>
        <v>0</v>
      </c>
      <c r="U22" s="35"/>
      <c r="V22" s="36"/>
      <c r="AI22" s="64"/>
      <c r="AJ22" s="62"/>
      <c r="AK22" s="62"/>
      <c r="AM22" s="62"/>
      <c r="AZ22" s="62"/>
      <c r="BA22" s="62"/>
      <c r="BB22" s="62"/>
      <c r="BC22" s="62"/>
      <c r="BD22" s="62"/>
      <c r="BE22" s="62"/>
      <c r="CQ22" s="60">
        <f t="shared" ca="1" si="38"/>
        <v>0.66221929914584754</v>
      </c>
      <c r="CR22" s="61">
        <f t="shared" ca="1" si="39"/>
        <v>13</v>
      </c>
      <c r="CS22" s="61"/>
      <c r="CT22" s="62">
        <v>22</v>
      </c>
      <c r="CU22" s="62">
        <v>0</v>
      </c>
      <c r="CV22" s="62">
        <v>0</v>
      </c>
      <c r="CW22" s="62"/>
      <c r="CX22" s="60">
        <f t="shared" ca="1" si="2"/>
        <v>0.49188642777947611</v>
      </c>
      <c r="CY22" s="61">
        <f t="shared" ca="1" si="3"/>
        <v>97</v>
      </c>
      <c r="CZ22" s="62"/>
      <c r="DA22" s="62">
        <v>22</v>
      </c>
      <c r="DB22" s="62">
        <v>2</v>
      </c>
      <c r="DC22" s="62">
        <v>1</v>
      </c>
      <c r="DE22" s="60">
        <f t="shared" ca="1" si="4"/>
        <v>0.49872619723873168</v>
      </c>
      <c r="DF22" s="61">
        <f t="shared" ca="1" si="5"/>
        <v>115</v>
      </c>
      <c r="DG22" s="62"/>
      <c r="DH22" s="62">
        <v>22</v>
      </c>
      <c r="DI22" s="62">
        <v>2</v>
      </c>
      <c r="DJ22" s="62">
        <v>1</v>
      </c>
      <c r="DL22" s="60">
        <f t="shared" ca="1" si="6"/>
        <v>7.9264357431931498E-2</v>
      </c>
      <c r="DM22" s="61">
        <f t="shared" ca="1" si="7"/>
        <v>184</v>
      </c>
      <c r="DN22" s="62"/>
      <c r="DO22" s="62">
        <v>22</v>
      </c>
      <c r="DP22" s="62">
        <v>2</v>
      </c>
      <c r="DQ22" s="62">
        <v>1</v>
      </c>
      <c r="DS22" s="60">
        <f t="shared" ca="1" si="40"/>
        <v>0.81913770213574488</v>
      </c>
      <c r="DT22" s="61">
        <f t="shared" ca="1" si="41"/>
        <v>34</v>
      </c>
      <c r="DU22" s="62"/>
      <c r="DV22" s="62">
        <v>22</v>
      </c>
      <c r="DW22" s="62">
        <v>2</v>
      </c>
      <c r="DX22" s="62">
        <v>1</v>
      </c>
    </row>
    <row r="23" spans="1:128" ht="53.1" customHeight="1" x14ac:dyDescent="0.25">
      <c r="A23" s="8"/>
      <c r="B23" s="38"/>
      <c r="C23" s="43"/>
      <c r="D23" s="43">
        <f ca="1">$AZ5</f>
        <v>5</v>
      </c>
      <c r="E23" s="43">
        <f ca="1">$BA5</f>
        <v>3</v>
      </c>
      <c r="F23" s="43" t="str">
        <f>$BB5</f>
        <v>.</v>
      </c>
      <c r="G23" s="43">
        <f ca="1">$BC5</f>
        <v>6</v>
      </c>
      <c r="H23" s="43">
        <f ca="1">$BD5</f>
        <v>3</v>
      </c>
      <c r="I23" s="43">
        <f ca="1">$BE5</f>
        <v>6</v>
      </c>
      <c r="J23" s="43"/>
      <c r="K23" s="36"/>
      <c r="L23" s="37"/>
      <c r="M23" s="38"/>
      <c r="N23" s="43"/>
      <c r="O23" s="43">
        <f ca="1">$AZ6</f>
        <v>1</v>
      </c>
      <c r="P23" s="43">
        <f ca="1">$BA6</f>
        <v>8</v>
      </c>
      <c r="Q23" s="43" t="str">
        <f>$BB6</f>
        <v>.</v>
      </c>
      <c r="R23" s="43">
        <f ca="1">$BC6</f>
        <v>0</v>
      </c>
      <c r="S23" s="43">
        <f ca="1">$BD6</f>
        <v>9</v>
      </c>
      <c r="T23" s="43">
        <f ca="1">$BE6</f>
        <v>7</v>
      </c>
      <c r="U23" s="43"/>
      <c r="V23" s="36"/>
      <c r="AI23" s="64"/>
      <c r="AJ23" s="62"/>
      <c r="AK23" s="62"/>
      <c r="AM23" s="62"/>
      <c r="AZ23" s="62"/>
      <c r="BA23" s="62"/>
      <c r="BB23" s="62"/>
      <c r="BC23" s="62"/>
      <c r="BD23" s="62"/>
      <c r="BE23" s="62"/>
      <c r="CQ23" s="60">
        <f t="shared" ca="1" si="38"/>
        <v>0.41650863121030535</v>
      </c>
      <c r="CR23" s="61">
        <f t="shared" ca="1" si="39"/>
        <v>24</v>
      </c>
      <c r="CS23" s="61"/>
      <c r="CT23" s="62">
        <v>23</v>
      </c>
      <c r="CU23" s="62">
        <v>0</v>
      </c>
      <c r="CV23" s="62">
        <v>0</v>
      </c>
      <c r="CW23" s="62"/>
      <c r="CX23" s="60">
        <f t="shared" ca="1" si="2"/>
        <v>0.68138269919857075</v>
      </c>
      <c r="CY23" s="61">
        <f t="shared" ca="1" si="3"/>
        <v>61</v>
      </c>
      <c r="CZ23" s="62"/>
      <c r="DA23" s="62">
        <v>23</v>
      </c>
      <c r="DB23" s="62">
        <v>2</v>
      </c>
      <c r="DC23" s="62">
        <v>2</v>
      </c>
      <c r="DE23" s="60">
        <f t="shared" ca="1" si="4"/>
        <v>0.74378512231178051</v>
      </c>
      <c r="DF23" s="61">
        <f t="shared" ca="1" si="5"/>
        <v>54</v>
      </c>
      <c r="DG23" s="62"/>
      <c r="DH23" s="62">
        <v>23</v>
      </c>
      <c r="DI23" s="62">
        <v>2</v>
      </c>
      <c r="DJ23" s="62">
        <v>2</v>
      </c>
      <c r="DL23" s="60">
        <f t="shared" ca="1" si="6"/>
        <v>0.3919944983654835</v>
      </c>
      <c r="DM23" s="61">
        <f t="shared" ca="1" si="7"/>
        <v>120</v>
      </c>
      <c r="DN23" s="62"/>
      <c r="DO23" s="62">
        <v>23</v>
      </c>
      <c r="DP23" s="62">
        <v>2</v>
      </c>
      <c r="DQ23" s="62">
        <v>2</v>
      </c>
      <c r="DS23" s="60">
        <f t="shared" ca="1" si="40"/>
        <v>0.76293784649212459</v>
      </c>
      <c r="DT23" s="61">
        <f t="shared" ca="1" si="41"/>
        <v>45</v>
      </c>
      <c r="DU23" s="62"/>
      <c r="DV23" s="62">
        <v>23</v>
      </c>
      <c r="DW23" s="62">
        <v>2</v>
      </c>
      <c r="DX23" s="62">
        <v>2</v>
      </c>
    </row>
    <row r="24" spans="1:12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64"/>
      <c r="AJ24" s="62"/>
      <c r="AK24" s="62"/>
      <c r="AM24" s="62"/>
      <c r="AZ24" s="62"/>
      <c r="BA24" s="62"/>
      <c r="BB24" s="62"/>
      <c r="BC24" s="62"/>
      <c r="BD24" s="62"/>
      <c r="BE24" s="62"/>
      <c r="CQ24" s="60">
        <f t="shared" ca="1" si="38"/>
        <v>0.17648414778560917</v>
      </c>
      <c r="CR24" s="61">
        <f t="shared" ca="1" si="39"/>
        <v>28</v>
      </c>
      <c r="CS24" s="61"/>
      <c r="CT24" s="62">
        <v>24</v>
      </c>
      <c r="CU24" s="62">
        <v>0</v>
      </c>
      <c r="CV24" s="62">
        <v>0</v>
      </c>
      <c r="CW24" s="62"/>
      <c r="CX24" s="60">
        <f t="shared" ca="1" si="2"/>
        <v>0.91751578567293002</v>
      </c>
      <c r="CY24" s="61">
        <f t="shared" ca="1" si="3"/>
        <v>15</v>
      </c>
      <c r="CZ24" s="62"/>
      <c r="DA24" s="62">
        <v>24</v>
      </c>
      <c r="DB24" s="62">
        <v>2</v>
      </c>
      <c r="DC24" s="62">
        <v>3</v>
      </c>
      <c r="DE24" s="60">
        <f t="shared" ca="1" si="4"/>
        <v>0.66507949903066965</v>
      </c>
      <c r="DF24" s="61">
        <f t="shared" ca="1" si="5"/>
        <v>78</v>
      </c>
      <c r="DG24" s="62"/>
      <c r="DH24" s="62">
        <v>24</v>
      </c>
      <c r="DI24" s="62">
        <v>2</v>
      </c>
      <c r="DJ24" s="62">
        <v>3</v>
      </c>
      <c r="DL24" s="60">
        <f t="shared" ca="1" si="6"/>
        <v>0.42066276210917219</v>
      </c>
      <c r="DM24" s="61">
        <f t="shared" ca="1" si="7"/>
        <v>115</v>
      </c>
      <c r="DN24" s="62"/>
      <c r="DO24" s="62">
        <v>24</v>
      </c>
      <c r="DP24" s="62">
        <v>2</v>
      </c>
      <c r="DQ24" s="62">
        <v>3</v>
      </c>
      <c r="DS24" s="60">
        <f t="shared" ca="1" si="40"/>
        <v>0.17010576088433105</v>
      </c>
      <c r="DT24" s="61">
        <f t="shared" ca="1" si="41"/>
        <v>168</v>
      </c>
      <c r="DU24" s="62"/>
      <c r="DV24" s="62">
        <v>24</v>
      </c>
      <c r="DW24" s="62">
        <v>2</v>
      </c>
      <c r="DX24" s="62">
        <v>3</v>
      </c>
    </row>
    <row r="25" spans="1:12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64"/>
      <c r="AJ25" s="62"/>
      <c r="AK25" s="62"/>
      <c r="AM25" s="62"/>
      <c r="AZ25" s="62"/>
      <c r="BA25" s="62"/>
      <c r="BB25" s="62"/>
      <c r="BC25" s="62"/>
      <c r="BD25" s="62"/>
      <c r="BE25" s="62"/>
      <c r="CQ25" s="60">
        <f t="shared" ca="1" si="38"/>
        <v>0.77558438671400276</v>
      </c>
      <c r="CR25" s="61">
        <f t="shared" ca="1" si="39"/>
        <v>9</v>
      </c>
      <c r="CS25" s="61"/>
      <c r="CT25" s="62">
        <v>25</v>
      </c>
      <c r="CU25" s="62">
        <v>0</v>
      </c>
      <c r="CV25" s="62">
        <v>0</v>
      </c>
      <c r="CW25" s="62"/>
      <c r="CX25" s="60">
        <f t="shared" ca="1" si="2"/>
        <v>0.28386865401489625</v>
      </c>
      <c r="CY25" s="61">
        <f t="shared" ca="1" si="3"/>
        <v>140</v>
      </c>
      <c r="CZ25" s="62"/>
      <c r="DA25" s="62">
        <v>25</v>
      </c>
      <c r="DB25" s="62">
        <v>2</v>
      </c>
      <c r="DC25" s="62">
        <v>4</v>
      </c>
      <c r="DE25" s="60">
        <f t="shared" ca="1" si="4"/>
        <v>6.5624303591849009E-2</v>
      </c>
      <c r="DF25" s="61">
        <f t="shared" ca="1" si="5"/>
        <v>191</v>
      </c>
      <c r="DG25" s="62"/>
      <c r="DH25" s="62">
        <v>25</v>
      </c>
      <c r="DI25" s="62">
        <v>2</v>
      </c>
      <c r="DJ25" s="62">
        <v>4</v>
      </c>
      <c r="DL25" s="60">
        <f t="shared" ca="1" si="6"/>
        <v>0.85367843686169753</v>
      </c>
      <c r="DM25" s="61">
        <f t="shared" ca="1" si="7"/>
        <v>32</v>
      </c>
      <c r="DN25" s="62"/>
      <c r="DO25" s="62">
        <v>25</v>
      </c>
      <c r="DP25" s="62">
        <v>2</v>
      </c>
      <c r="DQ25" s="62">
        <v>4</v>
      </c>
      <c r="DS25" s="60">
        <f t="shared" ca="1" si="40"/>
        <v>0.95872108832776504</v>
      </c>
      <c r="DT25" s="61">
        <f t="shared" ca="1" si="41"/>
        <v>7</v>
      </c>
      <c r="DU25" s="62"/>
      <c r="DV25" s="62">
        <v>25</v>
      </c>
      <c r="DW25" s="62">
        <v>2</v>
      </c>
      <c r="DX25" s="62">
        <v>4</v>
      </c>
    </row>
    <row r="26" spans="1:128" ht="48.95" customHeight="1" thickBot="1" x14ac:dyDescent="0.3">
      <c r="A26" s="26"/>
      <c r="B26" s="75" t="str">
        <f ca="1">$AF7/1000&amp;$AG7&amp;$AH7/1000&amp;$AI7</f>
        <v>80.075－7.202＝</v>
      </c>
      <c r="C26" s="76"/>
      <c r="D26" s="76"/>
      <c r="E26" s="76"/>
      <c r="F26" s="76"/>
      <c r="G26" s="76"/>
      <c r="H26" s="77">
        <f ca="1">$AJ7/1000</f>
        <v>72.873000000000005</v>
      </c>
      <c r="I26" s="77"/>
      <c r="J26" s="78"/>
      <c r="K26" s="9"/>
      <c r="L26" s="26"/>
      <c r="M26" s="75" t="str">
        <f ca="1">$AF8/1000&amp;$AG8&amp;$AH8/1000&amp;$AI8</f>
        <v>38.58－4.108＝</v>
      </c>
      <c r="N26" s="76"/>
      <c r="O26" s="76"/>
      <c r="P26" s="76"/>
      <c r="Q26" s="76"/>
      <c r="R26" s="76"/>
      <c r="S26" s="77">
        <f ca="1">$AJ8/1000</f>
        <v>34.472000000000001</v>
      </c>
      <c r="T26" s="77"/>
      <c r="U26" s="78"/>
      <c r="V26" s="9"/>
      <c r="AI26" s="64"/>
      <c r="AJ26" s="62"/>
      <c r="AK26" s="62"/>
      <c r="AM26" s="62"/>
      <c r="AZ26" s="62"/>
      <c r="BA26" s="62"/>
      <c r="BB26" s="62"/>
      <c r="BC26" s="62"/>
      <c r="BD26" s="62"/>
      <c r="BE26" s="62"/>
      <c r="CQ26" s="60">
        <f t="shared" ca="1" si="38"/>
        <v>6.0321050755300254E-2</v>
      </c>
      <c r="CR26" s="61">
        <f t="shared" ca="1" si="39"/>
        <v>31</v>
      </c>
      <c r="CS26" s="61"/>
      <c r="CT26" s="62">
        <v>26</v>
      </c>
      <c r="CU26" s="62">
        <v>0</v>
      </c>
      <c r="CV26" s="62">
        <v>0</v>
      </c>
      <c r="CW26" s="62"/>
      <c r="CX26" s="60">
        <f t="shared" ca="1" si="2"/>
        <v>0.5964758424512181</v>
      </c>
      <c r="CY26" s="61">
        <f t="shared" ca="1" si="3"/>
        <v>80</v>
      </c>
      <c r="CZ26" s="62"/>
      <c r="DA26" s="62">
        <v>26</v>
      </c>
      <c r="DB26" s="62">
        <v>2</v>
      </c>
      <c r="DC26" s="62">
        <v>5</v>
      </c>
      <c r="DE26" s="60">
        <f t="shared" ca="1" si="4"/>
        <v>0.57682213574259489</v>
      </c>
      <c r="DF26" s="61">
        <f t="shared" ca="1" si="5"/>
        <v>96</v>
      </c>
      <c r="DG26" s="62"/>
      <c r="DH26" s="62">
        <v>26</v>
      </c>
      <c r="DI26" s="62">
        <v>2</v>
      </c>
      <c r="DJ26" s="62">
        <v>5</v>
      </c>
      <c r="DL26" s="60">
        <f t="shared" ca="1" si="6"/>
        <v>0.52159521382463669</v>
      </c>
      <c r="DM26" s="61">
        <f t="shared" ca="1" si="7"/>
        <v>92</v>
      </c>
      <c r="DN26" s="62"/>
      <c r="DO26" s="62">
        <v>26</v>
      </c>
      <c r="DP26" s="62">
        <v>2</v>
      </c>
      <c r="DQ26" s="62">
        <v>5</v>
      </c>
      <c r="DS26" s="60">
        <f t="shared" ca="1" si="40"/>
        <v>0.68243685810544819</v>
      </c>
      <c r="DT26" s="61">
        <f t="shared" ca="1" si="41"/>
        <v>63</v>
      </c>
      <c r="DU26" s="62"/>
      <c r="DV26" s="62">
        <v>26</v>
      </c>
      <c r="DW26" s="62">
        <v>2</v>
      </c>
      <c r="DX26" s="62">
        <v>5</v>
      </c>
    </row>
    <row r="27" spans="1:12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Q27" s="60">
        <f t="shared" ca="1" si="38"/>
        <v>0.50627129863465792</v>
      </c>
      <c r="CR27" s="61">
        <f t="shared" ca="1" si="39"/>
        <v>21</v>
      </c>
      <c r="CS27" s="61"/>
      <c r="CT27" s="62">
        <v>27</v>
      </c>
      <c r="CU27" s="62">
        <v>0</v>
      </c>
      <c r="CV27" s="62">
        <v>0</v>
      </c>
      <c r="CW27" s="62"/>
      <c r="CX27" s="60">
        <f t="shared" ca="1" si="2"/>
        <v>0.10238063609312487</v>
      </c>
      <c r="CY27" s="61">
        <f t="shared" ca="1" si="3"/>
        <v>180</v>
      </c>
      <c r="CZ27" s="62"/>
      <c r="DA27" s="62">
        <v>27</v>
      </c>
      <c r="DB27" s="62">
        <v>2</v>
      </c>
      <c r="DC27" s="62">
        <v>6</v>
      </c>
      <c r="DE27" s="60">
        <f t="shared" ca="1" si="4"/>
        <v>0.92697357703695127</v>
      </c>
      <c r="DF27" s="61">
        <f t="shared" ca="1" si="5"/>
        <v>18</v>
      </c>
      <c r="DG27" s="62"/>
      <c r="DH27" s="62">
        <v>27</v>
      </c>
      <c r="DI27" s="62">
        <v>2</v>
      </c>
      <c r="DJ27" s="62">
        <v>6</v>
      </c>
      <c r="DL27" s="60">
        <f t="shared" ca="1" si="6"/>
        <v>0.59584788347577866</v>
      </c>
      <c r="DM27" s="61">
        <f t="shared" ca="1" si="7"/>
        <v>76</v>
      </c>
      <c r="DN27" s="62"/>
      <c r="DO27" s="62">
        <v>27</v>
      </c>
      <c r="DP27" s="62">
        <v>2</v>
      </c>
      <c r="DQ27" s="62">
        <v>6</v>
      </c>
      <c r="DS27" s="60">
        <f t="shared" ca="1" si="40"/>
        <v>5.3268017594475303E-2</v>
      </c>
      <c r="DT27" s="61">
        <f t="shared" ca="1" si="41"/>
        <v>191</v>
      </c>
      <c r="DU27" s="62"/>
      <c r="DV27" s="62">
        <v>27</v>
      </c>
      <c r="DW27" s="62">
        <v>2</v>
      </c>
      <c r="DX27" s="62">
        <v>6</v>
      </c>
    </row>
    <row r="28" spans="1:128" ht="53.1" customHeight="1" x14ac:dyDescent="0.25">
      <c r="A28" s="37"/>
      <c r="B28" s="38"/>
      <c r="C28" s="43"/>
      <c r="D28" s="43">
        <f ca="1">$BI7</f>
        <v>8</v>
      </c>
      <c r="E28" s="43">
        <f ca="1">$BS7</f>
        <v>0</v>
      </c>
      <c r="F28" s="43" t="str">
        <f ca="1">IF(AND(G28=0,H28=0,I28=0),"",".")</f>
        <v>.</v>
      </c>
      <c r="G28" s="43">
        <f ca="1">$CC7</f>
        <v>0</v>
      </c>
      <c r="H28" s="43">
        <f ca="1">$CH7</f>
        <v>7</v>
      </c>
      <c r="I28" s="43">
        <f ca="1">$CM7</f>
        <v>5</v>
      </c>
      <c r="J28" s="43"/>
      <c r="K28" s="36"/>
      <c r="L28" s="37"/>
      <c r="M28" s="38"/>
      <c r="N28" s="43"/>
      <c r="O28" s="43">
        <f ca="1">$BI8</f>
        <v>3</v>
      </c>
      <c r="P28" s="43">
        <f ca="1">$BS8</f>
        <v>8</v>
      </c>
      <c r="Q28" s="43" t="str">
        <f ca="1">IF(AND(R28=0,S28=0,T28=0),"",".")</f>
        <v>.</v>
      </c>
      <c r="R28" s="43">
        <f ca="1">$CC8</f>
        <v>5</v>
      </c>
      <c r="S28" s="43">
        <f ca="1">$CH8</f>
        <v>8</v>
      </c>
      <c r="T28" s="43">
        <f ca="1">$CM8</f>
        <v>0</v>
      </c>
      <c r="U28" s="35"/>
      <c r="V28" s="36"/>
      <c r="CQ28" s="60">
        <f t="shared" ca="1" si="38"/>
        <v>0.62000335067620316</v>
      </c>
      <c r="CR28" s="61">
        <f t="shared" ca="1" si="39"/>
        <v>16</v>
      </c>
      <c r="CS28" s="61"/>
      <c r="CT28" s="62">
        <v>28</v>
      </c>
      <c r="CU28" s="62">
        <v>0</v>
      </c>
      <c r="CV28" s="62">
        <v>0</v>
      </c>
      <c r="CW28" s="62"/>
      <c r="CX28" s="60">
        <f t="shared" ca="1" si="2"/>
        <v>0.38487618884541308</v>
      </c>
      <c r="CY28" s="61">
        <f t="shared" ca="1" si="3"/>
        <v>118</v>
      </c>
      <c r="CZ28" s="62"/>
      <c r="DA28" s="62">
        <v>28</v>
      </c>
      <c r="DB28" s="62">
        <v>2</v>
      </c>
      <c r="DC28" s="62">
        <v>7</v>
      </c>
      <c r="DE28" s="60">
        <f t="shared" ca="1" si="4"/>
        <v>0.51207485095512806</v>
      </c>
      <c r="DF28" s="61">
        <f t="shared" ca="1" si="5"/>
        <v>111</v>
      </c>
      <c r="DG28" s="62"/>
      <c r="DH28" s="62">
        <v>28</v>
      </c>
      <c r="DI28" s="62">
        <v>2</v>
      </c>
      <c r="DJ28" s="62">
        <v>7</v>
      </c>
      <c r="DL28" s="60">
        <f t="shared" ca="1" si="6"/>
        <v>0.44249701468341374</v>
      </c>
      <c r="DM28" s="61">
        <f t="shared" ca="1" si="7"/>
        <v>105</v>
      </c>
      <c r="DN28" s="62"/>
      <c r="DO28" s="62">
        <v>28</v>
      </c>
      <c r="DP28" s="62">
        <v>2</v>
      </c>
      <c r="DQ28" s="62">
        <v>7</v>
      </c>
      <c r="DS28" s="60">
        <f t="shared" ca="1" si="40"/>
        <v>0.64230059928569316</v>
      </c>
      <c r="DT28" s="61">
        <f t="shared" ca="1" si="41"/>
        <v>77</v>
      </c>
      <c r="DU28" s="62"/>
      <c r="DV28" s="62">
        <v>28</v>
      </c>
      <c r="DW28" s="62">
        <v>2</v>
      </c>
      <c r="DX28" s="62">
        <v>7</v>
      </c>
    </row>
    <row r="29" spans="1:128" ht="53.1" customHeight="1" x14ac:dyDescent="0.25">
      <c r="A29" s="37"/>
      <c r="B29" s="38"/>
      <c r="C29" s="43" t="str">
        <f ca="1">IF(AND($BJ7=0,$BI7=0),"","－")</f>
        <v>－</v>
      </c>
      <c r="D29" s="43">
        <f ca="1">IF(AND($BI7=0,$BJ7=0),"－",$BJ7)</f>
        <v>0</v>
      </c>
      <c r="E29" s="43">
        <f ca="1">$BT7</f>
        <v>7</v>
      </c>
      <c r="F29" s="43" t="str">
        <f ca="1">IF(AND(G29=0,H29=0,I29=0),"",".")</f>
        <v>.</v>
      </c>
      <c r="G29" s="43">
        <f ca="1">$CD7</f>
        <v>2</v>
      </c>
      <c r="H29" s="43">
        <f ca="1">$CI7</f>
        <v>0</v>
      </c>
      <c r="I29" s="43">
        <f ca="1">$CN7</f>
        <v>2</v>
      </c>
      <c r="J29" s="43"/>
      <c r="K29" s="36"/>
      <c r="L29" s="37"/>
      <c r="M29" s="38"/>
      <c r="N29" s="43" t="str">
        <f ca="1">IF(AND($BJ8=0,$BI8=0),"","－")</f>
        <v>－</v>
      </c>
      <c r="O29" s="43">
        <f ca="1">IF(AND($BI8=0,$BJ8=0),"－",$BJ8)</f>
        <v>0</v>
      </c>
      <c r="P29" s="43">
        <f ca="1">$BT8</f>
        <v>4</v>
      </c>
      <c r="Q29" s="43" t="str">
        <f ca="1">IF(AND(R29=0,S29=0,T29=0),"",".")</f>
        <v>.</v>
      </c>
      <c r="R29" s="43">
        <f ca="1">$CD8</f>
        <v>1</v>
      </c>
      <c r="S29" s="43">
        <f ca="1">$CI8</f>
        <v>0</v>
      </c>
      <c r="T29" s="43">
        <f ca="1">$CN8</f>
        <v>8</v>
      </c>
      <c r="U29" s="35"/>
      <c r="V29" s="36"/>
      <c r="CQ29" s="60">
        <f t="shared" ca="1" si="38"/>
        <v>0.8644185088437506</v>
      </c>
      <c r="CR29" s="61">
        <f t="shared" ca="1" si="39"/>
        <v>5</v>
      </c>
      <c r="CS29" s="61"/>
      <c r="CT29" s="62">
        <v>29</v>
      </c>
      <c r="CU29" s="62">
        <v>0</v>
      </c>
      <c r="CV29" s="62">
        <v>0</v>
      </c>
      <c r="CW29" s="62"/>
      <c r="CX29" s="60">
        <f t="shared" ca="1" si="2"/>
        <v>0.16679423272447591</v>
      </c>
      <c r="CY29" s="61">
        <f t="shared" ca="1" si="3"/>
        <v>170</v>
      </c>
      <c r="CZ29" s="62"/>
      <c r="DA29" s="62">
        <v>29</v>
      </c>
      <c r="DB29" s="62">
        <v>2</v>
      </c>
      <c r="DC29" s="62">
        <v>8</v>
      </c>
      <c r="DE29" s="60">
        <f t="shared" ca="1" si="4"/>
        <v>0.1334842894555579</v>
      </c>
      <c r="DF29" s="61">
        <f t="shared" ca="1" si="5"/>
        <v>182</v>
      </c>
      <c r="DG29" s="62"/>
      <c r="DH29" s="62">
        <v>29</v>
      </c>
      <c r="DI29" s="62">
        <v>2</v>
      </c>
      <c r="DJ29" s="62">
        <v>8</v>
      </c>
      <c r="DL29" s="60">
        <f t="shared" ca="1" si="6"/>
        <v>0.30839321789053287</v>
      </c>
      <c r="DM29" s="61">
        <f t="shared" ca="1" si="7"/>
        <v>136</v>
      </c>
      <c r="DN29" s="62"/>
      <c r="DO29" s="62">
        <v>29</v>
      </c>
      <c r="DP29" s="62">
        <v>2</v>
      </c>
      <c r="DQ29" s="62">
        <v>8</v>
      </c>
      <c r="DS29" s="60">
        <f t="shared" ca="1" si="40"/>
        <v>0.2078973878584448</v>
      </c>
      <c r="DT29" s="61">
        <f t="shared" ca="1" si="41"/>
        <v>161</v>
      </c>
      <c r="DU29" s="62"/>
      <c r="DV29" s="62">
        <v>29</v>
      </c>
      <c r="DW29" s="62">
        <v>2</v>
      </c>
      <c r="DX29" s="62">
        <v>8</v>
      </c>
    </row>
    <row r="30" spans="1:128" ht="53.1" customHeight="1" x14ac:dyDescent="0.25">
      <c r="A30" s="8"/>
      <c r="B30" s="38"/>
      <c r="C30" s="43"/>
      <c r="D30" s="43">
        <f ca="1">$AZ7</f>
        <v>7</v>
      </c>
      <c r="E30" s="43">
        <f ca="1">$BA7</f>
        <v>2</v>
      </c>
      <c r="F30" s="43" t="str">
        <f>$BB7</f>
        <v>.</v>
      </c>
      <c r="G30" s="43">
        <f ca="1">$BC7</f>
        <v>8</v>
      </c>
      <c r="H30" s="43">
        <f ca="1">$BD7</f>
        <v>7</v>
      </c>
      <c r="I30" s="43">
        <f ca="1">$BE7</f>
        <v>3</v>
      </c>
      <c r="J30" s="43"/>
      <c r="K30" s="36"/>
      <c r="L30" s="37"/>
      <c r="M30" s="38"/>
      <c r="N30" s="43"/>
      <c r="O30" s="43">
        <f ca="1">$AZ8</f>
        <v>3</v>
      </c>
      <c r="P30" s="43">
        <f ca="1">$BA8</f>
        <v>4</v>
      </c>
      <c r="Q30" s="43" t="str">
        <f>$BB8</f>
        <v>.</v>
      </c>
      <c r="R30" s="43">
        <f ca="1">$BC8</f>
        <v>4</v>
      </c>
      <c r="S30" s="43">
        <f ca="1">$BD8</f>
        <v>7</v>
      </c>
      <c r="T30" s="43">
        <f ca="1">$BE8</f>
        <v>2</v>
      </c>
      <c r="U30" s="43"/>
      <c r="V30" s="36"/>
      <c r="CQ30" s="60">
        <f t="shared" ca="1" si="38"/>
        <v>0.6176786174940303</v>
      </c>
      <c r="CR30" s="61">
        <f t="shared" ca="1" si="39"/>
        <v>18</v>
      </c>
      <c r="CS30" s="61"/>
      <c r="CT30" s="62">
        <v>30</v>
      </c>
      <c r="CU30" s="62">
        <v>0</v>
      </c>
      <c r="CV30" s="62">
        <v>0</v>
      </c>
      <c r="CW30" s="62"/>
      <c r="CX30" s="60">
        <f t="shared" ca="1" si="2"/>
        <v>0.34838042659286361</v>
      </c>
      <c r="CY30" s="61">
        <f t="shared" ca="1" si="3"/>
        <v>125</v>
      </c>
      <c r="CZ30" s="62"/>
      <c r="DA30" s="62">
        <v>30</v>
      </c>
      <c r="DB30" s="62">
        <v>2</v>
      </c>
      <c r="DC30" s="62">
        <v>9</v>
      </c>
      <c r="DE30" s="60">
        <f t="shared" ca="1" si="4"/>
        <v>0.15909001297057945</v>
      </c>
      <c r="DF30" s="61">
        <f t="shared" ca="1" si="5"/>
        <v>174</v>
      </c>
      <c r="DG30" s="62"/>
      <c r="DH30" s="62">
        <v>30</v>
      </c>
      <c r="DI30" s="62">
        <v>2</v>
      </c>
      <c r="DJ30" s="62">
        <v>9</v>
      </c>
      <c r="DL30" s="60">
        <f t="shared" ca="1" si="6"/>
        <v>0.48489820978981435</v>
      </c>
      <c r="DM30" s="61">
        <f t="shared" ca="1" si="7"/>
        <v>100</v>
      </c>
      <c r="DN30" s="62"/>
      <c r="DO30" s="62">
        <v>30</v>
      </c>
      <c r="DP30" s="62">
        <v>2</v>
      </c>
      <c r="DQ30" s="62">
        <v>9</v>
      </c>
      <c r="DS30" s="60">
        <f t="shared" ca="1" si="40"/>
        <v>0.27109362047669161</v>
      </c>
      <c r="DT30" s="61">
        <f t="shared" ca="1" si="41"/>
        <v>150</v>
      </c>
      <c r="DU30" s="62"/>
      <c r="DV30" s="62">
        <v>30</v>
      </c>
      <c r="DW30" s="62">
        <v>2</v>
      </c>
      <c r="DX30" s="62">
        <v>9</v>
      </c>
    </row>
    <row r="31" spans="1:12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Q31" s="60">
        <f t="shared" ca="1" si="38"/>
        <v>0.84001182890221171</v>
      </c>
      <c r="CR31" s="61">
        <f t="shared" ca="1" si="39"/>
        <v>6</v>
      </c>
      <c r="CS31" s="61"/>
      <c r="CT31" s="62">
        <v>31</v>
      </c>
      <c r="CU31" s="62">
        <v>0</v>
      </c>
      <c r="CV31" s="62">
        <v>0</v>
      </c>
      <c r="CW31" s="62"/>
      <c r="CX31" s="60">
        <f t="shared" ca="1" si="2"/>
        <v>0.5030962299535342</v>
      </c>
      <c r="CY31" s="61">
        <f t="shared" ca="1" si="3"/>
        <v>93</v>
      </c>
      <c r="CZ31" s="62"/>
      <c r="DA31" s="62">
        <v>31</v>
      </c>
      <c r="DB31" s="62">
        <v>3</v>
      </c>
      <c r="DC31" s="62">
        <v>0</v>
      </c>
      <c r="DE31" s="60">
        <f t="shared" ca="1" si="4"/>
        <v>0.99904573839470956</v>
      </c>
      <c r="DF31" s="61">
        <f t="shared" ca="1" si="5"/>
        <v>1</v>
      </c>
      <c r="DG31" s="62"/>
      <c r="DH31" s="62">
        <v>31</v>
      </c>
      <c r="DI31" s="62">
        <v>3</v>
      </c>
      <c r="DJ31" s="62">
        <v>0</v>
      </c>
      <c r="DL31" s="60">
        <f t="shared" ca="1" si="6"/>
        <v>2.6471578313790323E-3</v>
      </c>
      <c r="DM31" s="61">
        <f t="shared" ca="1" si="7"/>
        <v>200</v>
      </c>
      <c r="DN31" s="62"/>
      <c r="DO31" s="62">
        <v>31</v>
      </c>
      <c r="DP31" s="62">
        <v>3</v>
      </c>
      <c r="DQ31" s="62">
        <v>0</v>
      </c>
      <c r="DS31" s="60">
        <f t="shared" ca="1" si="40"/>
        <v>0.32035677057436973</v>
      </c>
      <c r="DT31" s="61">
        <f t="shared" ca="1" si="41"/>
        <v>141</v>
      </c>
      <c r="DU31" s="62"/>
      <c r="DV31" s="62">
        <v>31</v>
      </c>
      <c r="DW31" s="62">
        <v>3</v>
      </c>
      <c r="DX31" s="62">
        <v>0</v>
      </c>
    </row>
    <row r="32" spans="1:128" ht="39.950000000000003" customHeight="1" thickBot="1" x14ac:dyDescent="0.3">
      <c r="A32" s="88" t="str">
        <f t="shared" ref="A32:T33" si="42">A1</f>
        <v>小数 ひき算 小数第三位 オールミックス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42"/>
        <v>1</v>
      </c>
      <c r="U32" s="89"/>
      <c r="V32" s="89"/>
      <c r="AD32" s="17"/>
      <c r="AE32" s="64"/>
      <c r="AF32" s="62"/>
      <c r="AG32" s="62"/>
      <c r="AI32" s="62"/>
      <c r="AJ32" s="62"/>
      <c r="CQ32" s="60">
        <f t="shared" ca="1" si="38"/>
        <v>0.83035681155323549</v>
      </c>
      <c r="CR32" s="61">
        <f t="shared" ca="1" si="39"/>
        <v>7</v>
      </c>
      <c r="CS32" s="61"/>
      <c r="CT32" s="62">
        <v>32</v>
      </c>
      <c r="CU32" s="62">
        <v>0</v>
      </c>
      <c r="CV32" s="62">
        <v>0</v>
      </c>
      <c r="CW32" s="62"/>
      <c r="CX32" s="60">
        <f t="shared" ca="1" si="2"/>
        <v>0.6903521941534202</v>
      </c>
      <c r="CY32" s="61">
        <f t="shared" ca="1" si="3"/>
        <v>58</v>
      </c>
      <c r="CZ32" s="62"/>
      <c r="DA32" s="62">
        <v>32</v>
      </c>
      <c r="DB32" s="62">
        <v>3</v>
      </c>
      <c r="DC32" s="62">
        <v>1</v>
      </c>
      <c r="DE32" s="60">
        <f t="shared" ca="1" si="4"/>
        <v>0.29693207197484717</v>
      </c>
      <c r="DF32" s="61">
        <f t="shared" ca="1" si="5"/>
        <v>146</v>
      </c>
      <c r="DG32" s="62"/>
      <c r="DH32" s="62">
        <v>32</v>
      </c>
      <c r="DI32" s="62">
        <v>3</v>
      </c>
      <c r="DJ32" s="62">
        <v>1</v>
      </c>
      <c r="DK32" s="62"/>
      <c r="DL32" s="60">
        <f t="shared" ca="1" si="6"/>
        <v>0.20218942211204971</v>
      </c>
      <c r="DM32" s="61">
        <f t="shared" ca="1" si="7"/>
        <v>151</v>
      </c>
      <c r="DN32" s="62"/>
      <c r="DO32" s="62">
        <v>32</v>
      </c>
      <c r="DP32" s="62">
        <v>3</v>
      </c>
      <c r="DQ32" s="62">
        <v>1</v>
      </c>
      <c r="DS32" s="60">
        <f t="shared" ca="1" si="40"/>
        <v>0.50291914136493732</v>
      </c>
      <c r="DT32" s="61">
        <f t="shared" ca="1" si="41"/>
        <v>107</v>
      </c>
      <c r="DU32" s="62"/>
      <c r="DV32" s="62">
        <v>32</v>
      </c>
      <c r="DW32" s="62">
        <v>3</v>
      </c>
      <c r="DX32" s="62">
        <v>1</v>
      </c>
    </row>
    <row r="33" spans="1:128" ht="50.1" customHeight="1" thickBot="1" x14ac:dyDescent="0.3">
      <c r="A33" s="90" t="str">
        <f t="shared" si="42"/>
        <v>月　 　日</v>
      </c>
      <c r="B33" s="91"/>
      <c r="C33" s="91"/>
      <c r="D33" s="91"/>
      <c r="E33" s="91"/>
      <c r="F33" s="92"/>
      <c r="G33" s="93" t="str">
        <f t="shared" si="42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62"/>
      <c r="AG33" s="62"/>
      <c r="AI33" s="62"/>
      <c r="AJ33" s="62"/>
      <c r="CQ33" s="60"/>
      <c r="CR33" s="61"/>
      <c r="CS33" s="61"/>
      <c r="CT33" s="62"/>
      <c r="CU33" s="62"/>
      <c r="CV33" s="62"/>
      <c r="CW33" s="62"/>
      <c r="CX33" s="60">
        <f t="shared" ca="1" si="2"/>
        <v>0.1993581723533816</v>
      </c>
      <c r="CY33" s="61">
        <f t="shared" ca="1" si="3"/>
        <v>162</v>
      </c>
      <c r="CZ33" s="62"/>
      <c r="DA33" s="62">
        <v>33</v>
      </c>
      <c r="DB33" s="62">
        <v>3</v>
      </c>
      <c r="DC33" s="62">
        <v>2</v>
      </c>
      <c r="DE33" s="60">
        <f t="shared" ca="1" si="4"/>
        <v>0.68038725205265083</v>
      </c>
      <c r="DF33" s="61">
        <f t="shared" ca="1" si="5"/>
        <v>71</v>
      </c>
      <c r="DG33" s="62"/>
      <c r="DH33" s="62">
        <v>33</v>
      </c>
      <c r="DI33" s="62">
        <v>3</v>
      </c>
      <c r="DJ33" s="62">
        <v>2</v>
      </c>
      <c r="DL33" s="60">
        <f t="shared" ca="1" si="6"/>
        <v>0.63780287084633602</v>
      </c>
      <c r="DM33" s="61">
        <f t="shared" ca="1" si="7"/>
        <v>72</v>
      </c>
      <c r="DN33" s="62"/>
      <c r="DO33" s="62">
        <v>33</v>
      </c>
      <c r="DP33" s="62">
        <v>3</v>
      </c>
      <c r="DQ33" s="62">
        <v>2</v>
      </c>
      <c r="DS33" s="60">
        <f t="shared" ca="1" si="40"/>
        <v>0.50422633317000842</v>
      </c>
      <c r="DT33" s="61">
        <f t="shared" ca="1" si="41"/>
        <v>106</v>
      </c>
      <c r="DU33" s="62"/>
      <c r="DV33" s="62">
        <v>33</v>
      </c>
      <c r="DW33" s="62">
        <v>3</v>
      </c>
      <c r="DX33" s="62">
        <v>2</v>
      </c>
    </row>
    <row r="34" spans="1:12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62"/>
      <c r="AG34" s="62"/>
      <c r="AH34" s="64" t="s">
        <v>28</v>
      </c>
      <c r="AI34" s="64" t="s">
        <v>28</v>
      </c>
      <c r="AJ34" s="64" t="s">
        <v>28</v>
      </c>
      <c r="CQ34" s="60"/>
      <c r="CR34" s="61"/>
      <c r="CS34" s="61"/>
      <c r="CT34" s="62"/>
      <c r="CU34" s="62"/>
      <c r="CV34" s="62"/>
      <c r="CW34" s="62"/>
      <c r="CX34" s="60">
        <f t="shared" ca="1" si="2"/>
        <v>0.48394904683150464</v>
      </c>
      <c r="CY34" s="61">
        <f t="shared" ca="1" si="3"/>
        <v>100</v>
      </c>
      <c r="CZ34" s="62"/>
      <c r="DA34" s="62">
        <v>34</v>
      </c>
      <c r="DB34" s="62">
        <v>3</v>
      </c>
      <c r="DC34" s="62">
        <v>3</v>
      </c>
      <c r="DE34" s="60">
        <f t="shared" ca="1" si="4"/>
        <v>0.73482168576200724</v>
      </c>
      <c r="DF34" s="61">
        <f t="shared" ca="1" si="5"/>
        <v>58</v>
      </c>
      <c r="DG34" s="62"/>
      <c r="DH34" s="62">
        <v>34</v>
      </c>
      <c r="DI34" s="62">
        <v>3</v>
      </c>
      <c r="DJ34" s="62">
        <v>3</v>
      </c>
      <c r="DL34" s="60">
        <f t="shared" ca="1" si="6"/>
        <v>8.3244437513744551E-2</v>
      </c>
      <c r="DM34" s="61">
        <f t="shared" ca="1" si="7"/>
        <v>182</v>
      </c>
      <c r="DN34" s="62"/>
      <c r="DO34" s="62">
        <v>34</v>
      </c>
      <c r="DP34" s="62">
        <v>3</v>
      </c>
      <c r="DQ34" s="62">
        <v>3</v>
      </c>
      <c r="DS34" s="60">
        <f t="shared" ca="1" si="40"/>
        <v>0.34128692502587643</v>
      </c>
      <c r="DT34" s="61">
        <f t="shared" ca="1" si="41"/>
        <v>137</v>
      </c>
      <c r="DU34" s="62"/>
      <c r="DV34" s="62">
        <v>34</v>
      </c>
      <c r="DW34" s="62">
        <v>3</v>
      </c>
      <c r="DX34" s="62">
        <v>3</v>
      </c>
    </row>
    <row r="35" spans="1:12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62"/>
      <c r="AG35" s="62"/>
      <c r="AH35" s="64" t="s">
        <v>29</v>
      </c>
      <c r="AI35" s="64" t="s">
        <v>30</v>
      </c>
      <c r="AJ35" s="64" t="s">
        <v>31</v>
      </c>
      <c r="CQ35" s="60"/>
      <c r="CR35" s="61"/>
      <c r="CS35" s="61"/>
      <c r="CT35" s="62"/>
      <c r="CU35" s="62"/>
      <c r="CV35" s="62"/>
      <c r="CW35" s="62"/>
      <c r="CX35" s="60">
        <f t="shared" ca="1" si="2"/>
        <v>0.26881663451531512</v>
      </c>
      <c r="CY35" s="61">
        <f t="shared" ca="1" si="3"/>
        <v>148</v>
      </c>
      <c r="CZ35" s="62"/>
      <c r="DA35" s="62">
        <v>35</v>
      </c>
      <c r="DB35" s="62">
        <v>3</v>
      </c>
      <c r="DC35" s="62">
        <v>4</v>
      </c>
      <c r="DE35" s="60">
        <f t="shared" ca="1" si="4"/>
        <v>0.71021179195667139</v>
      </c>
      <c r="DF35" s="61">
        <f t="shared" ca="1" si="5"/>
        <v>63</v>
      </c>
      <c r="DG35" s="62"/>
      <c r="DH35" s="62">
        <v>35</v>
      </c>
      <c r="DI35" s="62">
        <v>3</v>
      </c>
      <c r="DJ35" s="62">
        <v>4</v>
      </c>
      <c r="DL35" s="60">
        <f t="shared" ca="1" si="6"/>
        <v>0.14780392469286152</v>
      </c>
      <c r="DM35" s="61">
        <f t="shared" ca="1" si="7"/>
        <v>170</v>
      </c>
      <c r="DN35" s="62"/>
      <c r="DO35" s="62">
        <v>35</v>
      </c>
      <c r="DP35" s="62">
        <v>3</v>
      </c>
      <c r="DQ35" s="62">
        <v>4</v>
      </c>
      <c r="DS35" s="60">
        <f t="shared" ca="1" si="40"/>
        <v>0.43364730931613027</v>
      </c>
      <c r="DT35" s="61">
        <f t="shared" ca="1" si="41"/>
        <v>118</v>
      </c>
      <c r="DU35" s="62"/>
      <c r="DV35" s="62">
        <v>35</v>
      </c>
      <c r="DW35" s="62">
        <v>3</v>
      </c>
      <c r="DX35" s="62">
        <v>4</v>
      </c>
    </row>
    <row r="36" spans="1:128" ht="48.95" customHeight="1" thickBot="1" x14ac:dyDescent="0.3">
      <c r="A36" s="50"/>
      <c r="B36" s="97" t="str">
        <f ca="1">B5</f>
        <v>80.006－1.47＝</v>
      </c>
      <c r="C36" s="98"/>
      <c r="D36" s="98"/>
      <c r="E36" s="98"/>
      <c r="F36" s="98"/>
      <c r="G36" s="98"/>
      <c r="H36" s="99">
        <f ca="1">H5</f>
        <v>78.536000000000001</v>
      </c>
      <c r="I36" s="99"/>
      <c r="J36" s="100"/>
      <c r="K36" s="51"/>
      <c r="L36" s="27"/>
      <c r="M36" s="97" t="str">
        <f ca="1">M5</f>
        <v>96－6.637＝</v>
      </c>
      <c r="N36" s="98"/>
      <c r="O36" s="98"/>
      <c r="P36" s="98"/>
      <c r="Q36" s="98"/>
      <c r="R36" s="98"/>
      <c r="S36" s="99">
        <f ca="1">S5</f>
        <v>89.363</v>
      </c>
      <c r="T36" s="99"/>
      <c r="U36" s="100"/>
      <c r="V36" s="9"/>
      <c r="AF36" s="62" t="s">
        <v>100</v>
      </c>
      <c r="AG36" s="73" t="str">
        <f ca="1">IF(AND($AH36=0,$AI36=0,$AJ36=0),"OKA",IF(AND($AI36=0,$AJ36=0),"OKB",IF($AJ36=0,"OKC","NO")))</f>
        <v>NO</v>
      </c>
      <c r="AH36" s="74">
        <f t="shared" ref="AH36:AJ47" ca="1" si="43">BC1</f>
        <v>5</v>
      </c>
      <c r="AI36" s="74">
        <f t="shared" ca="1" si="43"/>
        <v>3</v>
      </c>
      <c r="AJ36" s="74">
        <f t="shared" ca="1" si="43"/>
        <v>6</v>
      </c>
      <c r="CQ36" s="60"/>
      <c r="CR36" s="61"/>
      <c r="CS36" s="61"/>
      <c r="CT36" s="62"/>
      <c r="CU36" s="62"/>
      <c r="CV36" s="62"/>
      <c r="CW36" s="62"/>
      <c r="CX36" s="60">
        <f t="shared" ca="1" si="2"/>
        <v>0.25496607629985146</v>
      </c>
      <c r="CY36" s="61">
        <f t="shared" ca="1" si="3"/>
        <v>151</v>
      </c>
      <c r="CZ36" s="62"/>
      <c r="DA36" s="62">
        <v>36</v>
      </c>
      <c r="DB36" s="62">
        <v>3</v>
      </c>
      <c r="DC36" s="62">
        <v>5</v>
      </c>
      <c r="DE36" s="60">
        <f t="shared" ca="1" si="4"/>
        <v>0.56961967111703415</v>
      </c>
      <c r="DF36" s="61">
        <f t="shared" ca="1" si="5"/>
        <v>100</v>
      </c>
      <c r="DG36" s="62"/>
      <c r="DH36" s="62">
        <v>36</v>
      </c>
      <c r="DI36" s="62">
        <v>3</v>
      </c>
      <c r="DJ36" s="62">
        <v>5</v>
      </c>
      <c r="DL36" s="60">
        <f t="shared" ca="1" si="6"/>
        <v>0.17626042519993534</v>
      </c>
      <c r="DM36" s="61">
        <f t="shared" ca="1" si="7"/>
        <v>162</v>
      </c>
      <c r="DN36" s="62"/>
      <c r="DO36" s="62">
        <v>36</v>
      </c>
      <c r="DP36" s="62">
        <v>3</v>
      </c>
      <c r="DQ36" s="62">
        <v>5</v>
      </c>
      <c r="DS36" s="60">
        <f t="shared" ca="1" si="40"/>
        <v>0.66490528160996543</v>
      </c>
      <c r="DT36" s="61">
        <f t="shared" ca="1" si="41"/>
        <v>68</v>
      </c>
      <c r="DU36" s="62"/>
      <c r="DV36" s="62">
        <v>36</v>
      </c>
      <c r="DW36" s="62">
        <v>3</v>
      </c>
      <c r="DX36" s="62">
        <v>5</v>
      </c>
    </row>
    <row r="37" spans="1:12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62" t="s">
        <v>33</v>
      </c>
      <c r="AG37" s="62" t="str">
        <f t="shared" ref="AG37:AG47" ca="1" si="44">IF(AND($AH37=0,$AI37=0,$AJ37=0),"OKA",IF(AND($AI37=0,$AJ37=0),"OKB",IF($AJ37=0,"OKC","NO")))</f>
        <v>NO</v>
      </c>
      <c r="AH37" s="74">
        <f t="shared" ca="1" si="43"/>
        <v>3</v>
      </c>
      <c r="AI37" s="74">
        <f t="shared" ca="1" si="43"/>
        <v>6</v>
      </c>
      <c r="AJ37" s="74">
        <f t="shared" ca="1" si="43"/>
        <v>3</v>
      </c>
      <c r="CQ37" s="60"/>
      <c r="CR37" s="61"/>
      <c r="CS37" s="61"/>
      <c r="CT37" s="62"/>
      <c r="CU37" s="62"/>
      <c r="CV37" s="62"/>
      <c r="CW37" s="62"/>
      <c r="CX37" s="60">
        <f t="shared" ca="1" si="2"/>
        <v>0.38270144233489611</v>
      </c>
      <c r="CY37" s="61">
        <f t="shared" ca="1" si="3"/>
        <v>119</v>
      </c>
      <c r="CZ37" s="62"/>
      <c r="DA37" s="62">
        <v>37</v>
      </c>
      <c r="DB37" s="62">
        <v>3</v>
      </c>
      <c r="DC37" s="62">
        <v>6</v>
      </c>
      <c r="DE37" s="60">
        <f t="shared" ca="1" si="4"/>
        <v>0.20819374758790699</v>
      </c>
      <c r="DF37" s="61">
        <f t="shared" ca="1" si="5"/>
        <v>166</v>
      </c>
      <c r="DG37" s="62"/>
      <c r="DH37" s="62">
        <v>37</v>
      </c>
      <c r="DI37" s="62">
        <v>3</v>
      </c>
      <c r="DJ37" s="62">
        <v>6</v>
      </c>
      <c r="DL37" s="60">
        <f t="shared" ca="1" si="6"/>
        <v>0.24944331740071191</v>
      </c>
      <c r="DM37" s="61">
        <f t="shared" ca="1" si="7"/>
        <v>142</v>
      </c>
      <c r="DN37" s="62"/>
      <c r="DO37" s="62">
        <v>37</v>
      </c>
      <c r="DP37" s="62">
        <v>3</v>
      </c>
      <c r="DQ37" s="62">
        <v>6</v>
      </c>
      <c r="DS37" s="60">
        <f t="shared" ca="1" si="40"/>
        <v>0.50689518683179002</v>
      </c>
      <c r="DT37" s="61">
        <f t="shared" ca="1" si="41"/>
        <v>105</v>
      </c>
      <c r="DU37" s="62"/>
      <c r="DV37" s="62">
        <v>37</v>
      </c>
      <c r="DW37" s="62">
        <v>3</v>
      </c>
      <c r="DX37" s="62">
        <v>6</v>
      </c>
    </row>
    <row r="38" spans="1:128" ht="53.1" customHeight="1" x14ac:dyDescent="0.25">
      <c r="A38" s="8"/>
      <c r="B38" s="4"/>
      <c r="C38" s="31"/>
      <c r="D38" s="32">
        <f t="shared" ref="C38:I40" ca="1" si="45">D7</f>
        <v>8</v>
      </c>
      <c r="E38" s="33">
        <f t="shared" ca="1" si="45"/>
        <v>0</v>
      </c>
      <c r="F38" s="33" t="str">
        <f t="shared" ca="1" si="45"/>
        <v>.</v>
      </c>
      <c r="G38" s="34">
        <f t="shared" ca="1" si="45"/>
        <v>0</v>
      </c>
      <c r="H38" s="34">
        <f t="shared" ca="1" si="45"/>
        <v>0</v>
      </c>
      <c r="I38" s="34">
        <f t="shared" ca="1" si="45"/>
        <v>6</v>
      </c>
      <c r="J38" s="35"/>
      <c r="K38" s="9"/>
      <c r="L38" s="4"/>
      <c r="M38" s="4"/>
      <c r="N38" s="31"/>
      <c r="O38" s="32">
        <f t="shared" ref="O38:T38" ca="1" si="46">O7</f>
        <v>9</v>
      </c>
      <c r="P38" s="33">
        <f t="shared" ca="1" si="46"/>
        <v>6</v>
      </c>
      <c r="Q38" s="33" t="str">
        <f t="shared" ca="1" si="46"/>
        <v/>
      </c>
      <c r="R38" s="34">
        <f t="shared" ca="1" si="46"/>
        <v>0</v>
      </c>
      <c r="S38" s="34">
        <f t="shared" ca="1" si="46"/>
        <v>0</v>
      </c>
      <c r="T38" s="34">
        <f t="shared" ca="1" si="46"/>
        <v>0</v>
      </c>
      <c r="U38" s="35"/>
      <c r="V38" s="9"/>
      <c r="AF38" s="62" t="s">
        <v>34</v>
      </c>
      <c r="AG38" s="62" t="str">
        <f t="shared" ca="1" si="44"/>
        <v>NO</v>
      </c>
      <c r="AH38" s="74">
        <f t="shared" ca="1" si="43"/>
        <v>4</v>
      </c>
      <c r="AI38" s="74">
        <f t="shared" ca="1" si="43"/>
        <v>9</v>
      </c>
      <c r="AJ38" s="74">
        <f t="shared" ca="1" si="43"/>
        <v>7</v>
      </c>
      <c r="CQ38" s="60"/>
      <c r="CR38" s="61"/>
      <c r="CS38" s="61"/>
      <c r="CT38" s="62"/>
      <c r="CU38" s="62"/>
      <c r="CV38" s="62"/>
      <c r="CW38" s="62"/>
      <c r="CX38" s="60">
        <f t="shared" ca="1" si="2"/>
        <v>0.5024672019481714</v>
      </c>
      <c r="CY38" s="61">
        <f t="shared" ca="1" si="3"/>
        <v>94</v>
      </c>
      <c r="CZ38" s="62"/>
      <c r="DA38" s="62">
        <v>38</v>
      </c>
      <c r="DB38" s="62">
        <v>3</v>
      </c>
      <c r="DC38" s="62">
        <v>7</v>
      </c>
      <c r="DE38" s="60">
        <f t="shared" ca="1" si="4"/>
        <v>0.49002600889295511</v>
      </c>
      <c r="DF38" s="61">
        <f t="shared" ca="1" si="5"/>
        <v>118</v>
      </c>
      <c r="DG38" s="62"/>
      <c r="DH38" s="62">
        <v>38</v>
      </c>
      <c r="DI38" s="62">
        <v>3</v>
      </c>
      <c r="DJ38" s="62">
        <v>7</v>
      </c>
      <c r="DL38" s="60">
        <f t="shared" ca="1" si="6"/>
        <v>0.11124578137423002</v>
      </c>
      <c r="DM38" s="61">
        <f t="shared" ca="1" si="7"/>
        <v>179</v>
      </c>
      <c r="DN38" s="62"/>
      <c r="DO38" s="62">
        <v>38</v>
      </c>
      <c r="DP38" s="62">
        <v>3</v>
      </c>
      <c r="DQ38" s="62">
        <v>7</v>
      </c>
      <c r="DS38" s="60">
        <f t="shared" ca="1" si="40"/>
        <v>0.83657086426640737</v>
      </c>
      <c r="DT38" s="61">
        <f t="shared" ca="1" si="41"/>
        <v>32</v>
      </c>
      <c r="DU38" s="62"/>
      <c r="DV38" s="62">
        <v>38</v>
      </c>
      <c r="DW38" s="62">
        <v>3</v>
      </c>
      <c r="DX38" s="62">
        <v>7</v>
      </c>
    </row>
    <row r="39" spans="1:128" ht="53.1" customHeight="1" thickBot="1" x14ac:dyDescent="0.3">
      <c r="A39" s="8"/>
      <c r="B39" s="4"/>
      <c r="C39" s="13" t="str">
        <f t="shared" ca="1" si="45"/>
        <v>－</v>
      </c>
      <c r="D39" s="39">
        <f t="shared" ca="1" si="45"/>
        <v>0</v>
      </c>
      <c r="E39" s="40">
        <f t="shared" ca="1" si="45"/>
        <v>1</v>
      </c>
      <c r="F39" s="40" t="str">
        <f t="shared" ca="1" si="45"/>
        <v>.</v>
      </c>
      <c r="G39" s="41">
        <f t="shared" ca="1" si="45"/>
        <v>4</v>
      </c>
      <c r="H39" s="41">
        <f t="shared" ca="1" si="45"/>
        <v>7</v>
      </c>
      <c r="I39" s="41">
        <f t="shared" ca="1" si="45"/>
        <v>0</v>
      </c>
      <c r="J39" s="35"/>
      <c r="K39" s="9"/>
      <c r="L39" s="4"/>
      <c r="M39" s="4"/>
      <c r="N39" s="13" t="str">
        <f t="shared" ref="N39:T40" ca="1" si="47">N8</f>
        <v>－</v>
      </c>
      <c r="O39" s="39">
        <f t="shared" ca="1" si="47"/>
        <v>0</v>
      </c>
      <c r="P39" s="40">
        <f t="shared" ca="1" si="47"/>
        <v>6</v>
      </c>
      <c r="Q39" s="40" t="str">
        <f t="shared" ca="1" si="47"/>
        <v>.</v>
      </c>
      <c r="R39" s="41">
        <f t="shared" ca="1" si="47"/>
        <v>6</v>
      </c>
      <c r="S39" s="41">
        <f t="shared" ca="1" si="47"/>
        <v>3</v>
      </c>
      <c r="T39" s="41">
        <f t="shared" ca="1" si="47"/>
        <v>7</v>
      </c>
      <c r="U39" s="35"/>
      <c r="V39" s="9"/>
      <c r="AF39" s="62" t="s">
        <v>35</v>
      </c>
      <c r="AG39" s="62" t="str">
        <f t="shared" ca="1" si="44"/>
        <v>NO</v>
      </c>
      <c r="AH39" s="74">
        <f t="shared" ca="1" si="43"/>
        <v>9</v>
      </c>
      <c r="AI39" s="74">
        <f t="shared" ca="1" si="43"/>
        <v>2</v>
      </c>
      <c r="AJ39" s="74">
        <f t="shared" ca="1" si="43"/>
        <v>5</v>
      </c>
      <c r="CQ39" s="60"/>
      <c r="CR39" s="61"/>
      <c r="CS39" s="61"/>
      <c r="CT39" s="62"/>
      <c r="CU39" s="62"/>
      <c r="CV39" s="62"/>
      <c r="CW39" s="62"/>
      <c r="CX39" s="60">
        <f t="shared" ca="1" si="2"/>
        <v>0.56371471985335242</v>
      </c>
      <c r="CY39" s="61">
        <f t="shared" ca="1" si="3"/>
        <v>86</v>
      </c>
      <c r="CZ39" s="62"/>
      <c r="DA39" s="62">
        <v>39</v>
      </c>
      <c r="DB39" s="62">
        <v>3</v>
      </c>
      <c r="DC39" s="62">
        <v>8</v>
      </c>
      <c r="DE39" s="60">
        <f t="shared" ca="1" si="4"/>
        <v>0.89525215672587388</v>
      </c>
      <c r="DF39" s="61">
        <f t="shared" ca="1" si="5"/>
        <v>24</v>
      </c>
      <c r="DG39" s="62"/>
      <c r="DH39" s="62">
        <v>39</v>
      </c>
      <c r="DI39" s="62">
        <v>3</v>
      </c>
      <c r="DJ39" s="62">
        <v>8</v>
      </c>
      <c r="DL39" s="60">
        <f t="shared" ca="1" si="6"/>
        <v>0.83838144138573634</v>
      </c>
      <c r="DM39" s="61">
        <f t="shared" ca="1" si="7"/>
        <v>36</v>
      </c>
      <c r="DN39" s="62"/>
      <c r="DO39" s="62">
        <v>39</v>
      </c>
      <c r="DP39" s="62">
        <v>3</v>
      </c>
      <c r="DQ39" s="62">
        <v>8</v>
      </c>
      <c r="DS39" s="60">
        <f t="shared" ca="1" si="40"/>
        <v>0.33104915079117492</v>
      </c>
      <c r="DT39" s="61">
        <f t="shared" ca="1" si="41"/>
        <v>138</v>
      </c>
      <c r="DU39" s="62"/>
      <c r="DV39" s="62">
        <v>39</v>
      </c>
      <c r="DW39" s="62">
        <v>3</v>
      </c>
      <c r="DX39" s="62">
        <v>8</v>
      </c>
    </row>
    <row r="40" spans="1:128" ht="53.1" customHeight="1" x14ac:dyDescent="0.25">
      <c r="A40" s="8"/>
      <c r="B40" s="4"/>
      <c r="C40" s="42"/>
      <c r="D40" s="54">
        <f t="shared" ca="1" si="45"/>
        <v>7</v>
      </c>
      <c r="E40" s="55">
        <f t="shared" ca="1" si="45"/>
        <v>8</v>
      </c>
      <c r="F40" s="55" t="str">
        <f t="shared" si="45"/>
        <v>.</v>
      </c>
      <c r="G40" s="56">
        <f t="shared" ca="1" si="45"/>
        <v>5</v>
      </c>
      <c r="H40" s="57">
        <f t="shared" ca="1" si="45"/>
        <v>3</v>
      </c>
      <c r="I40" s="57">
        <f t="shared" ca="1" si="45"/>
        <v>6</v>
      </c>
      <c r="J40" s="58"/>
      <c r="K40" s="9"/>
      <c r="L40" s="4"/>
      <c r="M40" s="4"/>
      <c r="N40" s="42"/>
      <c r="O40" s="54">
        <f t="shared" ca="1" si="47"/>
        <v>8</v>
      </c>
      <c r="P40" s="55">
        <f t="shared" ca="1" si="47"/>
        <v>9</v>
      </c>
      <c r="Q40" s="55" t="str">
        <f t="shared" si="47"/>
        <v>.</v>
      </c>
      <c r="R40" s="56">
        <f t="shared" ca="1" si="47"/>
        <v>3</v>
      </c>
      <c r="S40" s="57">
        <f t="shared" ca="1" si="47"/>
        <v>6</v>
      </c>
      <c r="T40" s="57">
        <f t="shared" ca="1" si="47"/>
        <v>3</v>
      </c>
      <c r="U40" s="58"/>
      <c r="V40" s="9"/>
      <c r="X40" s="59"/>
      <c r="AE40" s="63" t="s">
        <v>36</v>
      </c>
      <c r="AF40" s="62" t="s">
        <v>37</v>
      </c>
      <c r="AG40" s="62" t="str">
        <f t="shared" ca="1" si="44"/>
        <v>NO</v>
      </c>
      <c r="AH40" s="74">
        <f t="shared" ca="1" si="43"/>
        <v>6</v>
      </c>
      <c r="AI40" s="74">
        <f t="shared" ca="1" si="43"/>
        <v>3</v>
      </c>
      <c r="AJ40" s="74">
        <f t="shared" ca="1" si="43"/>
        <v>6</v>
      </c>
      <c r="CQ40" s="60"/>
      <c r="CR40" s="61"/>
      <c r="CS40" s="61"/>
      <c r="CT40" s="62"/>
      <c r="CU40" s="62"/>
      <c r="CV40" s="62"/>
      <c r="CW40" s="62"/>
      <c r="CX40" s="60">
        <f t="shared" ca="1" si="2"/>
        <v>0.9993727591332594</v>
      </c>
      <c r="CY40" s="61">
        <f t="shared" ca="1" si="3"/>
        <v>1</v>
      </c>
      <c r="CZ40" s="62"/>
      <c r="DA40" s="62">
        <v>40</v>
      </c>
      <c r="DB40" s="62">
        <v>3</v>
      </c>
      <c r="DC40" s="62">
        <v>9</v>
      </c>
      <c r="DE40" s="60">
        <f t="shared" ca="1" si="4"/>
        <v>0.27564319459225184</v>
      </c>
      <c r="DF40" s="61">
        <f t="shared" ca="1" si="5"/>
        <v>154</v>
      </c>
      <c r="DG40" s="62"/>
      <c r="DH40" s="62">
        <v>40</v>
      </c>
      <c r="DI40" s="62">
        <v>3</v>
      </c>
      <c r="DJ40" s="62">
        <v>9</v>
      </c>
      <c r="DL40" s="60">
        <f t="shared" ca="1" si="6"/>
        <v>0.58935386740052231</v>
      </c>
      <c r="DM40" s="61">
        <f t="shared" ca="1" si="7"/>
        <v>77</v>
      </c>
      <c r="DN40" s="62"/>
      <c r="DO40" s="62">
        <v>40</v>
      </c>
      <c r="DP40" s="62">
        <v>3</v>
      </c>
      <c r="DQ40" s="62">
        <v>9</v>
      </c>
      <c r="DS40" s="60">
        <f t="shared" ca="1" si="40"/>
        <v>0.69867298737248551</v>
      </c>
      <c r="DT40" s="61">
        <f t="shared" ca="1" si="41"/>
        <v>59</v>
      </c>
      <c r="DU40" s="62"/>
      <c r="DV40" s="62">
        <v>40</v>
      </c>
      <c r="DW40" s="62">
        <v>3</v>
      </c>
      <c r="DX40" s="62">
        <v>9</v>
      </c>
    </row>
    <row r="41" spans="1:12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62" t="s">
        <v>38</v>
      </c>
      <c r="AG41" s="62" t="str">
        <f t="shared" ca="1" si="44"/>
        <v>NO</v>
      </c>
      <c r="AH41" s="74">
        <f t="shared" ca="1" si="43"/>
        <v>0</v>
      </c>
      <c r="AI41" s="74">
        <f t="shared" ca="1" si="43"/>
        <v>9</v>
      </c>
      <c r="AJ41" s="74">
        <f t="shared" ca="1" si="43"/>
        <v>7</v>
      </c>
      <c r="CQ41" s="60"/>
      <c r="CR41" s="61"/>
      <c r="CS41" s="61"/>
      <c r="CT41" s="62"/>
      <c r="CU41" s="62"/>
      <c r="CV41" s="62"/>
      <c r="CW41" s="62"/>
      <c r="CX41" s="60">
        <f t="shared" ca="1" si="2"/>
        <v>0.18968660702953721</v>
      </c>
      <c r="CY41" s="61">
        <f t="shared" ca="1" si="3"/>
        <v>164</v>
      </c>
      <c r="CZ41" s="62"/>
      <c r="DA41" s="62">
        <v>41</v>
      </c>
      <c r="DB41" s="62">
        <v>4</v>
      </c>
      <c r="DC41" s="62">
        <v>0</v>
      </c>
      <c r="DE41" s="60">
        <f t="shared" ca="1" si="4"/>
        <v>0.41276275580785637</v>
      </c>
      <c r="DF41" s="61">
        <f t="shared" ca="1" si="5"/>
        <v>124</v>
      </c>
      <c r="DG41" s="62"/>
      <c r="DH41" s="62">
        <v>41</v>
      </c>
      <c r="DI41" s="62">
        <v>4</v>
      </c>
      <c r="DJ41" s="62">
        <v>0</v>
      </c>
      <c r="DL41" s="60">
        <f t="shared" ca="1" si="6"/>
        <v>0.1176485358996423</v>
      </c>
      <c r="DM41" s="61">
        <f t="shared" ca="1" si="7"/>
        <v>176</v>
      </c>
      <c r="DN41" s="62"/>
      <c r="DO41" s="62">
        <v>41</v>
      </c>
      <c r="DP41" s="62">
        <v>4</v>
      </c>
      <c r="DQ41" s="62">
        <v>0</v>
      </c>
      <c r="DS41" s="60">
        <f t="shared" ca="1" si="40"/>
        <v>0.86952701498446405</v>
      </c>
      <c r="DT41" s="61">
        <f t="shared" ca="1" si="41"/>
        <v>23</v>
      </c>
      <c r="DU41" s="62"/>
      <c r="DV41" s="62">
        <v>41</v>
      </c>
      <c r="DW41" s="62">
        <v>4</v>
      </c>
      <c r="DX41" s="62">
        <v>0</v>
      </c>
    </row>
    <row r="42" spans="1:12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62" t="s">
        <v>39</v>
      </c>
      <c r="AG42" s="62" t="str">
        <f t="shared" ca="1" si="44"/>
        <v>NO</v>
      </c>
      <c r="AH42" s="74">
        <f t="shared" ca="1" si="43"/>
        <v>8</v>
      </c>
      <c r="AI42" s="74">
        <f t="shared" ca="1" si="43"/>
        <v>7</v>
      </c>
      <c r="AJ42" s="74">
        <f t="shared" ca="1" si="43"/>
        <v>3</v>
      </c>
      <c r="CQ42" s="60"/>
      <c r="CR42" s="61"/>
      <c r="CS42" s="61"/>
      <c r="CT42" s="62"/>
      <c r="CU42" s="62"/>
      <c r="CV42" s="62"/>
      <c r="CW42" s="62"/>
      <c r="CX42" s="60">
        <f t="shared" ca="1" si="2"/>
        <v>0.23796237110206242</v>
      </c>
      <c r="CY42" s="61">
        <f t="shared" ca="1" si="3"/>
        <v>153</v>
      </c>
      <c r="CZ42" s="62"/>
      <c r="DA42" s="62">
        <v>42</v>
      </c>
      <c r="DB42" s="62">
        <v>4</v>
      </c>
      <c r="DC42" s="62">
        <v>1</v>
      </c>
      <c r="DE42" s="60">
        <f t="shared" ca="1" si="4"/>
        <v>8.4064705562111097E-2</v>
      </c>
      <c r="DF42" s="61">
        <f t="shared" ca="1" si="5"/>
        <v>187</v>
      </c>
      <c r="DG42" s="62"/>
      <c r="DH42" s="62">
        <v>42</v>
      </c>
      <c r="DI42" s="62">
        <v>4</v>
      </c>
      <c r="DJ42" s="62">
        <v>1</v>
      </c>
      <c r="DL42" s="60">
        <f t="shared" ca="1" si="6"/>
        <v>0.70387550650374409</v>
      </c>
      <c r="DM42" s="61">
        <f t="shared" ca="1" si="7"/>
        <v>59</v>
      </c>
      <c r="DN42" s="62"/>
      <c r="DO42" s="62">
        <v>42</v>
      </c>
      <c r="DP42" s="62">
        <v>4</v>
      </c>
      <c r="DQ42" s="62">
        <v>1</v>
      </c>
      <c r="DS42" s="60">
        <f t="shared" ca="1" si="40"/>
        <v>0.92348768540158666</v>
      </c>
      <c r="DT42" s="61">
        <f t="shared" ca="1" si="41"/>
        <v>17</v>
      </c>
      <c r="DU42" s="62"/>
      <c r="DV42" s="62">
        <v>42</v>
      </c>
      <c r="DW42" s="62">
        <v>4</v>
      </c>
      <c r="DX42" s="62">
        <v>1</v>
      </c>
    </row>
    <row r="43" spans="1:128" ht="48.95" customHeight="1" thickBot="1" x14ac:dyDescent="0.3">
      <c r="A43" s="26"/>
      <c r="B43" s="97" t="str">
        <f ca="1">B12</f>
        <v>13.074－4.577＝</v>
      </c>
      <c r="C43" s="98"/>
      <c r="D43" s="98"/>
      <c r="E43" s="98"/>
      <c r="F43" s="98"/>
      <c r="G43" s="98"/>
      <c r="H43" s="99">
        <f ca="1">H12</f>
        <v>8.4969999999999999</v>
      </c>
      <c r="I43" s="99"/>
      <c r="J43" s="100"/>
      <c r="K43" s="9"/>
      <c r="L43" s="26"/>
      <c r="M43" s="97" t="str">
        <f ca="1">M12</f>
        <v>1.8－0.875＝</v>
      </c>
      <c r="N43" s="98"/>
      <c r="O43" s="98"/>
      <c r="P43" s="98"/>
      <c r="Q43" s="98"/>
      <c r="R43" s="98"/>
      <c r="S43" s="99">
        <f ca="1">S12</f>
        <v>0.92500000000000004</v>
      </c>
      <c r="T43" s="99"/>
      <c r="U43" s="100"/>
      <c r="V43" s="9"/>
      <c r="AF43" s="62" t="s">
        <v>40</v>
      </c>
      <c r="AG43" s="62" t="str">
        <f t="shared" ca="1" si="44"/>
        <v>NO</v>
      </c>
      <c r="AH43" s="74">
        <f t="shared" ca="1" si="43"/>
        <v>4</v>
      </c>
      <c r="AI43" s="74">
        <f t="shared" ca="1" si="43"/>
        <v>7</v>
      </c>
      <c r="AJ43" s="74">
        <f t="shared" ca="1" si="43"/>
        <v>2</v>
      </c>
      <c r="CQ43" s="60"/>
      <c r="CR43" s="61"/>
      <c r="CS43" s="61"/>
      <c r="CT43" s="62"/>
      <c r="CU43" s="62"/>
      <c r="CV43" s="62"/>
      <c r="CW43" s="62"/>
      <c r="CX43" s="60">
        <f t="shared" ca="1" si="2"/>
        <v>0.86807250856583951</v>
      </c>
      <c r="CY43" s="61">
        <f t="shared" ca="1" si="3"/>
        <v>25</v>
      </c>
      <c r="CZ43" s="62"/>
      <c r="DA43" s="62">
        <v>43</v>
      </c>
      <c r="DB43" s="62">
        <v>4</v>
      </c>
      <c r="DC43" s="62">
        <v>2</v>
      </c>
      <c r="DE43" s="60">
        <f t="shared" ca="1" si="4"/>
        <v>0.36410190057368663</v>
      </c>
      <c r="DF43" s="61">
        <f t="shared" ca="1" si="5"/>
        <v>135</v>
      </c>
      <c r="DG43" s="62"/>
      <c r="DH43" s="62">
        <v>43</v>
      </c>
      <c r="DI43" s="62">
        <v>4</v>
      </c>
      <c r="DJ43" s="62">
        <v>2</v>
      </c>
      <c r="DL43" s="60">
        <f t="shared" ca="1" si="6"/>
        <v>0.42916868473906633</v>
      </c>
      <c r="DM43" s="61">
        <f t="shared" ca="1" si="7"/>
        <v>109</v>
      </c>
      <c r="DN43" s="62"/>
      <c r="DO43" s="62">
        <v>43</v>
      </c>
      <c r="DP43" s="62">
        <v>4</v>
      </c>
      <c r="DQ43" s="62">
        <v>2</v>
      </c>
      <c r="DS43" s="60">
        <f t="shared" ca="1" si="40"/>
        <v>0.99419526347660792</v>
      </c>
      <c r="DT43" s="61">
        <f t="shared" ca="1" si="41"/>
        <v>1</v>
      </c>
      <c r="DU43" s="62"/>
      <c r="DV43" s="62">
        <v>43</v>
      </c>
      <c r="DW43" s="62">
        <v>4</v>
      </c>
      <c r="DX43" s="62">
        <v>2</v>
      </c>
    </row>
    <row r="44" spans="1:12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62" t="s">
        <v>41</v>
      </c>
      <c r="AG44" s="62" t="str">
        <f t="shared" ca="1" si="44"/>
        <v>NO</v>
      </c>
      <c r="AH44" s="74">
        <f t="shared" ca="1" si="43"/>
        <v>2</v>
      </c>
      <c r="AI44" s="74">
        <f t="shared" ca="1" si="43"/>
        <v>3</v>
      </c>
      <c r="AJ44" s="74">
        <f t="shared" ca="1" si="43"/>
        <v>6</v>
      </c>
      <c r="CQ44" s="60"/>
      <c r="CR44" s="61"/>
      <c r="CS44" s="61"/>
      <c r="CT44" s="62"/>
      <c r="CU44" s="62"/>
      <c r="CV44" s="62"/>
      <c r="CW44" s="62"/>
      <c r="CX44" s="60">
        <f t="shared" ca="1" si="2"/>
        <v>0.21417104954841104</v>
      </c>
      <c r="CY44" s="61">
        <f t="shared" ca="1" si="3"/>
        <v>158</v>
      </c>
      <c r="CZ44" s="62"/>
      <c r="DA44" s="62">
        <v>44</v>
      </c>
      <c r="DB44" s="62">
        <v>4</v>
      </c>
      <c r="DC44" s="62">
        <v>3</v>
      </c>
      <c r="DE44" s="60">
        <f t="shared" ca="1" si="4"/>
        <v>0.56288218989739658</v>
      </c>
      <c r="DF44" s="61">
        <f t="shared" ca="1" si="5"/>
        <v>102</v>
      </c>
      <c r="DG44" s="62"/>
      <c r="DH44" s="62">
        <v>44</v>
      </c>
      <c r="DI44" s="62">
        <v>4</v>
      </c>
      <c r="DJ44" s="62">
        <v>3</v>
      </c>
      <c r="DL44" s="60">
        <f t="shared" ca="1" si="6"/>
        <v>0.12208258873922018</v>
      </c>
      <c r="DM44" s="61">
        <f t="shared" ca="1" si="7"/>
        <v>175</v>
      </c>
      <c r="DN44" s="62"/>
      <c r="DO44" s="62">
        <v>44</v>
      </c>
      <c r="DP44" s="62">
        <v>4</v>
      </c>
      <c r="DQ44" s="62">
        <v>3</v>
      </c>
      <c r="DS44" s="60">
        <f t="shared" ca="1" si="40"/>
        <v>0.99398082369000784</v>
      </c>
      <c r="DT44" s="61">
        <f t="shared" ca="1" si="41"/>
        <v>2</v>
      </c>
      <c r="DU44" s="62"/>
      <c r="DV44" s="62">
        <v>44</v>
      </c>
      <c r="DW44" s="62">
        <v>4</v>
      </c>
      <c r="DX44" s="62">
        <v>3</v>
      </c>
    </row>
    <row r="45" spans="1:128" ht="53.1" customHeight="1" x14ac:dyDescent="0.25">
      <c r="A45" s="8"/>
      <c r="B45" s="4"/>
      <c r="C45" s="31"/>
      <c r="D45" s="32">
        <f t="shared" ref="D45:I45" ca="1" si="48">D14</f>
        <v>1</v>
      </c>
      <c r="E45" s="33">
        <f t="shared" ca="1" si="48"/>
        <v>3</v>
      </c>
      <c r="F45" s="33" t="str">
        <f t="shared" ca="1" si="48"/>
        <v>.</v>
      </c>
      <c r="G45" s="34">
        <f t="shared" ca="1" si="48"/>
        <v>0</v>
      </c>
      <c r="H45" s="34">
        <f t="shared" ca="1" si="48"/>
        <v>7</v>
      </c>
      <c r="I45" s="34">
        <f t="shared" ca="1" si="48"/>
        <v>4</v>
      </c>
      <c r="J45" s="35"/>
      <c r="K45" s="9"/>
      <c r="L45" s="4"/>
      <c r="M45" s="4"/>
      <c r="N45" s="31"/>
      <c r="O45" s="32">
        <f t="shared" ref="O45:T45" ca="1" si="49">O14</f>
        <v>0</v>
      </c>
      <c r="P45" s="33">
        <f t="shared" ca="1" si="49"/>
        <v>1</v>
      </c>
      <c r="Q45" s="33" t="str">
        <f t="shared" ca="1" si="49"/>
        <v>.</v>
      </c>
      <c r="R45" s="34">
        <f t="shared" ca="1" si="49"/>
        <v>8</v>
      </c>
      <c r="S45" s="34">
        <f t="shared" ca="1" si="49"/>
        <v>0</v>
      </c>
      <c r="T45" s="34">
        <f t="shared" ca="1" si="49"/>
        <v>0</v>
      </c>
      <c r="U45" s="35"/>
      <c r="V45" s="9"/>
      <c r="AE45" s="63" t="s">
        <v>42</v>
      </c>
      <c r="AF45" s="62" t="s">
        <v>43</v>
      </c>
      <c r="AG45" s="62" t="str">
        <f t="shared" ca="1" si="44"/>
        <v>NO</v>
      </c>
      <c r="AH45" s="74">
        <f t="shared" ca="1" si="43"/>
        <v>7</v>
      </c>
      <c r="AI45" s="74">
        <f t="shared" ca="1" si="43"/>
        <v>3</v>
      </c>
      <c r="AJ45" s="74">
        <f t="shared" ca="1" si="43"/>
        <v>9</v>
      </c>
      <c r="CQ45" s="60"/>
      <c r="CR45" s="61"/>
      <c r="CS45" s="61"/>
      <c r="CT45" s="62"/>
      <c r="CU45" s="62"/>
      <c r="CV45" s="62"/>
      <c r="CW45" s="62"/>
      <c r="CX45" s="60">
        <f t="shared" ca="1" si="2"/>
        <v>0.81950849072997789</v>
      </c>
      <c r="CY45" s="61">
        <f t="shared" ca="1" si="3"/>
        <v>33</v>
      </c>
      <c r="CZ45" s="62"/>
      <c r="DA45" s="62">
        <v>45</v>
      </c>
      <c r="DB45" s="62">
        <v>4</v>
      </c>
      <c r="DC45" s="62">
        <v>4</v>
      </c>
      <c r="DE45" s="60">
        <f t="shared" ca="1" si="4"/>
        <v>0.17475232095347137</v>
      </c>
      <c r="DF45" s="61">
        <f t="shared" ca="1" si="5"/>
        <v>171</v>
      </c>
      <c r="DG45" s="62"/>
      <c r="DH45" s="62">
        <v>45</v>
      </c>
      <c r="DI45" s="62">
        <v>4</v>
      </c>
      <c r="DJ45" s="62">
        <v>4</v>
      </c>
      <c r="DL45" s="60">
        <f t="shared" ca="1" si="6"/>
        <v>0.80781505927265351</v>
      </c>
      <c r="DM45" s="61">
        <f t="shared" ca="1" si="7"/>
        <v>43</v>
      </c>
      <c r="DN45" s="62"/>
      <c r="DO45" s="62">
        <v>45</v>
      </c>
      <c r="DP45" s="62">
        <v>4</v>
      </c>
      <c r="DQ45" s="62">
        <v>4</v>
      </c>
      <c r="DS45" s="60">
        <f t="shared" ca="1" si="40"/>
        <v>0.65811400096685413</v>
      </c>
      <c r="DT45" s="61">
        <f t="shared" ca="1" si="41"/>
        <v>69</v>
      </c>
      <c r="DU45" s="62"/>
      <c r="DV45" s="62">
        <v>45</v>
      </c>
      <c r="DW45" s="62">
        <v>4</v>
      </c>
      <c r="DX45" s="62">
        <v>4</v>
      </c>
    </row>
    <row r="46" spans="1:128" ht="53.1" customHeight="1" thickBot="1" x14ac:dyDescent="0.3">
      <c r="A46" s="8"/>
      <c r="B46" s="4"/>
      <c r="C46" s="13" t="str">
        <f t="shared" ref="C46:I47" ca="1" si="50">C15</f>
        <v>－</v>
      </c>
      <c r="D46" s="39">
        <f t="shared" ca="1" si="50"/>
        <v>0</v>
      </c>
      <c r="E46" s="40">
        <f t="shared" ca="1" si="50"/>
        <v>4</v>
      </c>
      <c r="F46" s="40" t="str">
        <f t="shared" ca="1" si="50"/>
        <v>.</v>
      </c>
      <c r="G46" s="41">
        <f t="shared" ca="1" si="50"/>
        <v>5</v>
      </c>
      <c r="H46" s="41">
        <f t="shared" ca="1" si="50"/>
        <v>7</v>
      </c>
      <c r="I46" s="41">
        <f t="shared" ca="1" si="50"/>
        <v>7</v>
      </c>
      <c r="J46" s="35"/>
      <c r="K46" s="9"/>
      <c r="L46" s="4"/>
      <c r="M46" s="4"/>
      <c r="N46" s="13" t="str">
        <f t="shared" ref="N46:T47" ca="1" si="51">N15</f>
        <v/>
      </c>
      <c r="O46" s="39" t="str">
        <f t="shared" ca="1" si="51"/>
        <v>－</v>
      </c>
      <c r="P46" s="40">
        <f t="shared" ca="1" si="51"/>
        <v>0</v>
      </c>
      <c r="Q46" s="40" t="str">
        <f t="shared" ca="1" si="51"/>
        <v>.</v>
      </c>
      <c r="R46" s="41">
        <f t="shared" ca="1" si="51"/>
        <v>8</v>
      </c>
      <c r="S46" s="41">
        <f t="shared" ca="1" si="51"/>
        <v>7</v>
      </c>
      <c r="T46" s="41">
        <f t="shared" ca="1" si="51"/>
        <v>5</v>
      </c>
      <c r="U46" s="35"/>
      <c r="V46" s="9"/>
      <c r="AE46" s="63" t="s">
        <v>44</v>
      </c>
      <c r="AF46" s="63" t="s">
        <v>45</v>
      </c>
      <c r="AG46" s="62" t="str">
        <f t="shared" ca="1" si="44"/>
        <v>NO</v>
      </c>
      <c r="AH46" s="74">
        <f t="shared" ca="1" si="43"/>
        <v>7</v>
      </c>
      <c r="AI46" s="74">
        <f t="shared" ca="1" si="43"/>
        <v>1</v>
      </c>
      <c r="AJ46" s="74">
        <f t="shared" ca="1" si="43"/>
        <v>1</v>
      </c>
      <c r="CQ46" s="60"/>
      <c r="CR46" s="61"/>
      <c r="CS46" s="61"/>
      <c r="CT46" s="62"/>
      <c r="CU46" s="62"/>
      <c r="CV46" s="62"/>
      <c r="CW46" s="62"/>
      <c r="CX46" s="60">
        <f t="shared" ca="1" si="2"/>
        <v>0.74943054766255368</v>
      </c>
      <c r="CY46" s="61">
        <f t="shared" ca="1" si="3"/>
        <v>50</v>
      </c>
      <c r="CZ46" s="62"/>
      <c r="DA46" s="62">
        <v>46</v>
      </c>
      <c r="DB46" s="62">
        <v>4</v>
      </c>
      <c r="DC46" s="62">
        <v>5</v>
      </c>
      <c r="DE46" s="60">
        <f t="shared" ca="1" si="4"/>
        <v>1.6450670613258223E-2</v>
      </c>
      <c r="DF46" s="61">
        <f t="shared" ca="1" si="5"/>
        <v>197</v>
      </c>
      <c r="DG46" s="62"/>
      <c r="DH46" s="62">
        <v>46</v>
      </c>
      <c r="DI46" s="62">
        <v>4</v>
      </c>
      <c r="DJ46" s="62">
        <v>5</v>
      </c>
      <c r="DL46" s="60">
        <f t="shared" ca="1" si="6"/>
        <v>0.21803003818967626</v>
      </c>
      <c r="DM46" s="61">
        <f t="shared" ca="1" si="7"/>
        <v>149</v>
      </c>
      <c r="DN46" s="62"/>
      <c r="DO46" s="62">
        <v>46</v>
      </c>
      <c r="DP46" s="62">
        <v>4</v>
      </c>
      <c r="DQ46" s="62">
        <v>5</v>
      </c>
      <c r="DS46" s="60">
        <f t="shared" ca="1" si="40"/>
        <v>0.93870449515503529</v>
      </c>
      <c r="DT46" s="61">
        <f t="shared" ca="1" si="41"/>
        <v>9</v>
      </c>
      <c r="DU46" s="62"/>
      <c r="DV46" s="62">
        <v>46</v>
      </c>
      <c r="DW46" s="62">
        <v>4</v>
      </c>
      <c r="DX46" s="62">
        <v>5</v>
      </c>
    </row>
    <row r="47" spans="1:128" ht="53.1" customHeight="1" x14ac:dyDescent="0.25">
      <c r="A47" s="8"/>
      <c r="B47" s="4"/>
      <c r="C47" s="42"/>
      <c r="D47" s="54">
        <f t="shared" ca="1" si="50"/>
        <v>0</v>
      </c>
      <c r="E47" s="55">
        <f t="shared" ca="1" si="50"/>
        <v>8</v>
      </c>
      <c r="F47" s="55" t="str">
        <f t="shared" si="50"/>
        <v>.</v>
      </c>
      <c r="G47" s="56">
        <f t="shared" ca="1" si="50"/>
        <v>4</v>
      </c>
      <c r="H47" s="57">
        <f t="shared" ca="1" si="50"/>
        <v>9</v>
      </c>
      <c r="I47" s="57">
        <f t="shared" ca="1" si="50"/>
        <v>7</v>
      </c>
      <c r="J47" s="58"/>
      <c r="K47" s="9"/>
      <c r="L47" s="4"/>
      <c r="M47" s="4"/>
      <c r="N47" s="42"/>
      <c r="O47" s="54">
        <f t="shared" ca="1" si="51"/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9</v>
      </c>
      <c r="S47" s="57">
        <f t="shared" ca="1" si="51"/>
        <v>2</v>
      </c>
      <c r="T47" s="57">
        <f t="shared" ca="1" si="51"/>
        <v>5</v>
      </c>
      <c r="U47" s="58"/>
      <c r="V47" s="9"/>
      <c r="AE47" s="63" t="s">
        <v>46</v>
      </c>
      <c r="AF47" s="63" t="s">
        <v>47</v>
      </c>
      <c r="AG47" s="62" t="str">
        <f t="shared" ca="1" si="44"/>
        <v>NO</v>
      </c>
      <c r="AH47" s="74">
        <f t="shared" ca="1" si="43"/>
        <v>9</v>
      </c>
      <c r="AI47" s="74">
        <f t="shared" ca="1" si="43"/>
        <v>4</v>
      </c>
      <c r="AJ47" s="74">
        <f t="shared" ca="1" si="43"/>
        <v>5</v>
      </c>
      <c r="CQ47" s="60"/>
      <c r="CR47" s="61"/>
      <c r="CS47" s="61"/>
      <c r="CT47" s="62"/>
      <c r="CU47" s="62"/>
      <c r="CV47" s="62"/>
      <c r="CW47" s="62"/>
      <c r="CX47" s="60">
        <f t="shared" ca="1" si="2"/>
        <v>0.77627373001796474</v>
      </c>
      <c r="CY47" s="61">
        <f t="shared" ca="1" si="3"/>
        <v>41</v>
      </c>
      <c r="CZ47" s="62"/>
      <c r="DA47" s="62">
        <v>47</v>
      </c>
      <c r="DB47" s="62">
        <v>4</v>
      </c>
      <c r="DC47" s="62">
        <v>6</v>
      </c>
      <c r="DE47" s="60">
        <f t="shared" ca="1" si="4"/>
        <v>0.84542920568777524</v>
      </c>
      <c r="DF47" s="61">
        <f t="shared" ca="1" si="5"/>
        <v>41</v>
      </c>
      <c r="DG47" s="62"/>
      <c r="DH47" s="62">
        <v>47</v>
      </c>
      <c r="DI47" s="62">
        <v>4</v>
      </c>
      <c r="DJ47" s="62">
        <v>6</v>
      </c>
      <c r="DL47" s="60">
        <f t="shared" ca="1" si="6"/>
        <v>0.42156678004295645</v>
      </c>
      <c r="DM47" s="61">
        <f t="shared" ca="1" si="7"/>
        <v>114</v>
      </c>
      <c r="DN47" s="62"/>
      <c r="DO47" s="62">
        <v>47</v>
      </c>
      <c r="DP47" s="62">
        <v>4</v>
      </c>
      <c r="DQ47" s="62">
        <v>6</v>
      </c>
      <c r="DS47" s="60">
        <f t="shared" ca="1" si="40"/>
        <v>0.81098808200026296</v>
      </c>
      <c r="DT47" s="61">
        <f t="shared" ca="1" si="41"/>
        <v>35</v>
      </c>
      <c r="DU47" s="62"/>
      <c r="DV47" s="62">
        <v>47</v>
      </c>
      <c r="DW47" s="62">
        <v>4</v>
      </c>
      <c r="DX47" s="62">
        <v>6</v>
      </c>
    </row>
    <row r="48" spans="1:12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Q48" s="60"/>
      <c r="CR48" s="61"/>
      <c r="CS48" s="61"/>
      <c r="CT48" s="62"/>
      <c r="CU48" s="62"/>
      <c r="CV48" s="62"/>
      <c r="CW48" s="62"/>
      <c r="CX48" s="60">
        <f t="shared" ca="1" si="2"/>
        <v>0.27291056270158076</v>
      </c>
      <c r="CY48" s="61">
        <f t="shared" ca="1" si="3"/>
        <v>145</v>
      </c>
      <c r="CZ48" s="62"/>
      <c r="DA48" s="62">
        <v>48</v>
      </c>
      <c r="DB48" s="62">
        <v>4</v>
      </c>
      <c r="DC48" s="62">
        <v>7</v>
      </c>
      <c r="DE48" s="60">
        <f t="shared" ca="1" si="4"/>
        <v>0.89622995259095495</v>
      </c>
      <c r="DF48" s="61">
        <f t="shared" ca="1" si="5"/>
        <v>23</v>
      </c>
      <c r="DG48" s="62"/>
      <c r="DH48" s="62">
        <v>48</v>
      </c>
      <c r="DI48" s="62">
        <v>4</v>
      </c>
      <c r="DJ48" s="62">
        <v>7</v>
      </c>
      <c r="DL48" s="60">
        <f t="shared" ca="1" si="6"/>
        <v>0.78871891298226593</v>
      </c>
      <c r="DM48" s="61">
        <f t="shared" ca="1" si="7"/>
        <v>48</v>
      </c>
      <c r="DN48" s="62"/>
      <c r="DO48" s="62">
        <v>48</v>
      </c>
      <c r="DP48" s="62">
        <v>4</v>
      </c>
      <c r="DQ48" s="62">
        <v>7</v>
      </c>
      <c r="DS48" s="60">
        <f t="shared" ca="1" si="40"/>
        <v>0.39378394943714257</v>
      </c>
      <c r="DT48" s="61">
        <f t="shared" ca="1" si="41"/>
        <v>124</v>
      </c>
      <c r="DU48" s="62"/>
      <c r="DV48" s="62">
        <v>48</v>
      </c>
      <c r="DW48" s="62">
        <v>4</v>
      </c>
      <c r="DX48" s="62">
        <v>7</v>
      </c>
    </row>
    <row r="49" spans="1:12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Q49" s="60"/>
      <c r="CR49" s="61"/>
      <c r="CS49" s="61"/>
      <c r="CT49" s="62"/>
      <c r="CU49" s="62"/>
      <c r="CV49" s="62"/>
      <c r="CW49" s="62"/>
      <c r="CX49" s="60">
        <f t="shared" ca="1" si="2"/>
        <v>0.27770747972298415</v>
      </c>
      <c r="CY49" s="61">
        <f t="shared" ca="1" si="3"/>
        <v>143</v>
      </c>
      <c r="CZ49" s="62"/>
      <c r="DA49" s="62">
        <v>49</v>
      </c>
      <c r="DB49" s="62">
        <v>4</v>
      </c>
      <c r="DC49" s="62">
        <v>8</v>
      </c>
      <c r="DE49" s="60">
        <f t="shared" ca="1" si="4"/>
        <v>0.68676307822111438</v>
      </c>
      <c r="DF49" s="61">
        <f t="shared" ca="1" si="5"/>
        <v>69</v>
      </c>
      <c r="DG49" s="62"/>
      <c r="DH49" s="62">
        <v>49</v>
      </c>
      <c r="DI49" s="62">
        <v>4</v>
      </c>
      <c r="DJ49" s="62">
        <v>8</v>
      </c>
      <c r="DL49" s="60">
        <f t="shared" ca="1" si="6"/>
        <v>0.67504628627962449</v>
      </c>
      <c r="DM49" s="61">
        <f t="shared" ca="1" si="7"/>
        <v>64</v>
      </c>
      <c r="DN49" s="62"/>
      <c r="DO49" s="62">
        <v>49</v>
      </c>
      <c r="DP49" s="62">
        <v>4</v>
      </c>
      <c r="DQ49" s="62">
        <v>8</v>
      </c>
      <c r="DS49" s="60">
        <f t="shared" ca="1" si="40"/>
        <v>0.54447949911016247</v>
      </c>
      <c r="DT49" s="61">
        <f t="shared" ca="1" si="41"/>
        <v>99</v>
      </c>
      <c r="DU49" s="62"/>
      <c r="DV49" s="62">
        <v>49</v>
      </c>
      <c r="DW49" s="62">
        <v>4</v>
      </c>
      <c r="DX49" s="62">
        <v>8</v>
      </c>
    </row>
    <row r="50" spans="1:128" ht="48.95" customHeight="1" thickBot="1" x14ac:dyDescent="0.3">
      <c r="A50" s="26"/>
      <c r="B50" s="97" t="str">
        <f ca="1">B19</f>
        <v>60.026－6.39＝</v>
      </c>
      <c r="C50" s="98"/>
      <c r="D50" s="98"/>
      <c r="E50" s="98"/>
      <c r="F50" s="98"/>
      <c r="G50" s="98"/>
      <c r="H50" s="99">
        <f ca="1">H19</f>
        <v>53.636000000000003</v>
      </c>
      <c r="I50" s="99"/>
      <c r="J50" s="100"/>
      <c r="K50" s="9"/>
      <c r="L50" s="26"/>
      <c r="M50" s="97" t="str">
        <f ca="1">M19</f>
        <v>24.007－5.91＝</v>
      </c>
      <c r="N50" s="98"/>
      <c r="O50" s="98"/>
      <c r="P50" s="98"/>
      <c r="Q50" s="98"/>
      <c r="R50" s="98"/>
      <c r="S50" s="99">
        <f ca="1">S19</f>
        <v>18.097000000000001</v>
      </c>
      <c r="T50" s="99"/>
      <c r="U50" s="100"/>
      <c r="V50" s="9"/>
      <c r="CQ50" s="60"/>
      <c r="CR50" s="61"/>
      <c r="CS50" s="61"/>
      <c r="CT50" s="62"/>
      <c r="CU50" s="62"/>
      <c r="CV50" s="62"/>
      <c r="CW50" s="62"/>
      <c r="CX50" s="60">
        <f t="shared" ca="1" si="2"/>
        <v>0.95560508878047634</v>
      </c>
      <c r="CY50" s="61">
        <f t="shared" ca="1" si="3"/>
        <v>7</v>
      </c>
      <c r="CZ50" s="62"/>
      <c r="DA50" s="62">
        <v>50</v>
      </c>
      <c r="DB50" s="62">
        <v>4</v>
      </c>
      <c r="DC50" s="62">
        <v>9</v>
      </c>
      <c r="DE50" s="60">
        <f t="shared" ca="1" si="4"/>
        <v>0.74336033359468223</v>
      </c>
      <c r="DF50" s="61">
        <f t="shared" ca="1" si="5"/>
        <v>55</v>
      </c>
      <c r="DG50" s="62"/>
      <c r="DH50" s="62">
        <v>50</v>
      </c>
      <c r="DI50" s="62">
        <v>4</v>
      </c>
      <c r="DJ50" s="62">
        <v>9</v>
      </c>
      <c r="DL50" s="60">
        <f t="shared" ca="1" si="6"/>
        <v>0.94743354541909042</v>
      </c>
      <c r="DM50" s="61">
        <f t="shared" ca="1" si="7"/>
        <v>13</v>
      </c>
      <c r="DN50" s="62"/>
      <c r="DO50" s="62">
        <v>50</v>
      </c>
      <c r="DP50" s="62">
        <v>4</v>
      </c>
      <c r="DQ50" s="62">
        <v>9</v>
      </c>
      <c r="DS50" s="60">
        <f t="shared" ca="1" si="40"/>
        <v>0.54044995841430732</v>
      </c>
      <c r="DT50" s="61">
        <f t="shared" ca="1" si="41"/>
        <v>101</v>
      </c>
      <c r="DU50" s="62"/>
      <c r="DV50" s="62">
        <v>50</v>
      </c>
      <c r="DW50" s="62">
        <v>4</v>
      </c>
      <c r="DX50" s="62">
        <v>9</v>
      </c>
    </row>
    <row r="51" spans="1:12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Q51" s="60"/>
      <c r="CR51" s="61"/>
      <c r="CS51" s="61"/>
      <c r="CT51" s="62"/>
      <c r="CU51" s="62"/>
      <c r="CV51" s="62"/>
      <c r="CW51" s="62"/>
      <c r="CX51" s="60">
        <f t="shared" ca="1" si="2"/>
        <v>0.13696796687789436</v>
      </c>
      <c r="CY51" s="61">
        <f t="shared" ca="1" si="3"/>
        <v>174</v>
      </c>
      <c r="CZ51" s="62"/>
      <c r="DA51" s="62">
        <v>51</v>
      </c>
      <c r="DB51" s="62">
        <v>5</v>
      </c>
      <c r="DC51" s="62">
        <v>0</v>
      </c>
      <c r="DE51" s="60">
        <f t="shared" ca="1" si="4"/>
        <v>0.38409256388322177</v>
      </c>
      <c r="DF51" s="61">
        <f t="shared" ca="1" si="5"/>
        <v>129</v>
      </c>
      <c r="DG51" s="62"/>
      <c r="DH51" s="62">
        <v>51</v>
      </c>
      <c r="DI51" s="62">
        <v>5</v>
      </c>
      <c r="DJ51" s="62">
        <v>0</v>
      </c>
      <c r="DL51" s="60">
        <f t="shared" ca="1" si="6"/>
        <v>0.17238039598260813</v>
      </c>
      <c r="DM51" s="61">
        <f t="shared" ca="1" si="7"/>
        <v>163</v>
      </c>
      <c r="DN51" s="62"/>
      <c r="DO51" s="62">
        <v>51</v>
      </c>
      <c r="DP51" s="62">
        <v>5</v>
      </c>
      <c r="DQ51" s="62">
        <v>0</v>
      </c>
      <c r="DS51" s="60">
        <f t="shared" ca="1" si="40"/>
        <v>0.65677904916411878</v>
      </c>
      <c r="DT51" s="61">
        <f t="shared" ca="1" si="41"/>
        <v>70</v>
      </c>
      <c r="DU51" s="62"/>
      <c r="DV51" s="62">
        <v>51</v>
      </c>
      <c r="DW51" s="62">
        <v>5</v>
      </c>
      <c r="DX51" s="62">
        <v>0</v>
      </c>
    </row>
    <row r="52" spans="1:128" ht="53.1" customHeight="1" x14ac:dyDescent="0.25">
      <c r="A52" s="8"/>
      <c r="B52" s="4"/>
      <c r="C52" s="31"/>
      <c r="D52" s="32">
        <f t="shared" ref="D52:I52" ca="1" si="52">D21</f>
        <v>6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0</v>
      </c>
      <c r="H52" s="34">
        <f t="shared" ca="1" si="52"/>
        <v>2</v>
      </c>
      <c r="I52" s="34">
        <f t="shared" ca="1" si="52"/>
        <v>6</v>
      </c>
      <c r="J52" s="35"/>
      <c r="K52" s="9"/>
      <c r="L52" s="4"/>
      <c r="M52" s="4"/>
      <c r="N52" s="31"/>
      <c r="O52" s="32">
        <f t="shared" ref="O52:T52" ca="1" si="53">O21</f>
        <v>2</v>
      </c>
      <c r="P52" s="33">
        <f t="shared" ca="1" si="53"/>
        <v>4</v>
      </c>
      <c r="Q52" s="33" t="str">
        <f t="shared" ca="1" si="53"/>
        <v>.</v>
      </c>
      <c r="R52" s="34">
        <f t="shared" ca="1" si="53"/>
        <v>0</v>
      </c>
      <c r="S52" s="34">
        <f t="shared" ca="1" si="53"/>
        <v>0</v>
      </c>
      <c r="T52" s="34">
        <f t="shared" ca="1" si="53"/>
        <v>7</v>
      </c>
      <c r="U52" s="35"/>
      <c r="V52" s="9"/>
      <c r="CQ52" s="60"/>
      <c r="CR52" s="61"/>
      <c r="CS52" s="61"/>
      <c r="CT52" s="62"/>
      <c r="CU52" s="62"/>
      <c r="CV52" s="62"/>
      <c r="CW52" s="62"/>
      <c r="CX52" s="60">
        <f t="shared" ca="1" si="2"/>
        <v>0.12809157189059439</v>
      </c>
      <c r="CY52" s="61">
        <f t="shared" ca="1" si="3"/>
        <v>176</v>
      </c>
      <c r="CZ52" s="62"/>
      <c r="DA52" s="62">
        <v>52</v>
      </c>
      <c r="DB52" s="62">
        <v>5</v>
      </c>
      <c r="DC52" s="62">
        <v>1</v>
      </c>
      <c r="DE52" s="60">
        <f t="shared" ca="1" si="4"/>
        <v>0.44949847770753437</v>
      </c>
      <c r="DF52" s="61">
        <f t="shared" ca="1" si="5"/>
        <v>122</v>
      </c>
      <c r="DG52" s="62"/>
      <c r="DH52" s="62">
        <v>52</v>
      </c>
      <c r="DI52" s="62">
        <v>5</v>
      </c>
      <c r="DJ52" s="62">
        <v>1</v>
      </c>
      <c r="DL52" s="60">
        <f t="shared" ca="1" si="6"/>
        <v>0.53767875425504552</v>
      </c>
      <c r="DM52" s="61">
        <f t="shared" ca="1" si="7"/>
        <v>87</v>
      </c>
      <c r="DN52" s="62"/>
      <c r="DO52" s="62">
        <v>52</v>
      </c>
      <c r="DP52" s="62">
        <v>5</v>
      </c>
      <c r="DQ52" s="62">
        <v>1</v>
      </c>
      <c r="DS52" s="60">
        <f t="shared" ca="1" si="40"/>
        <v>0.14718677535613678</v>
      </c>
      <c r="DT52" s="61">
        <f t="shared" ca="1" si="41"/>
        <v>173</v>
      </c>
      <c r="DU52" s="62"/>
      <c r="DV52" s="62">
        <v>52</v>
      </c>
      <c r="DW52" s="62">
        <v>5</v>
      </c>
      <c r="DX52" s="62">
        <v>1</v>
      </c>
    </row>
    <row r="53" spans="1:128" ht="53.1" customHeight="1" thickBot="1" x14ac:dyDescent="0.3">
      <c r="A53" s="8"/>
      <c r="B53" s="4"/>
      <c r="C53" s="13" t="str">
        <f t="shared" ref="C53:I54" ca="1" si="54">C22</f>
        <v>－</v>
      </c>
      <c r="D53" s="39">
        <f t="shared" ca="1" si="54"/>
        <v>0</v>
      </c>
      <c r="E53" s="40">
        <f t="shared" ca="1" si="54"/>
        <v>6</v>
      </c>
      <c r="F53" s="40" t="str">
        <f t="shared" ca="1" si="54"/>
        <v>.</v>
      </c>
      <c r="G53" s="41">
        <f t="shared" ca="1" si="54"/>
        <v>3</v>
      </c>
      <c r="H53" s="41">
        <f t="shared" ca="1" si="54"/>
        <v>9</v>
      </c>
      <c r="I53" s="41">
        <f t="shared" ca="1" si="54"/>
        <v>0</v>
      </c>
      <c r="J53" s="35"/>
      <c r="K53" s="9"/>
      <c r="L53" s="4"/>
      <c r="M53" s="4"/>
      <c r="N53" s="13" t="str">
        <f t="shared" ref="N53:T54" ca="1" si="55">N22</f>
        <v>－</v>
      </c>
      <c r="O53" s="39">
        <f t="shared" ca="1" si="55"/>
        <v>0</v>
      </c>
      <c r="P53" s="40">
        <f t="shared" ca="1" si="55"/>
        <v>5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1</v>
      </c>
      <c r="T53" s="41">
        <f t="shared" ca="1" si="55"/>
        <v>0</v>
      </c>
      <c r="U53" s="35"/>
      <c r="V53" s="9"/>
      <c r="CQ53" s="60"/>
      <c r="CR53" s="61"/>
      <c r="CS53" s="61"/>
      <c r="CT53" s="62"/>
      <c r="CU53" s="62"/>
      <c r="CV53" s="62"/>
      <c r="CW53" s="62"/>
      <c r="CX53" s="60">
        <f t="shared" ca="1" si="2"/>
        <v>0.67356188814136042</v>
      </c>
      <c r="CY53" s="61">
        <f t="shared" ca="1" si="3"/>
        <v>64</v>
      </c>
      <c r="CZ53" s="62"/>
      <c r="DA53" s="62">
        <v>53</v>
      </c>
      <c r="DB53" s="62">
        <v>5</v>
      </c>
      <c r="DC53" s="62">
        <v>2</v>
      </c>
      <c r="DE53" s="60">
        <f t="shared" ca="1" si="4"/>
        <v>0.38342443773399304</v>
      </c>
      <c r="DF53" s="61">
        <f t="shared" ca="1" si="5"/>
        <v>130</v>
      </c>
      <c r="DG53" s="62"/>
      <c r="DH53" s="62">
        <v>53</v>
      </c>
      <c r="DI53" s="62">
        <v>5</v>
      </c>
      <c r="DJ53" s="62">
        <v>2</v>
      </c>
      <c r="DL53" s="60">
        <f t="shared" ca="1" si="6"/>
        <v>5.245754901710542E-2</v>
      </c>
      <c r="DM53" s="61">
        <f t="shared" ca="1" si="7"/>
        <v>191</v>
      </c>
      <c r="DN53" s="62"/>
      <c r="DO53" s="62">
        <v>53</v>
      </c>
      <c r="DP53" s="62">
        <v>5</v>
      </c>
      <c r="DQ53" s="62">
        <v>2</v>
      </c>
      <c r="DS53" s="60">
        <f t="shared" ca="1" si="40"/>
        <v>4.5280883103802072E-3</v>
      </c>
      <c r="DT53" s="61">
        <f t="shared" ca="1" si="41"/>
        <v>200</v>
      </c>
      <c r="DU53" s="62"/>
      <c r="DV53" s="62">
        <v>53</v>
      </c>
      <c r="DW53" s="62">
        <v>5</v>
      </c>
      <c r="DX53" s="62">
        <v>2</v>
      </c>
    </row>
    <row r="54" spans="1:128" ht="53.1" customHeight="1" x14ac:dyDescent="0.25">
      <c r="A54" s="8"/>
      <c r="B54" s="4"/>
      <c r="C54" s="42"/>
      <c r="D54" s="54">
        <f t="shared" ca="1" si="54"/>
        <v>5</v>
      </c>
      <c r="E54" s="55">
        <f t="shared" ca="1" si="54"/>
        <v>3</v>
      </c>
      <c r="F54" s="55" t="str">
        <f t="shared" si="54"/>
        <v>.</v>
      </c>
      <c r="G54" s="56">
        <f t="shared" ca="1" si="54"/>
        <v>6</v>
      </c>
      <c r="H54" s="57">
        <f t="shared" ca="1" si="54"/>
        <v>3</v>
      </c>
      <c r="I54" s="57">
        <f t="shared" ca="1" si="54"/>
        <v>6</v>
      </c>
      <c r="J54" s="58"/>
      <c r="K54" s="9"/>
      <c r="L54" s="4"/>
      <c r="M54" s="4"/>
      <c r="N54" s="42"/>
      <c r="O54" s="54">
        <f t="shared" ca="1" si="55"/>
        <v>1</v>
      </c>
      <c r="P54" s="55">
        <f t="shared" ca="1" si="55"/>
        <v>8</v>
      </c>
      <c r="Q54" s="55" t="str">
        <f t="shared" si="55"/>
        <v>.</v>
      </c>
      <c r="R54" s="56">
        <f t="shared" ca="1" si="55"/>
        <v>0</v>
      </c>
      <c r="S54" s="57">
        <f t="shared" ca="1" si="55"/>
        <v>9</v>
      </c>
      <c r="T54" s="57">
        <f t="shared" ca="1" si="55"/>
        <v>7</v>
      </c>
      <c r="U54" s="58"/>
      <c r="V54" s="9"/>
      <c r="CQ54" s="60"/>
      <c r="CR54" s="61"/>
      <c r="CS54" s="61"/>
      <c r="CT54" s="62"/>
      <c r="CU54" s="62"/>
      <c r="CV54" s="62"/>
      <c r="CW54" s="62"/>
      <c r="CX54" s="60">
        <f t="shared" ca="1" si="2"/>
        <v>0.6860600475891151</v>
      </c>
      <c r="CY54" s="61">
        <f t="shared" ca="1" si="3"/>
        <v>60</v>
      </c>
      <c r="CZ54" s="62"/>
      <c r="DA54" s="62">
        <v>54</v>
      </c>
      <c r="DB54" s="62">
        <v>5</v>
      </c>
      <c r="DC54" s="62">
        <v>3</v>
      </c>
      <c r="DE54" s="60">
        <f t="shared" ca="1" si="4"/>
        <v>0.59343669149004064</v>
      </c>
      <c r="DF54" s="61">
        <f t="shared" ca="1" si="5"/>
        <v>94</v>
      </c>
      <c r="DG54" s="62"/>
      <c r="DH54" s="62">
        <v>54</v>
      </c>
      <c r="DI54" s="62">
        <v>5</v>
      </c>
      <c r="DJ54" s="62">
        <v>3</v>
      </c>
      <c r="DL54" s="60">
        <f t="shared" ca="1" si="6"/>
        <v>0.87921961467006082</v>
      </c>
      <c r="DM54" s="61">
        <f t="shared" ca="1" si="7"/>
        <v>29</v>
      </c>
      <c r="DN54" s="62"/>
      <c r="DO54" s="62">
        <v>54</v>
      </c>
      <c r="DP54" s="62">
        <v>5</v>
      </c>
      <c r="DQ54" s="62">
        <v>3</v>
      </c>
      <c r="DS54" s="60">
        <f t="shared" ca="1" si="40"/>
        <v>0.60451039935795858</v>
      </c>
      <c r="DT54" s="61">
        <f t="shared" ca="1" si="41"/>
        <v>85</v>
      </c>
      <c r="DU54" s="62"/>
      <c r="DV54" s="62">
        <v>54</v>
      </c>
      <c r="DW54" s="62">
        <v>5</v>
      </c>
      <c r="DX54" s="62">
        <v>3</v>
      </c>
    </row>
    <row r="55" spans="1:12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Q55" s="60"/>
      <c r="CR55" s="61"/>
      <c r="CS55" s="61"/>
      <c r="CT55" s="62"/>
      <c r="CU55" s="62"/>
      <c r="CV55" s="62"/>
      <c r="CW55" s="62"/>
      <c r="CX55" s="60">
        <f t="shared" ca="1" si="2"/>
        <v>0.21893895299781585</v>
      </c>
      <c r="CY55" s="61">
        <f t="shared" ca="1" si="3"/>
        <v>157</v>
      </c>
      <c r="CZ55" s="62"/>
      <c r="DA55" s="62">
        <v>55</v>
      </c>
      <c r="DB55" s="62">
        <v>5</v>
      </c>
      <c r="DC55" s="62">
        <v>4</v>
      </c>
      <c r="DE55" s="60">
        <f t="shared" ca="1" si="4"/>
        <v>0.82775638111067784</v>
      </c>
      <c r="DF55" s="61">
        <f t="shared" ca="1" si="5"/>
        <v>44</v>
      </c>
      <c r="DG55" s="62"/>
      <c r="DH55" s="62">
        <v>55</v>
      </c>
      <c r="DI55" s="62">
        <v>5</v>
      </c>
      <c r="DJ55" s="62">
        <v>4</v>
      </c>
      <c r="DL55" s="60">
        <f t="shared" ca="1" si="6"/>
        <v>0.42239548608705313</v>
      </c>
      <c r="DM55" s="61">
        <f t="shared" ca="1" si="7"/>
        <v>113</v>
      </c>
      <c r="DN55" s="62"/>
      <c r="DO55" s="62">
        <v>55</v>
      </c>
      <c r="DP55" s="62">
        <v>5</v>
      </c>
      <c r="DQ55" s="62">
        <v>4</v>
      </c>
      <c r="DS55" s="60">
        <f t="shared" ca="1" si="40"/>
        <v>0.12878482042294925</v>
      </c>
      <c r="DT55" s="61">
        <f t="shared" ca="1" si="41"/>
        <v>178</v>
      </c>
      <c r="DU55" s="62"/>
      <c r="DV55" s="62">
        <v>55</v>
      </c>
      <c r="DW55" s="62">
        <v>5</v>
      </c>
      <c r="DX55" s="62">
        <v>4</v>
      </c>
    </row>
    <row r="56" spans="1:12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Q56" s="60"/>
      <c r="CR56" s="61"/>
      <c r="CS56" s="61"/>
      <c r="CT56" s="62"/>
      <c r="CU56" s="62"/>
      <c r="CV56" s="62"/>
      <c r="CW56" s="62"/>
      <c r="CX56" s="60">
        <f t="shared" ca="1" si="2"/>
        <v>0.46246147153310391</v>
      </c>
      <c r="CY56" s="61">
        <f t="shared" ca="1" si="3"/>
        <v>104</v>
      </c>
      <c r="CZ56" s="62"/>
      <c r="DA56" s="62">
        <v>56</v>
      </c>
      <c r="DB56" s="62">
        <v>5</v>
      </c>
      <c r="DC56" s="62">
        <v>5</v>
      </c>
      <c r="DE56" s="60">
        <f t="shared" ca="1" si="4"/>
        <v>0.50286676030481581</v>
      </c>
      <c r="DF56" s="61">
        <f t="shared" ca="1" si="5"/>
        <v>114</v>
      </c>
      <c r="DG56" s="62"/>
      <c r="DH56" s="62">
        <v>56</v>
      </c>
      <c r="DI56" s="62">
        <v>5</v>
      </c>
      <c r="DJ56" s="62">
        <v>5</v>
      </c>
      <c r="DL56" s="60">
        <f t="shared" ca="1" si="6"/>
        <v>0.84168277537736247</v>
      </c>
      <c r="DM56" s="61">
        <f t="shared" ca="1" si="7"/>
        <v>34</v>
      </c>
      <c r="DN56" s="62"/>
      <c r="DO56" s="62">
        <v>56</v>
      </c>
      <c r="DP56" s="62">
        <v>5</v>
      </c>
      <c r="DQ56" s="62">
        <v>5</v>
      </c>
      <c r="DS56" s="60">
        <f t="shared" ca="1" si="40"/>
        <v>0.84575293082399583</v>
      </c>
      <c r="DT56" s="61">
        <f t="shared" ca="1" si="41"/>
        <v>30</v>
      </c>
      <c r="DU56" s="62"/>
      <c r="DV56" s="62">
        <v>56</v>
      </c>
      <c r="DW56" s="62">
        <v>5</v>
      </c>
      <c r="DX56" s="62">
        <v>5</v>
      </c>
    </row>
    <row r="57" spans="1:128" ht="48.95" customHeight="1" thickBot="1" x14ac:dyDescent="0.3">
      <c r="A57" s="26"/>
      <c r="B57" s="97" t="str">
        <f ca="1">B26</f>
        <v>80.075－7.202＝</v>
      </c>
      <c r="C57" s="98"/>
      <c r="D57" s="98"/>
      <c r="E57" s="98"/>
      <c r="F57" s="98"/>
      <c r="G57" s="98"/>
      <c r="H57" s="99">
        <f ca="1">H26</f>
        <v>72.873000000000005</v>
      </c>
      <c r="I57" s="99"/>
      <c r="J57" s="100"/>
      <c r="K57" s="9"/>
      <c r="L57" s="26"/>
      <c r="M57" s="97" t="str">
        <f ca="1">M26</f>
        <v>38.58－4.108＝</v>
      </c>
      <c r="N57" s="98"/>
      <c r="O57" s="98"/>
      <c r="P57" s="98"/>
      <c r="Q57" s="98"/>
      <c r="R57" s="98"/>
      <c r="S57" s="99">
        <f ca="1">S26</f>
        <v>34.472000000000001</v>
      </c>
      <c r="T57" s="99"/>
      <c r="U57" s="100"/>
      <c r="V57" s="9"/>
      <c r="CQ57" s="60"/>
      <c r="CR57" s="61"/>
      <c r="CS57" s="61"/>
      <c r="CT57" s="62"/>
      <c r="CU57" s="62"/>
      <c r="CV57" s="62"/>
      <c r="CW57" s="62"/>
      <c r="CX57" s="60">
        <f t="shared" ca="1" si="2"/>
        <v>0.33175879111533269</v>
      </c>
      <c r="CY57" s="61">
        <f t="shared" ca="1" si="3"/>
        <v>130</v>
      </c>
      <c r="CZ57" s="62"/>
      <c r="DA57" s="62">
        <v>57</v>
      </c>
      <c r="DB57" s="62">
        <v>5</v>
      </c>
      <c r="DC57" s="62">
        <v>6</v>
      </c>
      <c r="DE57" s="60">
        <f t="shared" ca="1" si="4"/>
        <v>0.3214622090749476</v>
      </c>
      <c r="DF57" s="61">
        <f t="shared" ca="1" si="5"/>
        <v>144</v>
      </c>
      <c r="DG57" s="62"/>
      <c r="DH57" s="62">
        <v>57</v>
      </c>
      <c r="DI57" s="62">
        <v>5</v>
      </c>
      <c r="DJ57" s="62">
        <v>6</v>
      </c>
      <c r="DL57" s="60">
        <f t="shared" ca="1" si="6"/>
        <v>0.7591069802735112</v>
      </c>
      <c r="DM57" s="61">
        <f t="shared" ca="1" si="7"/>
        <v>53</v>
      </c>
      <c r="DN57" s="62"/>
      <c r="DO57" s="62">
        <v>57</v>
      </c>
      <c r="DP57" s="62">
        <v>5</v>
      </c>
      <c r="DQ57" s="62">
        <v>6</v>
      </c>
      <c r="DS57" s="60">
        <f t="shared" ca="1" si="40"/>
        <v>0.55040144127840818</v>
      </c>
      <c r="DT57" s="61">
        <f t="shared" ca="1" si="41"/>
        <v>96</v>
      </c>
      <c r="DU57" s="62"/>
      <c r="DV57" s="62">
        <v>57</v>
      </c>
      <c r="DW57" s="62">
        <v>5</v>
      </c>
      <c r="DX57" s="62">
        <v>6</v>
      </c>
    </row>
    <row r="58" spans="1:12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Q58" s="60"/>
      <c r="CR58" s="61"/>
      <c r="CS58" s="61"/>
      <c r="CT58" s="62"/>
      <c r="CU58" s="62"/>
      <c r="CV58" s="62"/>
      <c r="CW58" s="62"/>
      <c r="CX58" s="60">
        <f t="shared" ca="1" si="2"/>
        <v>0.3046436965227497</v>
      </c>
      <c r="CY58" s="61">
        <f t="shared" ca="1" si="3"/>
        <v>133</v>
      </c>
      <c r="CZ58" s="62"/>
      <c r="DA58" s="62">
        <v>58</v>
      </c>
      <c r="DB58" s="62">
        <v>5</v>
      </c>
      <c r="DC58" s="62">
        <v>7</v>
      </c>
      <c r="DE58" s="60">
        <f t="shared" ca="1" si="4"/>
        <v>0.92820117745570019</v>
      </c>
      <c r="DF58" s="61">
        <f t="shared" ca="1" si="5"/>
        <v>17</v>
      </c>
      <c r="DG58" s="62"/>
      <c r="DH58" s="62">
        <v>58</v>
      </c>
      <c r="DI58" s="62">
        <v>5</v>
      </c>
      <c r="DJ58" s="62">
        <v>7</v>
      </c>
      <c r="DL58" s="60">
        <f t="shared" ca="1" si="6"/>
        <v>0.19126683260612065</v>
      </c>
      <c r="DM58" s="61">
        <f t="shared" ca="1" si="7"/>
        <v>159</v>
      </c>
      <c r="DN58" s="62"/>
      <c r="DO58" s="62">
        <v>58</v>
      </c>
      <c r="DP58" s="62">
        <v>5</v>
      </c>
      <c r="DQ58" s="62">
        <v>7</v>
      </c>
      <c r="DS58" s="60">
        <f t="shared" ca="1" si="40"/>
        <v>0.11909646719854239</v>
      </c>
      <c r="DT58" s="61">
        <f t="shared" ca="1" si="41"/>
        <v>181</v>
      </c>
      <c r="DU58" s="62"/>
      <c r="DV58" s="62">
        <v>58</v>
      </c>
      <c r="DW58" s="62">
        <v>5</v>
      </c>
      <c r="DX58" s="62">
        <v>7</v>
      </c>
    </row>
    <row r="59" spans="1:128" ht="53.1" customHeight="1" x14ac:dyDescent="0.25">
      <c r="A59" s="8"/>
      <c r="B59" s="4"/>
      <c r="C59" s="31"/>
      <c r="D59" s="32">
        <f t="shared" ref="D59:I59" ca="1" si="56">D28</f>
        <v>8</v>
      </c>
      <c r="E59" s="33">
        <f t="shared" ca="1" si="56"/>
        <v>0</v>
      </c>
      <c r="F59" s="33" t="str">
        <f t="shared" ca="1" si="56"/>
        <v>.</v>
      </c>
      <c r="G59" s="34">
        <f t="shared" ca="1" si="56"/>
        <v>0</v>
      </c>
      <c r="H59" s="34">
        <f t="shared" ca="1" si="56"/>
        <v>7</v>
      </c>
      <c r="I59" s="34">
        <f t="shared" ca="1" si="56"/>
        <v>5</v>
      </c>
      <c r="J59" s="35"/>
      <c r="K59" s="9"/>
      <c r="L59" s="4"/>
      <c r="M59" s="4"/>
      <c r="N59" s="31"/>
      <c r="O59" s="32">
        <f t="shared" ref="O59:T59" ca="1" si="57">O28</f>
        <v>3</v>
      </c>
      <c r="P59" s="33">
        <f t="shared" ca="1" si="57"/>
        <v>8</v>
      </c>
      <c r="Q59" s="33" t="str">
        <f t="shared" ca="1" si="57"/>
        <v>.</v>
      </c>
      <c r="R59" s="34">
        <f t="shared" ca="1" si="57"/>
        <v>5</v>
      </c>
      <c r="S59" s="34">
        <f t="shared" ca="1" si="57"/>
        <v>8</v>
      </c>
      <c r="T59" s="34">
        <f t="shared" ca="1" si="57"/>
        <v>0</v>
      </c>
      <c r="U59" s="35"/>
      <c r="V59" s="9"/>
      <c r="CQ59" s="60"/>
      <c r="CR59" s="61"/>
      <c r="CS59" s="61"/>
      <c r="CT59" s="62"/>
      <c r="CU59" s="62"/>
      <c r="CV59" s="62"/>
      <c r="CW59" s="62"/>
      <c r="CX59" s="60">
        <f t="shared" ca="1" si="2"/>
        <v>0.41336228556929522</v>
      </c>
      <c r="CY59" s="61">
        <f t="shared" ca="1" si="3"/>
        <v>113</v>
      </c>
      <c r="CZ59" s="62"/>
      <c r="DA59" s="62">
        <v>59</v>
      </c>
      <c r="DB59" s="62">
        <v>5</v>
      </c>
      <c r="DC59" s="62">
        <v>8</v>
      </c>
      <c r="DE59" s="60">
        <f t="shared" ca="1" si="4"/>
        <v>0.37317380336411432</v>
      </c>
      <c r="DF59" s="61">
        <f t="shared" ca="1" si="5"/>
        <v>133</v>
      </c>
      <c r="DG59" s="62"/>
      <c r="DH59" s="62">
        <v>59</v>
      </c>
      <c r="DI59" s="62">
        <v>5</v>
      </c>
      <c r="DJ59" s="62">
        <v>8</v>
      </c>
      <c r="DL59" s="60">
        <f t="shared" ca="1" si="6"/>
        <v>0.56168287404721962</v>
      </c>
      <c r="DM59" s="61">
        <f t="shared" ca="1" si="7"/>
        <v>80</v>
      </c>
      <c r="DN59" s="62"/>
      <c r="DO59" s="62">
        <v>59</v>
      </c>
      <c r="DP59" s="62">
        <v>5</v>
      </c>
      <c r="DQ59" s="62">
        <v>8</v>
      </c>
      <c r="DS59" s="60">
        <f t="shared" ca="1" si="40"/>
        <v>0.77257997294828962</v>
      </c>
      <c r="DT59" s="61">
        <f t="shared" ca="1" si="41"/>
        <v>43</v>
      </c>
      <c r="DU59" s="62"/>
      <c r="DV59" s="62">
        <v>59</v>
      </c>
      <c r="DW59" s="62">
        <v>5</v>
      </c>
      <c r="DX59" s="62">
        <v>8</v>
      </c>
    </row>
    <row r="60" spans="1:128" ht="53.1" customHeight="1" thickBot="1" x14ac:dyDescent="0.3">
      <c r="A60" s="8"/>
      <c r="B60" s="4"/>
      <c r="C60" s="13" t="str">
        <f t="shared" ref="C60:I61" ca="1" si="58">C29</f>
        <v>－</v>
      </c>
      <c r="D60" s="39">
        <f t="shared" ca="1" si="58"/>
        <v>0</v>
      </c>
      <c r="E60" s="40">
        <f t="shared" ca="1" si="58"/>
        <v>7</v>
      </c>
      <c r="F60" s="40" t="str">
        <f t="shared" ca="1" si="58"/>
        <v>.</v>
      </c>
      <c r="G60" s="41">
        <f t="shared" ca="1" si="58"/>
        <v>2</v>
      </c>
      <c r="H60" s="41">
        <f t="shared" ca="1" si="58"/>
        <v>0</v>
      </c>
      <c r="I60" s="41">
        <f t="shared" ca="1" si="58"/>
        <v>2</v>
      </c>
      <c r="J60" s="35"/>
      <c r="K60" s="9"/>
      <c r="L60" s="4"/>
      <c r="M60" s="4"/>
      <c r="N60" s="13" t="str">
        <f t="shared" ref="N60:T61" ca="1" si="59">N29</f>
        <v>－</v>
      </c>
      <c r="O60" s="39">
        <f t="shared" ca="1" si="59"/>
        <v>0</v>
      </c>
      <c r="P60" s="40">
        <f t="shared" ca="1" si="59"/>
        <v>4</v>
      </c>
      <c r="Q60" s="40" t="str">
        <f t="shared" ca="1" si="59"/>
        <v>.</v>
      </c>
      <c r="R60" s="41">
        <f t="shared" ca="1" si="59"/>
        <v>1</v>
      </c>
      <c r="S60" s="41">
        <f t="shared" ca="1" si="59"/>
        <v>0</v>
      </c>
      <c r="T60" s="41">
        <f t="shared" ca="1" si="59"/>
        <v>8</v>
      </c>
      <c r="U60" s="35"/>
      <c r="V60" s="9"/>
      <c r="CQ60" s="60"/>
      <c r="CR60" s="61"/>
      <c r="CS60" s="61"/>
      <c r="CT60" s="62"/>
      <c r="CU60" s="62"/>
      <c r="CV60" s="62"/>
      <c r="CW60" s="62"/>
      <c r="CX60" s="60">
        <f t="shared" ca="1" si="2"/>
        <v>0.76957085248104973</v>
      </c>
      <c r="CY60" s="61">
        <f t="shared" ca="1" si="3"/>
        <v>45</v>
      </c>
      <c r="CZ60" s="62"/>
      <c r="DA60" s="62">
        <v>60</v>
      </c>
      <c r="DB60" s="62">
        <v>5</v>
      </c>
      <c r="DC60" s="62">
        <v>9</v>
      </c>
      <c r="DE60" s="60">
        <f t="shared" ca="1" si="4"/>
        <v>0.35290155471448115</v>
      </c>
      <c r="DF60" s="61">
        <f t="shared" ca="1" si="5"/>
        <v>139</v>
      </c>
      <c r="DG60" s="62"/>
      <c r="DH60" s="62">
        <v>60</v>
      </c>
      <c r="DI60" s="62">
        <v>5</v>
      </c>
      <c r="DJ60" s="62">
        <v>9</v>
      </c>
      <c r="DL60" s="60">
        <f t="shared" ca="1" si="6"/>
        <v>0.78409962703862324</v>
      </c>
      <c r="DM60" s="61">
        <f t="shared" ca="1" si="7"/>
        <v>49</v>
      </c>
      <c r="DN60" s="62"/>
      <c r="DO60" s="62">
        <v>60</v>
      </c>
      <c r="DP60" s="62">
        <v>5</v>
      </c>
      <c r="DQ60" s="62">
        <v>9</v>
      </c>
      <c r="DS60" s="60">
        <f t="shared" ca="1" si="40"/>
        <v>0.12212927026823606</v>
      </c>
      <c r="DT60" s="61">
        <f t="shared" ca="1" si="41"/>
        <v>179</v>
      </c>
      <c r="DU60" s="62"/>
      <c r="DV60" s="62">
        <v>60</v>
      </c>
      <c r="DW60" s="62">
        <v>5</v>
      </c>
      <c r="DX60" s="62">
        <v>9</v>
      </c>
    </row>
    <row r="61" spans="1:128" ht="53.1" customHeight="1" x14ac:dyDescent="0.25">
      <c r="A61" s="8"/>
      <c r="B61" s="4"/>
      <c r="C61" s="42"/>
      <c r="D61" s="54">
        <f t="shared" ca="1" si="58"/>
        <v>7</v>
      </c>
      <c r="E61" s="55">
        <f t="shared" ca="1" si="58"/>
        <v>2</v>
      </c>
      <c r="F61" s="55" t="str">
        <f t="shared" si="58"/>
        <v>.</v>
      </c>
      <c r="G61" s="56">
        <f t="shared" ca="1" si="58"/>
        <v>8</v>
      </c>
      <c r="H61" s="57">
        <f t="shared" ca="1" si="58"/>
        <v>7</v>
      </c>
      <c r="I61" s="57">
        <f t="shared" ca="1" si="58"/>
        <v>3</v>
      </c>
      <c r="J61" s="58"/>
      <c r="K61" s="9"/>
      <c r="L61" s="4"/>
      <c r="M61" s="4"/>
      <c r="N61" s="42"/>
      <c r="O61" s="54">
        <f t="shared" ca="1" si="59"/>
        <v>3</v>
      </c>
      <c r="P61" s="55">
        <f t="shared" ca="1" si="59"/>
        <v>4</v>
      </c>
      <c r="Q61" s="55" t="str">
        <f t="shared" si="59"/>
        <v>.</v>
      </c>
      <c r="R61" s="56">
        <f t="shared" ca="1" si="59"/>
        <v>4</v>
      </c>
      <c r="S61" s="57">
        <f t="shared" ca="1" si="59"/>
        <v>7</v>
      </c>
      <c r="T61" s="57">
        <f t="shared" ca="1" si="59"/>
        <v>2</v>
      </c>
      <c r="U61" s="58"/>
      <c r="V61" s="9"/>
      <c r="CQ61" s="60"/>
      <c r="CR61" s="61"/>
      <c r="CS61" s="61"/>
      <c r="CT61" s="62"/>
      <c r="CU61" s="62"/>
      <c r="CV61" s="62"/>
      <c r="CW61" s="62"/>
      <c r="CX61" s="60">
        <f t="shared" ca="1" si="2"/>
        <v>0.84193397402069758</v>
      </c>
      <c r="CY61" s="61">
        <f t="shared" ca="1" si="3"/>
        <v>27</v>
      </c>
      <c r="CZ61" s="62"/>
      <c r="DA61" s="62">
        <v>61</v>
      </c>
      <c r="DB61" s="62">
        <v>6</v>
      </c>
      <c r="DC61" s="62">
        <v>0</v>
      </c>
      <c r="DE61" s="60">
        <f t="shared" ca="1" si="4"/>
        <v>0.14640225057646694</v>
      </c>
      <c r="DF61" s="61">
        <f t="shared" ca="1" si="5"/>
        <v>178</v>
      </c>
      <c r="DG61" s="62"/>
      <c r="DH61" s="62">
        <v>61</v>
      </c>
      <c r="DI61" s="62">
        <v>6</v>
      </c>
      <c r="DJ61" s="62">
        <v>0</v>
      </c>
      <c r="DL61" s="60">
        <f t="shared" ca="1" si="6"/>
        <v>0.89206876568312821</v>
      </c>
      <c r="DM61" s="61">
        <f t="shared" ca="1" si="7"/>
        <v>25</v>
      </c>
      <c r="DN61" s="62"/>
      <c r="DO61" s="62">
        <v>61</v>
      </c>
      <c r="DP61" s="62">
        <v>6</v>
      </c>
      <c r="DQ61" s="62">
        <v>0</v>
      </c>
      <c r="DS61" s="60">
        <f t="shared" ca="1" si="40"/>
        <v>0.99363725218234145</v>
      </c>
      <c r="DT61" s="61">
        <f t="shared" ca="1" si="41"/>
        <v>3</v>
      </c>
      <c r="DU61" s="62"/>
      <c r="DV61" s="62">
        <v>61</v>
      </c>
      <c r="DW61" s="62">
        <v>6</v>
      </c>
      <c r="DX61" s="62">
        <v>0</v>
      </c>
    </row>
    <row r="62" spans="1:12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Q62" s="60"/>
      <c r="CR62" s="61"/>
      <c r="CS62" s="61"/>
      <c r="CT62" s="62"/>
      <c r="CU62" s="62"/>
      <c r="CV62" s="62"/>
      <c r="CW62" s="62"/>
      <c r="CX62" s="60">
        <f t="shared" ca="1" si="2"/>
        <v>0.65446815250821622</v>
      </c>
      <c r="CY62" s="61">
        <f t="shared" ca="1" si="3"/>
        <v>68</v>
      </c>
      <c r="CZ62" s="62"/>
      <c r="DA62" s="62">
        <v>62</v>
      </c>
      <c r="DB62" s="62">
        <v>6</v>
      </c>
      <c r="DC62" s="62">
        <v>1</v>
      </c>
      <c r="DE62" s="60">
        <f t="shared" ca="1" si="4"/>
        <v>0.98686422103838534</v>
      </c>
      <c r="DF62" s="61">
        <f t="shared" ca="1" si="5"/>
        <v>5</v>
      </c>
      <c r="DG62" s="62"/>
      <c r="DH62" s="62">
        <v>62</v>
      </c>
      <c r="DI62" s="62">
        <v>6</v>
      </c>
      <c r="DJ62" s="62">
        <v>1</v>
      </c>
      <c r="DL62" s="60">
        <f t="shared" ca="1" si="6"/>
        <v>0.63660159219475532</v>
      </c>
      <c r="DM62" s="61">
        <f t="shared" ca="1" si="7"/>
        <v>73</v>
      </c>
      <c r="DN62" s="62"/>
      <c r="DO62" s="62">
        <v>62</v>
      </c>
      <c r="DP62" s="62">
        <v>6</v>
      </c>
      <c r="DQ62" s="62">
        <v>1</v>
      </c>
      <c r="DS62" s="60">
        <f t="shared" ca="1" si="40"/>
        <v>0.64986152589333035</v>
      </c>
      <c r="DT62" s="61">
        <f t="shared" ca="1" si="41"/>
        <v>73</v>
      </c>
      <c r="DU62" s="62"/>
      <c r="DV62" s="62">
        <v>62</v>
      </c>
      <c r="DW62" s="62">
        <v>6</v>
      </c>
      <c r="DX62" s="62">
        <v>1</v>
      </c>
    </row>
    <row r="63" spans="1:128" ht="18.75" x14ac:dyDescent="0.25">
      <c r="CQ63" s="60"/>
      <c r="CR63" s="61"/>
      <c r="CS63" s="61"/>
      <c r="CT63" s="62"/>
      <c r="CU63" s="62"/>
      <c r="CV63" s="62"/>
      <c r="CW63" s="62"/>
      <c r="CX63" s="60">
        <f t="shared" ca="1" si="2"/>
        <v>0.18944394763761574</v>
      </c>
      <c r="CY63" s="61">
        <f t="shared" ca="1" si="3"/>
        <v>165</v>
      </c>
      <c r="DA63" s="62">
        <v>63</v>
      </c>
      <c r="DB63" s="62">
        <v>6</v>
      </c>
      <c r="DC63" s="62">
        <v>2</v>
      </c>
      <c r="DE63" s="60">
        <f t="shared" ca="1" si="4"/>
        <v>0.79557746480511837</v>
      </c>
      <c r="DF63" s="61">
        <f t="shared" ca="1" si="5"/>
        <v>49</v>
      </c>
      <c r="DH63" s="62">
        <v>63</v>
      </c>
      <c r="DI63" s="62">
        <v>6</v>
      </c>
      <c r="DJ63" s="62">
        <v>2</v>
      </c>
      <c r="DL63" s="60">
        <f t="shared" ca="1" si="6"/>
        <v>0.88279335240783452</v>
      </c>
      <c r="DM63" s="61">
        <f t="shared" ca="1" si="7"/>
        <v>28</v>
      </c>
      <c r="DO63" s="62">
        <v>63</v>
      </c>
      <c r="DP63" s="62">
        <v>6</v>
      </c>
      <c r="DQ63" s="62">
        <v>2</v>
      </c>
      <c r="DS63" s="60">
        <f t="shared" ca="1" si="40"/>
        <v>0.36962524584071033</v>
      </c>
      <c r="DT63" s="61">
        <f t="shared" ca="1" si="41"/>
        <v>130</v>
      </c>
      <c r="DV63" s="62">
        <v>63</v>
      </c>
      <c r="DW63" s="62">
        <v>6</v>
      </c>
      <c r="DX63" s="62">
        <v>2</v>
      </c>
    </row>
    <row r="64" spans="1:128" ht="18.75" x14ac:dyDescent="0.25">
      <c r="CQ64" s="60"/>
      <c r="CR64" s="61"/>
      <c r="CS64" s="61"/>
      <c r="CT64" s="62"/>
      <c r="CU64" s="62"/>
      <c r="CV64" s="62"/>
      <c r="CW64" s="62"/>
      <c r="CX64" s="60">
        <f t="shared" ca="1" si="2"/>
        <v>0.14816616095075086</v>
      </c>
      <c r="CY64" s="61">
        <f t="shared" ca="1" si="3"/>
        <v>173</v>
      </c>
      <c r="DA64" s="62">
        <v>64</v>
      </c>
      <c r="DB64" s="62">
        <v>6</v>
      </c>
      <c r="DC64" s="62">
        <v>3</v>
      </c>
      <c r="DE64" s="60">
        <f t="shared" ca="1" si="4"/>
        <v>1.3057100733138816E-2</v>
      </c>
      <c r="DF64" s="61">
        <f t="shared" ca="1" si="5"/>
        <v>198</v>
      </c>
      <c r="DH64" s="62">
        <v>64</v>
      </c>
      <c r="DI64" s="62">
        <v>6</v>
      </c>
      <c r="DJ64" s="62">
        <v>3</v>
      </c>
      <c r="DL64" s="60">
        <f t="shared" ca="1" si="6"/>
        <v>0.98467446890485999</v>
      </c>
      <c r="DM64" s="61">
        <f t="shared" ca="1" si="7"/>
        <v>2</v>
      </c>
      <c r="DO64" s="62">
        <v>64</v>
      </c>
      <c r="DP64" s="62">
        <v>6</v>
      </c>
      <c r="DQ64" s="62">
        <v>3</v>
      </c>
      <c r="DS64" s="60">
        <f t="shared" ca="1" si="40"/>
        <v>0.59333487522288331</v>
      </c>
      <c r="DT64" s="61">
        <f t="shared" ca="1" si="41"/>
        <v>87</v>
      </c>
      <c r="DV64" s="62">
        <v>64</v>
      </c>
      <c r="DW64" s="62">
        <v>6</v>
      </c>
      <c r="DX64" s="62">
        <v>3</v>
      </c>
    </row>
    <row r="65" spans="95:128" ht="18.75" x14ac:dyDescent="0.25">
      <c r="CQ65" s="60"/>
      <c r="CR65" s="61"/>
      <c r="CS65" s="61"/>
      <c r="CT65" s="62"/>
      <c r="CU65" s="62"/>
      <c r="CV65" s="62"/>
      <c r="CW65" s="62"/>
      <c r="CX65" s="60">
        <f t="shared" ref="CX65:CX128" ca="1" si="60">RAND()</f>
        <v>0.65780886469390332</v>
      </c>
      <c r="CY65" s="61">
        <f t="shared" ref="CY65:CY128" ca="1" si="61">RANK(CX65,$CX$1:$CX$200,)</f>
        <v>66</v>
      </c>
      <c r="DA65" s="62">
        <v>65</v>
      </c>
      <c r="DB65" s="62">
        <v>6</v>
      </c>
      <c r="DC65" s="62">
        <v>4</v>
      </c>
      <c r="DE65" s="60">
        <f t="shared" ref="DE65:DE128" ca="1" si="62">RAND()</f>
        <v>0.56613631650931873</v>
      </c>
      <c r="DF65" s="61">
        <f t="shared" ref="DF65:DF128" ca="1" si="63">RANK(DE65,$DE$1:$DE$200,)</f>
        <v>101</v>
      </c>
      <c r="DH65" s="62">
        <v>65</v>
      </c>
      <c r="DI65" s="62">
        <v>6</v>
      </c>
      <c r="DJ65" s="62">
        <v>4</v>
      </c>
      <c r="DL65" s="60">
        <f t="shared" ref="DL65:DL128" ca="1" si="64">RAND()</f>
        <v>0.9174457801014122</v>
      </c>
      <c r="DM65" s="61">
        <f t="shared" ref="DM65:DM128" ca="1" si="65">RANK(DL65,$DL$1:$DL$200,)</f>
        <v>22</v>
      </c>
      <c r="DO65" s="62">
        <v>65</v>
      </c>
      <c r="DP65" s="62">
        <v>6</v>
      </c>
      <c r="DQ65" s="62">
        <v>4</v>
      </c>
      <c r="DS65" s="60">
        <f t="shared" ca="1" si="40"/>
        <v>0.34689197140255434</v>
      </c>
      <c r="DT65" s="61">
        <f t="shared" ca="1" si="41"/>
        <v>135</v>
      </c>
      <c r="DV65" s="62">
        <v>65</v>
      </c>
      <c r="DW65" s="62">
        <v>6</v>
      </c>
      <c r="DX65" s="62">
        <v>4</v>
      </c>
    </row>
    <row r="66" spans="95:128" ht="18.75" x14ac:dyDescent="0.25">
      <c r="CQ66" s="60"/>
      <c r="CR66" s="61"/>
      <c r="CS66" s="61"/>
      <c r="CT66" s="62"/>
      <c r="CU66" s="62"/>
      <c r="CV66" s="62"/>
      <c r="CW66" s="62"/>
      <c r="CX66" s="60">
        <f t="shared" ca="1" si="60"/>
        <v>0.12939339368305169</v>
      </c>
      <c r="CY66" s="61">
        <f t="shared" ca="1" si="61"/>
        <v>175</v>
      </c>
      <c r="DA66" s="62">
        <v>66</v>
      </c>
      <c r="DB66" s="62">
        <v>6</v>
      </c>
      <c r="DC66" s="62">
        <v>5</v>
      </c>
      <c r="DE66" s="60">
        <f t="shared" ca="1" si="62"/>
        <v>0.83258921828345256</v>
      </c>
      <c r="DF66" s="61">
        <f t="shared" ca="1" si="63"/>
        <v>42</v>
      </c>
      <c r="DH66" s="62">
        <v>66</v>
      </c>
      <c r="DI66" s="62">
        <v>6</v>
      </c>
      <c r="DJ66" s="62">
        <v>5</v>
      </c>
      <c r="DL66" s="60">
        <f t="shared" ca="1" si="64"/>
        <v>0.52995398645223579</v>
      </c>
      <c r="DM66" s="61">
        <f t="shared" ca="1" si="65"/>
        <v>89</v>
      </c>
      <c r="DO66" s="62">
        <v>66</v>
      </c>
      <c r="DP66" s="62">
        <v>6</v>
      </c>
      <c r="DQ66" s="62">
        <v>5</v>
      </c>
      <c r="DS66" s="60">
        <f t="shared" ref="DS66:DS129" ca="1" si="66">RAND()</f>
        <v>0.66674607727126767</v>
      </c>
      <c r="DT66" s="61">
        <f t="shared" ref="DT66:DT129" ca="1" si="67">RANK(DS66,$DS$1:$DS$200,)</f>
        <v>67</v>
      </c>
      <c r="DV66" s="62">
        <v>66</v>
      </c>
      <c r="DW66" s="62">
        <v>6</v>
      </c>
      <c r="DX66" s="62">
        <v>5</v>
      </c>
    </row>
    <row r="67" spans="95:128" ht="18.75" x14ac:dyDescent="0.25">
      <c r="CQ67" s="60"/>
      <c r="CR67" s="61"/>
      <c r="CS67" s="61"/>
      <c r="CT67" s="62"/>
      <c r="CU67" s="62"/>
      <c r="CV67" s="62"/>
      <c r="CW67" s="62"/>
      <c r="CX67" s="60">
        <f t="shared" ca="1" si="60"/>
        <v>5.333915291207536E-2</v>
      </c>
      <c r="CY67" s="61">
        <f t="shared" ca="1" si="61"/>
        <v>188</v>
      </c>
      <c r="DA67" s="62">
        <v>67</v>
      </c>
      <c r="DB67" s="62">
        <v>6</v>
      </c>
      <c r="DC67" s="62">
        <v>6</v>
      </c>
      <c r="DE67" s="60">
        <f t="shared" ca="1" si="62"/>
        <v>0.25849035131936504</v>
      </c>
      <c r="DF67" s="61">
        <f t="shared" ca="1" si="63"/>
        <v>159</v>
      </c>
      <c r="DH67" s="62">
        <v>67</v>
      </c>
      <c r="DI67" s="62">
        <v>6</v>
      </c>
      <c r="DJ67" s="62">
        <v>6</v>
      </c>
      <c r="DL67" s="60">
        <f t="shared" ca="1" si="64"/>
        <v>0.82089290945851789</v>
      </c>
      <c r="DM67" s="61">
        <f t="shared" ca="1" si="65"/>
        <v>41</v>
      </c>
      <c r="DO67" s="62">
        <v>67</v>
      </c>
      <c r="DP67" s="62">
        <v>6</v>
      </c>
      <c r="DQ67" s="62">
        <v>6</v>
      </c>
      <c r="DS67" s="60">
        <f t="shared" ca="1" si="66"/>
        <v>0.3626158295065135</v>
      </c>
      <c r="DT67" s="61">
        <f t="shared" ca="1" si="67"/>
        <v>131</v>
      </c>
      <c r="DV67" s="62">
        <v>67</v>
      </c>
      <c r="DW67" s="62">
        <v>6</v>
      </c>
      <c r="DX67" s="62">
        <v>6</v>
      </c>
    </row>
    <row r="68" spans="95:128" ht="18.75" x14ac:dyDescent="0.25">
      <c r="CQ68" s="60"/>
      <c r="CR68" s="61"/>
      <c r="CS68" s="61"/>
      <c r="CT68" s="62"/>
      <c r="CU68" s="62"/>
      <c r="CV68" s="62"/>
      <c r="CW68" s="62"/>
      <c r="CX68" s="60">
        <f t="shared" ca="1" si="60"/>
        <v>0.41578400266298676</v>
      </c>
      <c r="CY68" s="61">
        <f t="shared" ca="1" si="61"/>
        <v>112</v>
      </c>
      <c r="DA68" s="62">
        <v>68</v>
      </c>
      <c r="DB68" s="62">
        <v>6</v>
      </c>
      <c r="DC68" s="62">
        <v>7</v>
      </c>
      <c r="DE68" s="60">
        <f t="shared" ca="1" si="62"/>
        <v>0.62027138213648536</v>
      </c>
      <c r="DF68" s="61">
        <f t="shared" ca="1" si="63"/>
        <v>87</v>
      </c>
      <c r="DH68" s="62">
        <v>68</v>
      </c>
      <c r="DI68" s="62">
        <v>6</v>
      </c>
      <c r="DJ68" s="62">
        <v>7</v>
      </c>
      <c r="DL68" s="60">
        <f t="shared" ca="1" si="64"/>
        <v>0.67416287610861081</v>
      </c>
      <c r="DM68" s="61">
        <f t="shared" ca="1" si="65"/>
        <v>65</v>
      </c>
      <c r="DO68" s="62">
        <v>68</v>
      </c>
      <c r="DP68" s="62">
        <v>6</v>
      </c>
      <c r="DQ68" s="62">
        <v>7</v>
      </c>
      <c r="DS68" s="60">
        <f t="shared" ca="1" si="66"/>
        <v>0.17542201055403317</v>
      </c>
      <c r="DT68" s="61">
        <f t="shared" ca="1" si="67"/>
        <v>166</v>
      </c>
      <c r="DV68" s="62">
        <v>68</v>
      </c>
      <c r="DW68" s="62">
        <v>6</v>
      </c>
      <c r="DX68" s="62">
        <v>7</v>
      </c>
    </row>
    <row r="69" spans="95:128" ht="18.75" x14ac:dyDescent="0.25">
      <c r="CQ69" s="60"/>
      <c r="CR69" s="61"/>
      <c r="CS69" s="61"/>
      <c r="CT69" s="62"/>
      <c r="CU69" s="62"/>
      <c r="CV69" s="62"/>
      <c r="CW69" s="62"/>
      <c r="CX69" s="60">
        <f t="shared" ca="1" si="60"/>
        <v>0.28971309344400265</v>
      </c>
      <c r="CY69" s="61">
        <f t="shared" ca="1" si="61"/>
        <v>138</v>
      </c>
      <c r="DA69" s="62">
        <v>69</v>
      </c>
      <c r="DB69" s="62">
        <v>6</v>
      </c>
      <c r="DC69" s="62">
        <v>8</v>
      </c>
      <c r="DE69" s="60">
        <f t="shared" ca="1" si="62"/>
        <v>0.80734230870584534</v>
      </c>
      <c r="DF69" s="61">
        <f t="shared" ca="1" si="63"/>
        <v>46</v>
      </c>
      <c r="DH69" s="62">
        <v>69</v>
      </c>
      <c r="DI69" s="62">
        <v>6</v>
      </c>
      <c r="DJ69" s="62">
        <v>8</v>
      </c>
      <c r="DL69" s="60">
        <f t="shared" ca="1" si="64"/>
        <v>0.22404077235001651</v>
      </c>
      <c r="DM69" s="61">
        <f t="shared" ca="1" si="65"/>
        <v>146</v>
      </c>
      <c r="DO69" s="62">
        <v>69</v>
      </c>
      <c r="DP69" s="62">
        <v>6</v>
      </c>
      <c r="DQ69" s="62">
        <v>8</v>
      </c>
      <c r="DS69" s="60">
        <f t="shared" ca="1" si="66"/>
        <v>0.59061357719617813</v>
      </c>
      <c r="DT69" s="61">
        <f t="shared" ca="1" si="67"/>
        <v>89</v>
      </c>
      <c r="DV69" s="62">
        <v>69</v>
      </c>
      <c r="DW69" s="62">
        <v>6</v>
      </c>
      <c r="DX69" s="62">
        <v>8</v>
      </c>
    </row>
    <row r="70" spans="95:128" ht="18.75" x14ac:dyDescent="0.25">
      <c r="CQ70" s="60"/>
      <c r="CR70" s="61"/>
      <c r="CS70" s="61"/>
      <c r="CT70" s="62"/>
      <c r="CU70" s="62"/>
      <c r="CV70" s="62"/>
      <c r="CW70" s="62"/>
      <c r="CX70" s="60">
        <f t="shared" ca="1" si="60"/>
        <v>0.97933955184946075</v>
      </c>
      <c r="CY70" s="61">
        <f t="shared" ca="1" si="61"/>
        <v>3</v>
      </c>
      <c r="DA70" s="62">
        <v>70</v>
      </c>
      <c r="DB70" s="62">
        <v>6</v>
      </c>
      <c r="DC70" s="62">
        <v>9</v>
      </c>
      <c r="DE70" s="60">
        <f t="shared" ca="1" si="62"/>
        <v>0.86464402493581827</v>
      </c>
      <c r="DF70" s="61">
        <f t="shared" ca="1" si="63"/>
        <v>35</v>
      </c>
      <c r="DH70" s="62">
        <v>70</v>
      </c>
      <c r="DI70" s="62">
        <v>6</v>
      </c>
      <c r="DJ70" s="62">
        <v>9</v>
      </c>
      <c r="DL70" s="60">
        <f t="shared" ca="1" si="64"/>
        <v>0.19424870979136488</v>
      </c>
      <c r="DM70" s="61">
        <f t="shared" ca="1" si="65"/>
        <v>154</v>
      </c>
      <c r="DO70" s="62">
        <v>70</v>
      </c>
      <c r="DP70" s="62">
        <v>6</v>
      </c>
      <c r="DQ70" s="62">
        <v>9</v>
      </c>
      <c r="DS70" s="60">
        <f t="shared" ca="1" si="66"/>
        <v>0.53097538913094688</v>
      </c>
      <c r="DT70" s="61">
        <f t="shared" ca="1" si="67"/>
        <v>104</v>
      </c>
      <c r="DV70" s="62">
        <v>70</v>
      </c>
      <c r="DW70" s="62">
        <v>6</v>
      </c>
      <c r="DX70" s="62">
        <v>9</v>
      </c>
    </row>
    <row r="71" spans="95:128" ht="18.75" x14ac:dyDescent="0.25">
      <c r="CQ71" s="60"/>
      <c r="CR71" s="61"/>
      <c r="CS71" s="61"/>
      <c r="CT71" s="62"/>
      <c r="CU71" s="62"/>
      <c r="CV71" s="62"/>
      <c r="CW71" s="62"/>
      <c r="CX71" s="60">
        <f t="shared" ca="1" si="60"/>
        <v>0.92674317105736026</v>
      </c>
      <c r="CY71" s="61">
        <f t="shared" ca="1" si="61"/>
        <v>13</v>
      </c>
      <c r="DA71" s="62">
        <v>71</v>
      </c>
      <c r="DB71" s="62">
        <v>7</v>
      </c>
      <c r="DC71" s="62">
        <v>0</v>
      </c>
      <c r="DE71" s="60">
        <f t="shared" ca="1" si="62"/>
        <v>0.62722179938329004</v>
      </c>
      <c r="DF71" s="61">
        <f t="shared" ca="1" si="63"/>
        <v>85</v>
      </c>
      <c r="DH71" s="62">
        <v>71</v>
      </c>
      <c r="DI71" s="62">
        <v>7</v>
      </c>
      <c r="DJ71" s="62">
        <v>0</v>
      </c>
      <c r="DL71" s="60">
        <f t="shared" ca="1" si="64"/>
        <v>0.70168595027396508</v>
      </c>
      <c r="DM71" s="61">
        <f t="shared" ca="1" si="65"/>
        <v>60</v>
      </c>
      <c r="DO71" s="62">
        <v>71</v>
      </c>
      <c r="DP71" s="62">
        <v>7</v>
      </c>
      <c r="DQ71" s="62">
        <v>0</v>
      </c>
      <c r="DS71" s="60">
        <f t="shared" ca="1" si="66"/>
        <v>0.7247483032679346</v>
      </c>
      <c r="DT71" s="61">
        <f t="shared" ca="1" si="67"/>
        <v>51</v>
      </c>
      <c r="DV71" s="62">
        <v>71</v>
      </c>
      <c r="DW71" s="62">
        <v>7</v>
      </c>
      <c r="DX71" s="62">
        <v>0</v>
      </c>
    </row>
    <row r="72" spans="95:128" ht="18.75" x14ac:dyDescent="0.25">
      <c r="CQ72" s="60"/>
      <c r="CR72" s="61"/>
      <c r="CS72" s="61"/>
      <c r="CT72" s="62"/>
      <c r="CU72" s="62"/>
      <c r="CV72" s="62"/>
      <c r="CW72" s="62"/>
      <c r="CX72" s="60">
        <f t="shared" ca="1" si="60"/>
        <v>0.90310768540366826</v>
      </c>
      <c r="CY72" s="61">
        <f t="shared" ca="1" si="61"/>
        <v>17</v>
      </c>
      <c r="DA72" s="62">
        <v>72</v>
      </c>
      <c r="DB72" s="62">
        <v>7</v>
      </c>
      <c r="DC72" s="62">
        <v>1</v>
      </c>
      <c r="DE72" s="60">
        <f t="shared" ca="1" si="62"/>
        <v>0.62517998789752938</v>
      </c>
      <c r="DF72" s="61">
        <f t="shared" ca="1" si="63"/>
        <v>86</v>
      </c>
      <c r="DH72" s="62">
        <v>72</v>
      </c>
      <c r="DI72" s="62">
        <v>7</v>
      </c>
      <c r="DJ72" s="62">
        <v>1</v>
      </c>
      <c r="DL72" s="60">
        <f t="shared" ca="1" si="64"/>
        <v>0.63194888479922362</v>
      </c>
      <c r="DM72" s="61">
        <f t="shared" ca="1" si="65"/>
        <v>75</v>
      </c>
      <c r="DO72" s="62">
        <v>72</v>
      </c>
      <c r="DP72" s="62">
        <v>7</v>
      </c>
      <c r="DQ72" s="62">
        <v>1</v>
      </c>
      <c r="DS72" s="60">
        <f t="shared" ca="1" si="66"/>
        <v>3.9834999172449703E-2</v>
      </c>
      <c r="DT72" s="61">
        <f t="shared" ca="1" si="67"/>
        <v>193</v>
      </c>
      <c r="DV72" s="62">
        <v>72</v>
      </c>
      <c r="DW72" s="62">
        <v>7</v>
      </c>
      <c r="DX72" s="62">
        <v>1</v>
      </c>
    </row>
    <row r="73" spans="95:128" ht="18.75" x14ac:dyDescent="0.25">
      <c r="CQ73" s="60"/>
      <c r="CR73" s="61"/>
      <c r="CS73" s="61"/>
      <c r="CT73" s="62"/>
      <c r="CU73" s="62"/>
      <c r="CV73" s="62"/>
      <c r="CW73" s="62"/>
      <c r="CX73" s="60">
        <f t="shared" ca="1" si="60"/>
        <v>0.67709042995093771</v>
      </c>
      <c r="CY73" s="61">
        <f t="shared" ca="1" si="61"/>
        <v>63</v>
      </c>
      <c r="DA73" s="62">
        <v>73</v>
      </c>
      <c r="DB73" s="62">
        <v>7</v>
      </c>
      <c r="DC73" s="62">
        <v>2</v>
      </c>
      <c r="DE73" s="60">
        <f t="shared" ca="1" si="62"/>
        <v>0.33129567033906937</v>
      </c>
      <c r="DF73" s="61">
        <f t="shared" ca="1" si="63"/>
        <v>142</v>
      </c>
      <c r="DH73" s="62">
        <v>73</v>
      </c>
      <c r="DI73" s="62">
        <v>7</v>
      </c>
      <c r="DJ73" s="62">
        <v>2</v>
      </c>
      <c r="DL73" s="60">
        <f t="shared" ca="1" si="64"/>
        <v>5.0344922622060806E-2</v>
      </c>
      <c r="DM73" s="61">
        <f t="shared" ca="1" si="65"/>
        <v>192</v>
      </c>
      <c r="DO73" s="62">
        <v>73</v>
      </c>
      <c r="DP73" s="62">
        <v>7</v>
      </c>
      <c r="DQ73" s="62">
        <v>2</v>
      </c>
      <c r="DS73" s="60">
        <f t="shared" ca="1" si="66"/>
        <v>0.91721085869356622</v>
      </c>
      <c r="DT73" s="61">
        <f t="shared" ca="1" si="67"/>
        <v>19</v>
      </c>
      <c r="DV73" s="62">
        <v>73</v>
      </c>
      <c r="DW73" s="62">
        <v>7</v>
      </c>
      <c r="DX73" s="62">
        <v>2</v>
      </c>
    </row>
    <row r="74" spans="95:128" ht="18.75" x14ac:dyDescent="0.25">
      <c r="CQ74" s="60"/>
      <c r="CR74" s="61"/>
      <c r="CS74" s="61"/>
      <c r="CT74" s="62"/>
      <c r="CU74" s="62"/>
      <c r="CV74" s="62"/>
      <c r="CW74" s="62"/>
      <c r="CX74" s="60">
        <f t="shared" ca="1" si="60"/>
        <v>3.68250655910346E-2</v>
      </c>
      <c r="CY74" s="61">
        <f t="shared" ca="1" si="61"/>
        <v>193</v>
      </c>
      <c r="DA74" s="62">
        <v>74</v>
      </c>
      <c r="DB74" s="62">
        <v>7</v>
      </c>
      <c r="DC74" s="62">
        <v>3</v>
      </c>
      <c r="DE74" s="60">
        <f t="shared" ca="1" si="62"/>
        <v>0.53305067547534712</v>
      </c>
      <c r="DF74" s="61">
        <f t="shared" ca="1" si="63"/>
        <v>107</v>
      </c>
      <c r="DH74" s="62">
        <v>74</v>
      </c>
      <c r="DI74" s="62">
        <v>7</v>
      </c>
      <c r="DJ74" s="62">
        <v>3</v>
      </c>
      <c r="DL74" s="60">
        <f t="shared" ca="1" si="64"/>
        <v>0.54870940000394741</v>
      </c>
      <c r="DM74" s="61">
        <f t="shared" ca="1" si="65"/>
        <v>85</v>
      </c>
      <c r="DO74" s="62">
        <v>74</v>
      </c>
      <c r="DP74" s="62">
        <v>7</v>
      </c>
      <c r="DQ74" s="62">
        <v>3</v>
      </c>
      <c r="DS74" s="60">
        <f t="shared" ca="1" si="66"/>
        <v>7.6910225377974761E-2</v>
      </c>
      <c r="DT74" s="61">
        <f t="shared" ca="1" si="67"/>
        <v>189</v>
      </c>
      <c r="DV74" s="62">
        <v>74</v>
      </c>
      <c r="DW74" s="62">
        <v>7</v>
      </c>
      <c r="DX74" s="62">
        <v>3</v>
      </c>
    </row>
    <row r="75" spans="95:128" ht="18.75" x14ac:dyDescent="0.25">
      <c r="CQ75" s="60"/>
      <c r="CR75" s="61"/>
      <c r="CS75" s="61"/>
      <c r="CT75" s="62"/>
      <c r="CU75" s="62"/>
      <c r="CV75" s="62"/>
      <c r="CW75" s="62"/>
      <c r="CX75" s="60">
        <f t="shared" ca="1" si="60"/>
        <v>0.18386419258160702</v>
      </c>
      <c r="CY75" s="61">
        <f t="shared" ca="1" si="61"/>
        <v>167</v>
      </c>
      <c r="DA75" s="62">
        <v>75</v>
      </c>
      <c r="DB75" s="62">
        <v>7</v>
      </c>
      <c r="DC75" s="62">
        <v>4</v>
      </c>
      <c r="DE75" s="60">
        <f t="shared" ca="1" si="62"/>
        <v>0.35786569640924037</v>
      </c>
      <c r="DF75" s="61">
        <f t="shared" ca="1" si="63"/>
        <v>136</v>
      </c>
      <c r="DH75" s="62">
        <v>75</v>
      </c>
      <c r="DI75" s="62">
        <v>7</v>
      </c>
      <c r="DJ75" s="62">
        <v>4</v>
      </c>
      <c r="DL75" s="60">
        <f t="shared" ca="1" si="64"/>
        <v>0.19407299525239785</v>
      </c>
      <c r="DM75" s="61">
        <f t="shared" ca="1" si="65"/>
        <v>155</v>
      </c>
      <c r="DO75" s="62">
        <v>75</v>
      </c>
      <c r="DP75" s="62">
        <v>7</v>
      </c>
      <c r="DQ75" s="62">
        <v>4</v>
      </c>
      <c r="DS75" s="60">
        <f t="shared" ca="1" si="66"/>
        <v>0.37985764747001605</v>
      </c>
      <c r="DT75" s="61">
        <f t="shared" ca="1" si="67"/>
        <v>128</v>
      </c>
      <c r="DV75" s="62">
        <v>75</v>
      </c>
      <c r="DW75" s="62">
        <v>7</v>
      </c>
      <c r="DX75" s="62">
        <v>4</v>
      </c>
    </row>
    <row r="76" spans="95:128" ht="18.75" x14ac:dyDescent="0.25">
      <c r="CQ76" s="60"/>
      <c r="CR76" s="61"/>
      <c r="CS76" s="61"/>
      <c r="CT76" s="62"/>
      <c r="CU76" s="62"/>
      <c r="CV76" s="62"/>
      <c r="CW76" s="62"/>
      <c r="CX76" s="60">
        <f t="shared" ca="1" si="60"/>
        <v>0.9561808412128564</v>
      </c>
      <c r="CY76" s="61">
        <f t="shared" ca="1" si="61"/>
        <v>6</v>
      </c>
      <c r="DA76" s="62">
        <v>76</v>
      </c>
      <c r="DB76" s="62">
        <v>7</v>
      </c>
      <c r="DC76" s="62">
        <v>5</v>
      </c>
      <c r="DE76" s="60">
        <f t="shared" ca="1" si="62"/>
        <v>0.72230797315903161</v>
      </c>
      <c r="DF76" s="61">
        <f t="shared" ca="1" si="63"/>
        <v>61</v>
      </c>
      <c r="DH76" s="62">
        <v>76</v>
      </c>
      <c r="DI76" s="62">
        <v>7</v>
      </c>
      <c r="DJ76" s="62">
        <v>5</v>
      </c>
      <c r="DL76" s="60">
        <f t="shared" ca="1" si="64"/>
        <v>7.6942867262869696E-2</v>
      </c>
      <c r="DM76" s="61">
        <f t="shared" ca="1" si="65"/>
        <v>185</v>
      </c>
      <c r="DO76" s="62">
        <v>76</v>
      </c>
      <c r="DP76" s="62">
        <v>7</v>
      </c>
      <c r="DQ76" s="62">
        <v>5</v>
      </c>
      <c r="DS76" s="60">
        <f t="shared" ca="1" si="66"/>
        <v>0.64504869085952909</v>
      </c>
      <c r="DT76" s="61">
        <f t="shared" ca="1" si="67"/>
        <v>76</v>
      </c>
      <c r="DV76" s="62">
        <v>76</v>
      </c>
      <c r="DW76" s="62">
        <v>7</v>
      </c>
      <c r="DX76" s="62">
        <v>5</v>
      </c>
    </row>
    <row r="77" spans="95:128" ht="18.75" x14ac:dyDescent="0.25">
      <c r="CQ77" s="60"/>
      <c r="CR77" s="61"/>
      <c r="CS77" s="61"/>
      <c r="CT77" s="62"/>
      <c r="CU77" s="62"/>
      <c r="CV77" s="62"/>
      <c r="CW77" s="62"/>
      <c r="CX77" s="60">
        <f t="shared" ca="1" si="60"/>
        <v>0.6349303297492368</v>
      </c>
      <c r="CY77" s="61">
        <f t="shared" ca="1" si="61"/>
        <v>73</v>
      </c>
      <c r="DA77" s="62">
        <v>77</v>
      </c>
      <c r="DB77" s="62">
        <v>7</v>
      </c>
      <c r="DC77" s="62">
        <v>6</v>
      </c>
      <c r="DE77" s="60">
        <f t="shared" ca="1" si="62"/>
        <v>0.87215115978957714</v>
      </c>
      <c r="DF77" s="61">
        <f t="shared" ca="1" si="63"/>
        <v>33</v>
      </c>
      <c r="DH77" s="62">
        <v>77</v>
      </c>
      <c r="DI77" s="62">
        <v>7</v>
      </c>
      <c r="DJ77" s="62">
        <v>6</v>
      </c>
      <c r="DL77" s="60">
        <f t="shared" ca="1" si="64"/>
        <v>0.10043089793547166</v>
      </c>
      <c r="DM77" s="61">
        <f t="shared" ca="1" si="65"/>
        <v>181</v>
      </c>
      <c r="DO77" s="62">
        <v>77</v>
      </c>
      <c r="DP77" s="62">
        <v>7</v>
      </c>
      <c r="DQ77" s="62">
        <v>6</v>
      </c>
      <c r="DS77" s="60">
        <f t="shared" ca="1" si="66"/>
        <v>0.93208608897053857</v>
      </c>
      <c r="DT77" s="61">
        <f t="shared" ca="1" si="67"/>
        <v>13</v>
      </c>
      <c r="DV77" s="62">
        <v>77</v>
      </c>
      <c r="DW77" s="62">
        <v>7</v>
      </c>
      <c r="DX77" s="62">
        <v>6</v>
      </c>
    </row>
    <row r="78" spans="95:128" ht="18.75" x14ac:dyDescent="0.25">
      <c r="CQ78" s="60"/>
      <c r="CR78" s="61"/>
      <c r="CS78" s="61"/>
      <c r="CT78" s="62"/>
      <c r="CU78" s="62"/>
      <c r="CV78" s="62"/>
      <c r="CW78" s="62"/>
      <c r="CX78" s="60">
        <f t="shared" ca="1" si="60"/>
        <v>0.51888020276077096</v>
      </c>
      <c r="CY78" s="61">
        <f t="shared" ca="1" si="61"/>
        <v>89</v>
      </c>
      <c r="DA78" s="62">
        <v>78</v>
      </c>
      <c r="DB78" s="62">
        <v>7</v>
      </c>
      <c r="DC78" s="62">
        <v>7</v>
      </c>
      <c r="DE78" s="60">
        <f t="shared" ca="1" si="62"/>
        <v>0.88995415322720894</v>
      </c>
      <c r="DF78" s="61">
        <f t="shared" ca="1" si="63"/>
        <v>25</v>
      </c>
      <c r="DH78" s="62">
        <v>78</v>
      </c>
      <c r="DI78" s="62">
        <v>7</v>
      </c>
      <c r="DJ78" s="62">
        <v>7</v>
      </c>
      <c r="DL78" s="60">
        <f t="shared" ca="1" si="64"/>
        <v>0.86487610615543076</v>
      </c>
      <c r="DM78" s="61">
        <f t="shared" ca="1" si="65"/>
        <v>31</v>
      </c>
      <c r="DO78" s="62">
        <v>78</v>
      </c>
      <c r="DP78" s="62">
        <v>7</v>
      </c>
      <c r="DQ78" s="62">
        <v>7</v>
      </c>
      <c r="DS78" s="60">
        <f t="shared" ca="1" si="66"/>
        <v>0.83274054042987955</v>
      </c>
      <c r="DT78" s="61">
        <f t="shared" ca="1" si="67"/>
        <v>33</v>
      </c>
      <c r="DV78" s="62">
        <v>78</v>
      </c>
      <c r="DW78" s="62">
        <v>7</v>
      </c>
      <c r="DX78" s="62">
        <v>7</v>
      </c>
    </row>
    <row r="79" spans="95:128" ht="18.75" x14ac:dyDescent="0.25">
      <c r="CQ79" s="60"/>
      <c r="CR79" s="61"/>
      <c r="CS79" s="61"/>
      <c r="CT79" s="62"/>
      <c r="CU79" s="62"/>
      <c r="CV79" s="62"/>
      <c r="CW79" s="62"/>
      <c r="CX79" s="60">
        <f t="shared" ca="1" si="60"/>
        <v>0.79679584998525754</v>
      </c>
      <c r="CY79" s="61">
        <f t="shared" ca="1" si="61"/>
        <v>37</v>
      </c>
      <c r="DA79" s="62">
        <v>79</v>
      </c>
      <c r="DB79" s="62">
        <v>7</v>
      </c>
      <c r="DC79" s="62">
        <v>8</v>
      </c>
      <c r="DE79" s="60">
        <f t="shared" ca="1" si="62"/>
        <v>0.5083139397396591</v>
      </c>
      <c r="DF79" s="61">
        <f t="shared" ca="1" si="63"/>
        <v>112</v>
      </c>
      <c r="DH79" s="62">
        <v>79</v>
      </c>
      <c r="DI79" s="62">
        <v>7</v>
      </c>
      <c r="DJ79" s="62">
        <v>8</v>
      </c>
      <c r="DL79" s="60">
        <f t="shared" ca="1" si="64"/>
        <v>0.37644057667175113</v>
      </c>
      <c r="DM79" s="61">
        <f t="shared" ca="1" si="65"/>
        <v>123</v>
      </c>
      <c r="DO79" s="62">
        <v>79</v>
      </c>
      <c r="DP79" s="62">
        <v>7</v>
      </c>
      <c r="DQ79" s="62">
        <v>8</v>
      </c>
      <c r="DS79" s="60">
        <f t="shared" ca="1" si="66"/>
        <v>2.8685639136435404E-2</v>
      </c>
      <c r="DT79" s="61">
        <f t="shared" ca="1" si="67"/>
        <v>195</v>
      </c>
      <c r="DV79" s="62">
        <v>79</v>
      </c>
      <c r="DW79" s="62">
        <v>7</v>
      </c>
      <c r="DX79" s="62">
        <v>8</v>
      </c>
    </row>
    <row r="80" spans="95:128" ht="18.75" x14ac:dyDescent="0.25">
      <c r="CQ80" s="60"/>
      <c r="CR80" s="61"/>
      <c r="CS80" s="61"/>
      <c r="CT80" s="62"/>
      <c r="CU80" s="62"/>
      <c r="CV80" s="62"/>
      <c r="CW80" s="62"/>
      <c r="CX80" s="60">
        <f t="shared" ca="1" si="60"/>
        <v>4.5355020110407041E-2</v>
      </c>
      <c r="CY80" s="61">
        <f t="shared" ca="1" si="61"/>
        <v>190</v>
      </c>
      <c r="DA80" s="62">
        <v>80</v>
      </c>
      <c r="DB80" s="62">
        <v>7</v>
      </c>
      <c r="DC80" s="62">
        <v>9</v>
      </c>
      <c r="DE80" s="60">
        <f t="shared" ca="1" si="62"/>
        <v>0.6761725666016728</v>
      </c>
      <c r="DF80" s="61">
        <f t="shared" ca="1" si="63"/>
        <v>74</v>
      </c>
      <c r="DH80" s="62">
        <v>80</v>
      </c>
      <c r="DI80" s="62">
        <v>7</v>
      </c>
      <c r="DJ80" s="62">
        <v>9</v>
      </c>
      <c r="DL80" s="60">
        <f t="shared" ca="1" si="64"/>
        <v>0.10567979658967597</v>
      </c>
      <c r="DM80" s="61">
        <f t="shared" ca="1" si="65"/>
        <v>180</v>
      </c>
      <c r="DO80" s="62">
        <v>80</v>
      </c>
      <c r="DP80" s="62">
        <v>7</v>
      </c>
      <c r="DQ80" s="62">
        <v>9</v>
      </c>
      <c r="DS80" s="60">
        <f t="shared" ca="1" si="66"/>
        <v>9.0993947276405307E-2</v>
      </c>
      <c r="DT80" s="61">
        <f t="shared" ca="1" si="67"/>
        <v>186</v>
      </c>
      <c r="DV80" s="62">
        <v>80</v>
      </c>
      <c r="DW80" s="62">
        <v>7</v>
      </c>
      <c r="DX80" s="62">
        <v>9</v>
      </c>
    </row>
    <row r="81" spans="95:128" ht="18.75" x14ac:dyDescent="0.25">
      <c r="CQ81" s="60"/>
      <c r="CR81" s="61"/>
      <c r="CS81" s="61"/>
      <c r="CT81" s="62"/>
      <c r="CU81" s="62"/>
      <c r="CV81" s="62"/>
      <c r="CW81" s="62"/>
      <c r="CX81" s="60">
        <f t="shared" ca="1" si="60"/>
        <v>0.84225907439293657</v>
      </c>
      <c r="CY81" s="61">
        <f t="shared" ca="1" si="61"/>
        <v>26</v>
      </c>
      <c r="DA81" s="62">
        <v>81</v>
      </c>
      <c r="DB81" s="62">
        <v>8</v>
      </c>
      <c r="DC81" s="62">
        <v>0</v>
      </c>
      <c r="DE81" s="60">
        <f t="shared" ca="1" si="62"/>
        <v>0.29353316099127469</v>
      </c>
      <c r="DF81" s="61">
        <f t="shared" ca="1" si="63"/>
        <v>149</v>
      </c>
      <c r="DH81" s="62">
        <v>81</v>
      </c>
      <c r="DI81" s="62">
        <v>8</v>
      </c>
      <c r="DJ81" s="62">
        <v>0</v>
      </c>
      <c r="DL81" s="60">
        <f t="shared" ca="1" si="64"/>
        <v>0.84635542935836816</v>
      </c>
      <c r="DM81" s="61">
        <f t="shared" ca="1" si="65"/>
        <v>33</v>
      </c>
      <c r="DO81" s="62">
        <v>81</v>
      </c>
      <c r="DP81" s="62">
        <v>8</v>
      </c>
      <c r="DQ81" s="62">
        <v>0</v>
      </c>
      <c r="DS81" s="60">
        <f t="shared" ca="1" si="66"/>
        <v>1.2197635192696898E-2</v>
      </c>
      <c r="DT81" s="61">
        <f t="shared" ca="1" si="67"/>
        <v>198</v>
      </c>
      <c r="DV81" s="62">
        <v>81</v>
      </c>
      <c r="DW81" s="62">
        <v>8</v>
      </c>
      <c r="DX81" s="62">
        <v>0</v>
      </c>
    </row>
    <row r="82" spans="95:128" ht="18.75" x14ac:dyDescent="0.25">
      <c r="CQ82" s="60"/>
      <c r="CR82" s="61"/>
      <c r="CS82" s="61"/>
      <c r="CT82" s="62"/>
      <c r="CU82" s="62"/>
      <c r="CV82" s="62"/>
      <c r="CW82" s="62"/>
      <c r="CX82" s="60">
        <f t="shared" ca="1" si="60"/>
        <v>7.6643230786377137E-2</v>
      </c>
      <c r="CY82" s="61">
        <f t="shared" ca="1" si="61"/>
        <v>186</v>
      </c>
      <c r="DA82" s="62">
        <v>82</v>
      </c>
      <c r="DB82" s="62">
        <v>8</v>
      </c>
      <c r="DC82" s="62">
        <v>1</v>
      </c>
      <c r="DE82" s="60">
        <f t="shared" ca="1" si="62"/>
        <v>0.72918784405028214</v>
      </c>
      <c r="DF82" s="61">
        <f t="shared" ca="1" si="63"/>
        <v>59</v>
      </c>
      <c r="DH82" s="62">
        <v>82</v>
      </c>
      <c r="DI82" s="62">
        <v>8</v>
      </c>
      <c r="DJ82" s="62">
        <v>1</v>
      </c>
      <c r="DL82" s="60">
        <f t="shared" ca="1" si="64"/>
        <v>0.32407280549393014</v>
      </c>
      <c r="DM82" s="61">
        <f t="shared" ca="1" si="65"/>
        <v>131</v>
      </c>
      <c r="DO82" s="62">
        <v>82</v>
      </c>
      <c r="DP82" s="62">
        <v>8</v>
      </c>
      <c r="DQ82" s="62">
        <v>1</v>
      </c>
      <c r="DS82" s="60">
        <f t="shared" ca="1" si="66"/>
        <v>0.57063658110462168</v>
      </c>
      <c r="DT82" s="61">
        <f t="shared" ca="1" si="67"/>
        <v>93</v>
      </c>
      <c r="DV82" s="62">
        <v>82</v>
      </c>
      <c r="DW82" s="62">
        <v>8</v>
      </c>
      <c r="DX82" s="62">
        <v>1</v>
      </c>
    </row>
    <row r="83" spans="95:128" ht="18.75" x14ac:dyDescent="0.25">
      <c r="CQ83" s="60"/>
      <c r="CR83" s="61"/>
      <c r="CS83" s="61"/>
      <c r="CT83" s="62"/>
      <c r="CU83" s="62"/>
      <c r="CV83" s="62"/>
      <c r="CW83" s="62"/>
      <c r="CX83" s="60">
        <f t="shared" ca="1" si="60"/>
        <v>0.2610291693323461</v>
      </c>
      <c r="CY83" s="61">
        <f t="shared" ca="1" si="61"/>
        <v>150</v>
      </c>
      <c r="DA83" s="62">
        <v>83</v>
      </c>
      <c r="DB83" s="62">
        <v>8</v>
      </c>
      <c r="DC83" s="62">
        <v>2</v>
      </c>
      <c r="DE83" s="60">
        <f t="shared" ca="1" si="62"/>
        <v>0.38550615000623301</v>
      </c>
      <c r="DF83" s="61">
        <f t="shared" ca="1" si="63"/>
        <v>128</v>
      </c>
      <c r="DH83" s="62">
        <v>83</v>
      </c>
      <c r="DI83" s="62">
        <v>8</v>
      </c>
      <c r="DJ83" s="62">
        <v>2</v>
      </c>
      <c r="DL83" s="60">
        <f t="shared" ca="1" si="64"/>
        <v>0.67080763324998882</v>
      </c>
      <c r="DM83" s="61">
        <f t="shared" ca="1" si="65"/>
        <v>68</v>
      </c>
      <c r="DO83" s="62">
        <v>83</v>
      </c>
      <c r="DP83" s="62">
        <v>8</v>
      </c>
      <c r="DQ83" s="62">
        <v>2</v>
      </c>
      <c r="DS83" s="60">
        <f t="shared" ca="1" si="66"/>
        <v>0.49361783065456266</v>
      </c>
      <c r="DT83" s="61">
        <f t="shared" ca="1" si="67"/>
        <v>109</v>
      </c>
      <c r="DV83" s="62">
        <v>83</v>
      </c>
      <c r="DW83" s="62">
        <v>8</v>
      </c>
      <c r="DX83" s="62">
        <v>2</v>
      </c>
    </row>
    <row r="84" spans="95:128" ht="18.75" x14ac:dyDescent="0.25">
      <c r="CQ84" s="60"/>
      <c r="CR84" s="61"/>
      <c r="CS84" s="61"/>
      <c r="CT84" s="62"/>
      <c r="CU84" s="62"/>
      <c r="CV84" s="62"/>
      <c r="CW84" s="62"/>
      <c r="CX84" s="60">
        <f t="shared" ca="1" si="60"/>
        <v>0.22015886057990663</v>
      </c>
      <c r="CY84" s="61">
        <f t="shared" ca="1" si="61"/>
        <v>156</v>
      </c>
      <c r="DA84" s="62">
        <v>84</v>
      </c>
      <c r="DB84" s="62">
        <v>8</v>
      </c>
      <c r="DC84" s="62">
        <v>3</v>
      </c>
      <c r="DE84" s="60">
        <f t="shared" ca="1" si="62"/>
        <v>0.20203081589777983</v>
      </c>
      <c r="DF84" s="61">
        <f t="shared" ca="1" si="63"/>
        <v>168</v>
      </c>
      <c r="DH84" s="62">
        <v>84</v>
      </c>
      <c r="DI84" s="62">
        <v>8</v>
      </c>
      <c r="DJ84" s="62">
        <v>3</v>
      </c>
      <c r="DL84" s="60">
        <f t="shared" ca="1" si="64"/>
        <v>0.37742792400219216</v>
      </c>
      <c r="DM84" s="61">
        <f t="shared" ca="1" si="65"/>
        <v>122</v>
      </c>
      <c r="DO84" s="62">
        <v>84</v>
      </c>
      <c r="DP84" s="62">
        <v>8</v>
      </c>
      <c r="DQ84" s="62">
        <v>3</v>
      </c>
      <c r="DS84" s="60">
        <f t="shared" ca="1" si="66"/>
        <v>0.64728159111678307</v>
      </c>
      <c r="DT84" s="61">
        <f t="shared" ca="1" si="67"/>
        <v>74</v>
      </c>
      <c r="DV84" s="62">
        <v>84</v>
      </c>
      <c r="DW84" s="62">
        <v>8</v>
      </c>
      <c r="DX84" s="62">
        <v>3</v>
      </c>
    </row>
    <row r="85" spans="95:128" ht="18.75" x14ac:dyDescent="0.25">
      <c r="CQ85" s="60"/>
      <c r="CR85" s="61"/>
      <c r="CS85" s="61"/>
      <c r="CT85" s="62"/>
      <c r="CU85" s="62"/>
      <c r="CV85" s="62"/>
      <c r="CW85" s="62"/>
      <c r="CX85" s="60">
        <f t="shared" ca="1" si="60"/>
        <v>3.1036408383784075E-2</v>
      </c>
      <c r="CY85" s="61">
        <f t="shared" ca="1" si="61"/>
        <v>194</v>
      </c>
      <c r="DA85" s="62">
        <v>85</v>
      </c>
      <c r="DB85" s="62">
        <v>8</v>
      </c>
      <c r="DC85" s="62">
        <v>4</v>
      </c>
      <c r="DE85" s="60">
        <f t="shared" ca="1" si="62"/>
        <v>0.32330840110862413</v>
      </c>
      <c r="DF85" s="61">
        <f t="shared" ca="1" si="63"/>
        <v>143</v>
      </c>
      <c r="DH85" s="62">
        <v>85</v>
      </c>
      <c r="DI85" s="62">
        <v>8</v>
      </c>
      <c r="DJ85" s="62">
        <v>4</v>
      </c>
      <c r="DL85" s="60">
        <f t="shared" ca="1" si="64"/>
        <v>0.81690021798369072</v>
      </c>
      <c r="DM85" s="61">
        <f t="shared" ca="1" si="65"/>
        <v>42</v>
      </c>
      <c r="DO85" s="62">
        <v>85</v>
      </c>
      <c r="DP85" s="62">
        <v>8</v>
      </c>
      <c r="DQ85" s="62">
        <v>4</v>
      </c>
      <c r="DS85" s="60">
        <f t="shared" ca="1" si="66"/>
        <v>0.78272138331331731</v>
      </c>
      <c r="DT85" s="61">
        <f t="shared" ca="1" si="67"/>
        <v>38</v>
      </c>
      <c r="DV85" s="62">
        <v>85</v>
      </c>
      <c r="DW85" s="62">
        <v>8</v>
      </c>
      <c r="DX85" s="62">
        <v>4</v>
      </c>
    </row>
    <row r="86" spans="95:128" ht="18.75" x14ac:dyDescent="0.25">
      <c r="CQ86" s="60"/>
      <c r="CR86" s="61"/>
      <c r="CS86" s="61"/>
      <c r="CT86" s="62"/>
      <c r="CU86" s="62"/>
      <c r="CV86" s="62"/>
      <c r="CW86" s="62"/>
      <c r="CX86" s="60">
        <f t="shared" ca="1" si="60"/>
        <v>0.51555911747147365</v>
      </c>
      <c r="CY86" s="61">
        <f t="shared" ca="1" si="61"/>
        <v>90</v>
      </c>
      <c r="DA86" s="62">
        <v>86</v>
      </c>
      <c r="DB86" s="62">
        <v>8</v>
      </c>
      <c r="DC86" s="62">
        <v>5</v>
      </c>
      <c r="DE86" s="60">
        <f t="shared" ca="1" si="62"/>
        <v>0.54341091567194211</v>
      </c>
      <c r="DF86" s="61">
        <f t="shared" ca="1" si="63"/>
        <v>104</v>
      </c>
      <c r="DH86" s="62">
        <v>86</v>
      </c>
      <c r="DI86" s="62">
        <v>8</v>
      </c>
      <c r="DJ86" s="62">
        <v>5</v>
      </c>
      <c r="DL86" s="60">
        <f t="shared" ca="1" si="64"/>
        <v>0.73611293038888204</v>
      </c>
      <c r="DM86" s="61">
        <f t="shared" ca="1" si="65"/>
        <v>57</v>
      </c>
      <c r="DO86" s="62">
        <v>86</v>
      </c>
      <c r="DP86" s="62">
        <v>8</v>
      </c>
      <c r="DQ86" s="62">
        <v>5</v>
      </c>
      <c r="DS86" s="60">
        <f t="shared" ca="1" si="66"/>
        <v>8.4519625957226729E-2</v>
      </c>
      <c r="DT86" s="61">
        <f t="shared" ca="1" si="67"/>
        <v>187</v>
      </c>
      <c r="DV86" s="62">
        <v>86</v>
      </c>
      <c r="DW86" s="62">
        <v>8</v>
      </c>
      <c r="DX86" s="62">
        <v>5</v>
      </c>
    </row>
    <row r="87" spans="95:128" ht="18.75" x14ac:dyDescent="0.25">
      <c r="CQ87" s="60"/>
      <c r="CR87" s="61"/>
      <c r="CS87" s="61"/>
      <c r="CT87" s="62"/>
      <c r="CU87" s="62"/>
      <c r="CV87" s="62"/>
      <c r="CW87" s="62"/>
      <c r="CX87" s="60">
        <f t="shared" ca="1" si="60"/>
        <v>0.48463923567947531</v>
      </c>
      <c r="CY87" s="61">
        <f t="shared" ca="1" si="61"/>
        <v>99</v>
      </c>
      <c r="DA87" s="62">
        <v>87</v>
      </c>
      <c r="DB87" s="62">
        <v>8</v>
      </c>
      <c r="DC87" s="62">
        <v>6</v>
      </c>
      <c r="DE87" s="60">
        <f t="shared" ca="1" si="62"/>
        <v>7.2640382322973096E-2</v>
      </c>
      <c r="DF87" s="61">
        <f t="shared" ca="1" si="63"/>
        <v>189</v>
      </c>
      <c r="DH87" s="62">
        <v>87</v>
      </c>
      <c r="DI87" s="62">
        <v>8</v>
      </c>
      <c r="DJ87" s="62">
        <v>6</v>
      </c>
      <c r="DL87" s="60">
        <f t="shared" ca="1" si="64"/>
        <v>0.39853687361745205</v>
      </c>
      <c r="DM87" s="61">
        <f t="shared" ca="1" si="65"/>
        <v>118</v>
      </c>
      <c r="DO87" s="62">
        <v>87</v>
      </c>
      <c r="DP87" s="62">
        <v>8</v>
      </c>
      <c r="DQ87" s="62">
        <v>6</v>
      </c>
      <c r="DS87" s="60">
        <f t="shared" ca="1" si="66"/>
        <v>0.1160285720069586</v>
      </c>
      <c r="DT87" s="61">
        <f t="shared" ca="1" si="67"/>
        <v>183</v>
      </c>
      <c r="DV87" s="62">
        <v>87</v>
      </c>
      <c r="DW87" s="62">
        <v>8</v>
      </c>
      <c r="DX87" s="62">
        <v>6</v>
      </c>
    </row>
    <row r="88" spans="95:128" ht="18.75" x14ac:dyDescent="0.25">
      <c r="CQ88" s="60"/>
      <c r="CR88" s="61"/>
      <c r="CS88" s="61"/>
      <c r="CT88" s="62"/>
      <c r="CU88" s="62"/>
      <c r="CV88" s="62"/>
      <c r="CW88" s="62"/>
      <c r="CX88" s="60">
        <f t="shared" ca="1" si="60"/>
        <v>8.6256560388229597E-2</v>
      </c>
      <c r="CY88" s="61">
        <f t="shared" ca="1" si="61"/>
        <v>181</v>
      </c>
      <c r="DA88" s="62">
        <v>88</v>
      </c>
      <c r="DB88" s="62">
        <v>8</v>
      </c>
      <c r="DC88" s="62">
        <v>7</v>
      </c>
      <c r="DE88" s="60">
        <f t="shared" ca="1" si="62"/>
        <v>4.8437935382335429E-2</v>
      </c>
      <c r="DF88" s="61">
        <f t="shared" ca="1" si="63"/>
        <v>193</v>
      </c>
      <c r="DH88" s="62">
        <v>88</v>
      </c>
      <c r="DI88" s="62">
        <v>8</v>
      </c>
      <c r="DJ88" s="62">
        <v>7</v>
      </c>
      <c r="DL88" s="60">
        <f t="shared" ca="1" si="64"/>
        <v>0.27500258569613245</v>
      </c>
      <c r="DM88" s="61">
        <f t="shared" ca="1" si="65"/>
        <v>139</v>
      </c>
      <c r="DO88" s="62">
        <v>88</v>
      </c>
      <c r="DP88" s="62">
        <v>8</v>
      </c>
      <c r="DQ88" s="62">
        <v>7</v>
      </c>
      <c r="DS88" s="60">
        <f t="shared" ca="1" si="66"/>
        <v>3.8208005745178797E-2</v>
      </c>
      <c r="DT88" s="61">
        <f t="shared" ca="1" si="67"/>
        <v>194</v>
      </c>
      <c r="DV88" s="62">
        <v>88</v>
      </c>
      <c r="DW88" s="62">
        <v>8</v>
      </c>
      <c r="DX88" s="62">
        <v>7</v>
      </c>
    </row>
    <row r="89" spans="95:128" ht="18.75" x14ac:dyDescent="0.25">
      <c r="CQ89" s="60"/>
      <c r="CR89" s="61"/>
      <c r="CS89" s="61"/>
      <c r="CT89" s="62"/>
      <c r="CU89" s="62"/>
      <c r="CV89" s="62"/>
      <c r="CW89" s="62"/>
      <c r="CX89" s="60">
        <f t="shared" ca="1" si="60"/>
        <v>0.67128769115664244</v>
      </c>
      <c r="CY89" s="61">
        <f t="shared" ca="1" si="61"/>
        <v>65</v>
      </c>
      <c r="DA89" s="62">
        <v>89</v>
      </c>
      <c r="DB89" s="62">
        <v>8</v>
      </c>
      <c r="DC89" s="62">
        <v>8</v>
      </c>
      <c r="DE89" s="60">
        <f t="shared" ca="1" si="62"/>
        <v>6.2009539788980717E-2</v>
      </c>
      <c r="DF89" s="61">
        <f t="shared" ca="1" si="63"/>
        <v>192</v>
      </c>
      <c r="DH89" s="62">
        <v>89</v>
      </c>
      <c r="DI89" s="62">
        <v>8</v>
      </c>
      <c r="DJ89" s="62">
        <v>8</v>
      </c>
      <c r="DL89" s="60">
        <f t="shared" ca="1" si="64"/>
        <v>0.5153038438695271</v>
      </c>
      <c r="DM89" s="61">
        <f t="shared" ca="1" si="65"/>
        <v>93</v>
      </c>
      <c r="DO89" s="62">
        <v>89</v>
      </c>
      <c r="DP89" s="62">
        <v>8</v>
      </c>
      <c r="DQ89" s="62">
        <v>8</v>
      </c>
      <c r="DS89" s="60">
        <f t="shared" ca="1" si="66"/>
        <v>0.13116417804382352</v>
      </c>
      <c r="DT89" s="61">
        <f t="shared" ca="1" si="67"/>
        <v>177</v>
      </c>
      <c r="DV89" s="62">
        <v>89</v>
      </c>
      <c r="DW89" s="62">
        <v>8</v>
      </c>
      <c r="DX89" s="62">
        <v>8</v>
      </c>
    </row>
    <row r="90" spans="95:128" ht="18.75" x14ac:dyDescent="0.25">
      <c r="CQ90" s="60"/>
      <c r="CR90" s="61"/>
      <c r="CS90" s="61"/>
      <c r="CT90" s="62"/>
      <c r="CU90" s="62"/>
      <c r="CV90" s="62"/>
      <c r="CW90" s="62"/>
      <c r="CX90" s="60">
        <f t="shared" ca="1" si="60"/>
        <v>0.1130989933892087</v>
      </c>
      <c r="CY90" s="61">
        <f t="shared" ca="1" si="61"/>
        <v>178</v>
      </c>
      <c r="DA90" s="62">
        <v>90</v>
      </c>
      <c r="DB90" s="62">
        <v>8</v>
      </c>
      <c r="DC90" s="62">
        <v>9</v>
      </c>
      <c r="DE90" s="60">
        <f t="shared" ca="1" si="62"/>
        <v>4.5519711104745619E-2</v>
      </c>
      <c r="DF90" s="61">
        <f t="shared" ca="1" si="63"/>
        <v>194</v>
      </c>
      <c r="DH90" s="62">
        <v>90</v>
      </c>
      <c r="DI90" s="62">
        <v>8</v>
      </c>
      <c r="DJ90" s="62">
        <v>9</v>
      </c>
      <c r="DL90" s="60">
        <f t="shared" ca="1" si="64"/>
        <v>0.44396682856689373</v>
      </c>
      <c r="DM90" s="61">
        <f t="shared" ca="1" si="65"/>
        <v>104</v>
      </c>
      <c r="DO90" s="62">
        <v>90</v>
      </c>
      <c r="DP90" s="62">
        <v>8</v>
      </c>
      <c r="DQ90" s="62">
        <v>9</v>
      </c>
      <c r="DS90" s="60">
        <f t="shared" ca="1" si="66"/>
        <v>0.72775506725335781</v>
      </c>
      <c r="DT90" s="61">
        <f t="shared" ca="1" si="67"/>
        <v>49</v>
      </c>
      <c r="DV90" s="62">
        <v>90</v>
      </c>
      <c r="DW90" s="62">
        <v>8</v>
      </c>
      <c r="DX90" s="62">
        <v>9</v>
      </c>
    </row>
    <row r="91" spans="95:128" ht="18.75" x14ac:dyDescent="0.25">
      <c r="CQ91" s="60"/>
      <c r="CR91" s="61"/>
      <c r="CS91" s="61"/>
      <c r="CT91" s="62"/>
      <c r="CU91" s="62"/>
      <c r="CV91" s="62"/>
      <c r="CW91" s="62"/>
      <c r="CX91" s="60">
        <f t="shared" ca="1" si="60"/>
        <v>0.58754777015431969</v>
      </c>
      <c r="CY91" s="61">
        <f t="shared" ca="1" si="61"/>
        <v>81</v>
      </c>
      <c r="DA91" s="62">
        <v>91</v>
      </c>
      <c r="DB91" s="62">
        <v>9</v>
      </c>
      <c r="DC91" s="62">
        <v>0</v>
      </c>
      <c r="DE91" s="60">
        <f t="shared" ca="1" si="62"/>
        <v>0.99011067585051227</v>
      </c>
      <c r="DF91" s="61">
        <f t="shared" ca="1" si="63"/>
        <v>4</v>
      </c>
      <c r="DH91" s="62">
        <v>91</v>
      </c>
      <c r="DI91" s="62">
        <v>9</v>
      </c>
      <c r="DJ91" s="62">
        <v>0</v>
      </c>
      <c r="DL91" s="60">
        <f t="shared" ca="1" si="64"/>
        <v>0.55219843835704241</v>
      </c>
      <c r="DM91" s="61">
        <f t="shared" ca="1" si="65"/>
        <v>83</v>
      </c>
      <c r="DO91" s="62">
        <v>91</v>
      </c>
      <c r="DP91" s="62">
        <v>9</v>
      </c>
      <c r="DQ91" s="62">
        <v>0</v>
      </c>
      <c r="DS91" s="60">
        <f t="shared" ca="1" si="66"/>
        <v>0.62911552797674608</v>
      </c>
      <c r="DT91" s="61">
        <f t="shared" ca="1" si="67"/>
        <v>78</v>
      </c>
      <c r="DV91" s="62">
        <v>91</v>
      </c>
      <c r="DW91" s="62">
        <v>9</v>
      </c>
      <c r="DX91" s="62">
        <v>0</v>
      </c>
    </row>
    <row r="92" spans="95:128" ht="18.75" x14ac:dyDescent="0.25">
      <c r="CQ92" s="60"/>
      <c r="CR92" s="61"/>
      <c r="CS92" s="61"/>
      <c r="CT92" s="62"/>
      <c r="CU92" s="62"/>
      <c r="CV92" s="62"/>
      <c r="CW92" s="62"/>
      <c r="CX92" s="60">
        <f t="shared" ca="1" si="60"/>
        <v>0.6780756069975401</v>
      </c>
      <c r="CY92" s="61">
        <f t="shared" ca="1" si="61"/>
        <v>62</v>
      </c>
      <c r="DA92" s="62">
        <v>92</v>
      </c>
      <c r="DB92" s="62">
        <v>9</v>
      </c>
      <c r="DC92" s="62">
        <v>1</v>
      </c>
      <c r="DE92" s="60">
        <f t="shared" ca="1" si="62"/>
        <v>0.60759603205916968</v>
      </c>
      <c r="DF92" s="61">
        <f t="shared" ca="1" si="63"/>
        <v>91</v>
      </c>
      <c r="DH92" s="62">
        <v>92</v>
      </c>
      <c r="DI92" s="62">
        <v>9</v>
      </c>
      <c r="DJ92" s="62">
        <v>1</v>
      </c>
      <c r="DL92" s="60">
        <f t="shared" ca="1" si="64"/>
        <v>0.70812147002202819</v>
      </c>
      <c r="DM92" s="61">
        <f t="shared" ca="1" si="65"/>
        <v>58</v>
      </c>
      <c r="DO92" s="62">
        <v>92</v>
      </c>
      <c r="DP92" s="62">
        <v>9</v>
      </c>
      <c r="DQ92" s="62">
        <v>1</v>
      </c>
      <c r="DS92" s="60">
        <f t="shared" ca="1" si="66"/>
        <v>0.58988247365101021</v>
      </c>
      <c r="DT92" s="61">
        <f t="shared" ca="1" si="67"/>
        <v>90</v>
      </c>
      <c r="DV92" s="62">
        <v>92</v>
      </c>
      <c r="DW92" s="62">
        <v>9</v>
      </c>
      <c r="DX92" s="62">
        <v>1</v>
      </c>
    </row>
    <row r="93" spans="95:128" ht="18.75" x14ac:dyDescent="0.25">
      <c r="CQ93" s="60"/>
      <c r="CR93" s="61"/>
      <c r="CS93" s="61"/>
      <c r="CT93" s="62"/>
      <c r="CU93" s="62"/>
      <c r="CV93" s="62"/>
      <c r="CW93" s="62"/>
      <c r="CX93" s="60">
        <f t="shared" ca="1" si="60"/>
        <v>0.61204280931923649</v>
      </c>
      <c r="CY93" s="61">
        <f t="shared" ca="1" si="61"/>
        <v>78</v>
      </c>
      <c r="DA93" s="62">
        <v>93</v>
      </c>
      <c r="DB93" s="62">
        <v>9</v>
      </c>
      <c r="DC93" s="62">
        <v>2</v>
      </c>
      <c r="DE93" s="60">
        <f t="shared" ca="1" si="62"/>
        <v>0.76691440151890644</v>
      </c>
      <c r="DF93" s="61">
        <f t="shared" ca="1" si="63"/>
        <v>53</v>
      </c>
      <c r="DH93" s="62">
        <v>93</v>
      </c>
      <c r="DI93" s="62">
        <v>9</v>
      </c>
      <c r="DJ93" s="62">
        <v>2</v>
      </c>
      <c r="DL93" s="60">
        <f t="shared" ca="1" si="64"/>
        <v>0.38840706329846464</v>
      </c>
      <c r="DM93" s="61">
        <f t="shared" ca="1" si="65"/>
        <v>121</v>
      </c>
      <c r="DO93" s="62">
        <v>93</v>
      </c>
      <c r="DP93" s="62">
        <v>9</v>
      </c>
      <c r="DQ93" s="62">
        <v>2</v>
      </c>
      <c r="DS93" s="60">
        <f t="shared" ca="1" si="66"/>
        <v>0.28534011311169116</v>
      </c>
      <c r="DT93" s="61">
        <f t="shared" ca="1" si="67"/>
        <v>147</v>
      </c>
      <c r="DV93" s="62">
        <v>93</v>
      </c>
      <c r="DW93" s="62">
        <v>9</v>
      </c>
      <c r="DX93" s="62">
        <v>2</v>
      </c>
    </row>
    <row r="94" spans="95:128" ht="18.75" x14ac:dyDescent="0.25">
      <c r="CQ94" s="60"/>
      <c r="CR94" s="61"/>
      <c r="CS94" s="61"/>
      <c r="CT94" s="62"/>
      <c r="CU94" s="62"/>
      <c r="CV94" s="62"/>
      <c r="CW94" s="62"/>
      <c r="CX94" s="60">
        <f t="shared" ca="1" si="60"/>
        <v>0.16930355822935517</v>
      </c>
      <c r="CY94" s="61">
        <f t="shared" ca="1" si="61"/>
        <v>169</v>
      </c>
      <c r="DA94" s="62">
        <v>94</v>
      </c>
      <c r="DB94" s="62">
        <v>9</v>
      </c>
      <c r="DC94" s="62">
        <v>3</v>
      </c>
      <c r="DE94" s="60">
        <f t="shared" ca="1" si="62"/>
        <v>0.66232712606142374</v>
      </c>
      <c r="DF94" s="61">
        <f t="shared" ca="1" si="63"/>
        <v>80</v>
      </c>
      <c r="DH94" s="62">
        <v>94</v>
      </c>
      <c r="DI94" s="62">
        <v>9</v>
      </c>
      <c r="DJ94" s="62">
        <v>3</v>
      </c>
      <c r="DL94" s="60">
        <f t="shared" ca="1" si="64"/>
        <v>0.65319720001828163</v>
      </c>
      <c r="DM94" s="61">
        <f t="shared" ca="1" si="65"/>
        <v>69</v>
      </c>
      <c r="DO94" s="62">
        <v>94</v>
      </c>
      <c r="DP94" s="62">
        <v>9</v>
      </c>
      <c r="DQ94" s="62">
        <v>3</v>
      </c>
      <c r="DS94" s="60">
        <f t="shared" ca="1" si="66"/>
        <v>0.43758595013601986</v>
      </c>
      <c r="DT94" s="61">
        <f t="shared" ca="1" si="67"/>
        <v>116</v>
      </c>
      <c r="DV94" s="62">
        <v>94</v>
      </c>
      <c r="DW94" s="62">
        <v>9</v>
      </c>
      <c r="DX94" s="62">
        <v>3</v>
      </c>
    </row>
    <row r="95" spans="95:128" ht="18.75" x14ac:dyDescent="0.25">
      <c r="CQ95" s="60"/>
      <c r="CR95" s="61"/>
      <c r="CS95" s="61"/>
      <c r="CT95" s="62"/>
      <c r="CU95" s="62"/>
      <c r="CV95" s="62"/>
      <c r="CW95" s="62"/>
      <c r="CX95" s="60">
        <f t="shared" ca="1" si="60"/>
        <v>0.84111052008854637</v>
      </c>
      <c r="CY95" s="61">
        <f t="shared" ca="1" si="61"/>
        <v>28</v>
      </c>
      <c r="DA95" s="62">
        <v>95</v>
      </c>
      <c r="DB95" s="62">
        <v>9</v>
      </c>
      <c r="DC95" s="62">
        <v>4</v>
      </c>
      <c r="DE95" s="60">
        <f t="shared" ca="1" si="62"/>
        <v>0.95994537964610582</v>
      </c>
      <c r="DF95" s="61">
        <f t="shared" ca="1" si="63"/>
        <v>9</v>
      </c>
      <c r="DH95" s="62">
        <v>95</v>
      </c>
      <c r="DI95" s="62">
        <v>9</v>
      </c>
      <c r="DJ95" s="62">
        <v>4</v>
      </c>
      <c r="DL95" s="60">
        <f t="shared" ca="1" si="64"/>
        <v>0.55708047492855706</v>
      </c>
      <c r="DM95" s="61">
        <f t="shared" ca="1" si="65"/>
        <v>81</v>
      </c>
      <c r="DO95" s="62">
        <v>95</v>
      </c>
      <c r="DP95" s="62">
        <v>9</v>
      </c>
      <c r="DQ95" s="62">
        <v>4</v>
      </c>
      <c r="DS95" s="60">
        <f t="shared" ca="1" si="66"/>
        <v>0.71592284149987284</v>
      </c>
      <c r="DT95" s="61">
        <f t="shared" ca="1" si="67"/>
        <v>55</v>
      </c>
      <c r="DV95" s="62">
        <v>95</v>
      </c>
      <c r="DW95" s="62">
        <v>9</v>
      </c>
      <c r="DX95" s="62">
        <v>4</v>
      </c>
    </row>
    <row r="96" spans="95:128" ht="18.75" x14ac:dyDescent="0.25">
      <c r="CQ96" s="60"/>
      <c r="CR96" s="61"/>
      <c r="CS96" s="61"/>
      <c r="CT96" s="62"/>
      <c r="CU96" s="62"/>
      <c r="CV96" s="62"/>
      <c r="CW96" s="62"/>
      <c r="CX96" s="60">
        <f t="shared" ca="1" si="60"/>
        <v>0.46405674478126924</v>
      </c>
      <c r="CY96" s="61">
        <f t="shared" ca="1" si="61"/>
        <v>103</v>
      </c>
      <c r="DA96" s="62">
        <v>96</v>
      </c>
      <c r="DB96" s="62">
        <v>9</v>
      </c>
      <c r="DC96" s="62">
        <v>5</v>
      </c>
      <c r="DE96" s="60">
        <f t="shared" ca="1" si="62"/>
        <v>0.28865257476819706</v>
      </c>
      <c r="DF96" s="61">
        <f t="shared" ca="1" si="63"/>
        <v>151</v>
      </c>
      <c r="DH96" s="62">
        <v>96</v>
      </c>
      <c r="DI96" s="62">
        <v>9</v>
      </c>
      <c r="DJ96" s="62">
        <v>5</v>
      </c>
      <c r="DL96" s="60">
        <f t="shared" ca="1" si="64"/>
        <v>0.94518819932485632</v>
      </c>
      <c r="DM96" s="61">
        <f t="shared" ca="1" si="65"/>
        <v>15</v>
      </c>
      <c r="DO96" s="62">
        <v>96</v>
      </c>
      <c r="DP96" s="62">
        <v>9</v>
      </c>
      <c r="DQ96" s="62">
        <v>5</v>
      </c>
      <c r="DS96" s="60">
        <f t="shared" ca="1" si="66"/>
        <v>0.67659847878071111</v>
      </c>
      <c r="DT96" s="61">
        <f t="shared" ca="1" si="67"/>
        <v>65</v>
      </c>
      <c r="DV96" s="62">
        <v>96</v>
      </c>
      <c r="DW96" s="62">
        <v>9</v>
      </c>
      <c r="DX96" s="62">
        <v>5</v>
      </c>
    </row>
    <row r="97" spans="95:128" ht="18.75" x14ac:dyDescent="0.25">
      <c r="CQ97" s="60"/>
      <c r="CR97" s="61"/>
      <c r="CS97" s="61"/>
      <c r="CT97" s="62"/>
      <c r="CU97" s="62"/>
      <c r="CV97" s="62"/>
      <c r="CW97" s="62"/>
      <c r="CX97" s="60">
        <f t="shared" ca="1" si="60"/>
        <v>0.75889569387938571</v>
      </c>
      <c r="CY97" s="61">
        <f t="shared" ca="1" si="61"/>
        <v>47</v>
      </c>
      <c r="DA97" s="62">
        <v>97</v>
      </c>
      <c r="DB97" s="62">
        <v>9</v>
      </c>
      <c r="DC97" s="62">
        <v>6</v>
      </c>
      <c r="DE97" s="60">
        <f t="shared" ca="1" si="62"/>
        <v>0.29505606123679506</v>
      </c>
      <c r="DF97" s="61">
        <f t="shared" ca="1" si="63"/>
        <v>147</v>
      </c>
      <c r="DH97" s="62">
        <v>97</v>
      </c>
      <c r="DI97" s="62">
        <v>9</v>
      </c>
      <c r="DJ97" s="62">
        <v>6</v>
      </c>
      <c r="DL97" s="60">
        <f t="shared" ca="1" si="64"/>
        <v>3.9768365191568011E-2</v>
      </c>
      <c r="DM97" s="61">
        <f t="shared" ca="1" si="65"/>
        <v>193</v>
      </c>
      <c r="DO97" s="62">
        <v>97</v>
      </c>
      <c r="DP97" s="62">
        <v>9</v>
      </c>
      <c r="DQ97" s="62">
        <v>6</v>
      </c>
      <c r="DS97" s="60">
        <f t="shared" ca="1" si="66"/>
        <v>0.15174593944690118</v>
      </c>
      <c r="DT97" s="61">
        <f t="shared" ca="1" si="67"/>
        <v>171</v>
      </c>
      <c r="DV97" s="62">
        <v>97</v>
      </c>
      <c r="DW97" s="62">
        <v>9</v>
      </c>
      <c r="DX97" s="62">
        <v>6</v>
      </c>
    </row>
    <row r="98" spans="95:128" ht="18.75" x14ac:dyDescent="0.25">
      <c r="CQ98" s="60"/>
      <c r="CR98" s="61"/>
      <c r="CS98" s="61"/>
      <c r="CT98" s="62"/>
      <c r="CU98" s="62"/>
      <c r="CV98" s="62"/>
      <c r="CW98" s="62"/>
      <c r="CX98" s="60">
        <f t="shared" ca="1" si="60"/>
        <v>0.87832982161131057</v>
      </c>
      <c r="CY98" s="61">
        <f t="shared" ca="1" si="61"/>
        <v>22</v>
      </c>
      <c r="DA98" s="62">
        <v>98</v>
      </c>
      <c r="DB98" s="62">
        <v>9</v>
      </c>
      <c r="DC98" s="62">
        <v>7</v>
      </c>
      <c r="DE98" s="60">
        <f t="shared" ca="1" si="62"/>
        <v>0.41470561650324933</v>
      </c>
      <c r="DF98" s="61">
        <f t="shared" ca="1" si="63"/>
        <v>123</v>
      </c>
      <c r="DH98" s="62">
        <v>98</v>
      </c>
      <c r="DI98" s="62">
        <v>9</v>
      </c>
      <c r="DJ98" s="62">
        <v>7</v>
      </c>
      <c r="DL98" s="60">
        <f t="shared" ca="1" si="64"/>
        <v>0.80544999569910281</v>
      </c>
      <c r="DM98" s="61">
        <f t="shared" ca="1" si="65"/>
        <v>44</v>
      </c>
      <c r="DO98" s="62">
        <v>98</v>
      </c>
      <c r="DP98" s="62">
        <v>9</v>
      </c>
      <c r="DQ98" s="62">
        <v>7</v>
      </c>
      <c r="DS98" s="60">
        <f t="shared" ca="1" si="66"/>
        <v>0.93364795503811771</v>
      </c>
      <c r="DT98" s="61">
        <f t="shared" ca="1" si="67"/>
        <v>11</v>
      </c>
      <c r="DV98" s="62">
        <v>98</v>
      </c>
      <c r="DW98" s="62">
        <v>9</v>
      </c>
      <c r="DX98" s="62">
        <v>7</v>
      </c>
    </row>
    <row r="99" spans="95:128" ht="18.75" x14ac:dyDescent="0.25">
      <c r="CQ99" s="60"/>
      <c r="CR99" s="61"/>
      <c r="CS99" s="61"/>
      <c r="CT99" s="62"/>
      <c r="CU99" s="62"/>
      <c r="CV99" s="62"/>
      <c r="CW99" s="62"/>
      <c r="CX99" s="60">
        <f t="shared" ca="1" si="60"/>
        <v>0.63794300200665799</v>
      </c>
      <c r="CY99" s="61">
        <f t="shared" ca="1" si="61"/>
        <v>72</v>
      </c>
      <c r="DA99" s="62">
        <v>99</v>
      </c>
      <c r="DB99" s="62">
        <v>9</v>
      </c>
      <c r="DC99" s="62">
        <v>8</v>
      </c>
      <c r="DE99" s="60">
        <f t="shared" ca="1" si="62"/>
        <v>0.38980047301254528</v>
      </c>
      <c r="DF99" s="61">
        <f t="shared" ca="1" si="63"/>
        <v>127</v>
      </c>
      <c r="DH99" s="62">
        <v>99</v>
      </c>
      <c r="DI99" s="62">
        <v>9</v>
      </c>
      <c r="DJ99" s="62">
        <v>8</v>
      </c>
      <c r="DL99" s="60">
        <f t="shared" ca="1" si="64"/>
        <v>0.19535064586430073</v>
      </c>
      <c r="DM99" s="61">
        <f t="shared" ca="1" si="65"/>
        <v>153</v>
      </c>
      <c r="DO99" s="62">
        <v>99</v>
      </c>
      <c r="DP99" s="62">
        <v>9</v>
      </c>
      <c r="DQ99" s="62">
        <v>8</v>
      </c>
      <c r="DS99" s="60">
        <f t="shared" ca="1" si="66"/>
        <v>0.7821123874886069</v>
      </c>
      <c r="DT99" s="61">
        <f t="shared" ca="1" si="67"/>
        <v>39</v>
      </c>
      <c r="DV99" s="62">
        <v>99</v>
      </c>
      <c r="DW99" s="62">
        <v>9</v>
      </c>
      <c r="DX99" s="62">
        <v>8</v>
      </c>
    </row>
    <row r="100" spans="95:128" ht="18.75" x14ac:dyDescent="0.25">
      <c r="CQ100" s="60"/>
      <c r="CR100" s="61"/>
      <c r="CS100" s="61"/>
      <c r="CT100" s="62"/>
      <c r="CW100" s="62"/>
      <c r="CX100" s="60">
        <f t="shared" ca="1" si="60"/>
        <v>0.42395994002723436</v>
      </c>
      <c r="CY100" s="61">
        <f t="shared" ca="1" si="61"/>
        <v>109</v>
      </c>
      <c r="DA100" s="62">
        <v>100</v>
      </c>
      <c r="DB100" s="62">
        <v>9</v>
      </c>
      <c r="DC100" s="62">
        <v>9</v>
      </c>
      <c r="DE100" s="60">
        <f t="shared" ca="1" si="62"/>
        <v>0.14687348728502125</v>
      </c>
      <c r="DF100" s="61">
        <f t="shared" ca="1" si="63"/>
        <v>177</v>
      </c>
      <c r="DH100" s="62">
        <v>100</v>
      </c>
      <c r="DI100" s="62">
        <v>9</v>
      </c>
      <c r="DJ100" s="62">
        <v>9</v>
      </c>
      <c r="DL100" s="60">
        <f t="shared" ca="1" si="64"/>
        <v>0.50682271023041303</v>
      </c>
      <c r="DM100" s="61">
        <f t="shared" ca="1" si="65"/>
        <v>97</v>
      </c>
      <c r="DO100" s="62">
        <v>100</v>
      </c>
      <c r="DP100" s="62">
        <v>9</v>
      </c>
      <c r="DQ100" s="62">
        <v>9</v>
      </c>
      <c r="DS100" s="60">
        <f t="shared" ca="1" si="66"/>
        <v>0.940595677959847</v>
      </c>
      <c r="DT100" s="61">
        <f t="shared" ca="1" si="67"/>
        <v>8</v>
      </c>
      <c r="DV100" s="62">
        <v>100</v>
      </c>
      <c r="DW100" s="62">
        <v>9</v>
      </c>
      <c r="DX100" s="62">
        <v>9</v>
      </c>
    </row>
    <row r="101" spans="95:128" ht="18.75" x14ac:dyDescent="0.25">
      <c r="CX101" s="60">
        <f t="shared" ca="1" si="60"/>
        <v>0.50328440512960682</v>
      </c>
      <c r="CY101" s="61">
        <f t="shared" ca="1" si="61"/>
        <v>92</v>
      </c>
      <c r="DA101" s="62">
        <v>101</v>
      </c>
      <c r="DB101" s="62">
        <v>0</v>
      </c>
      <c r="DC101" s="62">
        <v>0</v>
      </c>
      <c r="DE101" s="60">
        <f t="shared" ca="1" si="62"/>
        <v>0.63106940514515009</v>
      </c>
      <c r="DF101" s="61">
        <f t="shared" ca="1" si="63"/>
        <v>84</v>
      </c>
      <c r="DH101" s="62">
        <v>101</v>
      </c>
      <c r="DI101" s="62">
        <v>0</v>
      </c>
      <c r="DJ101" s="62">
        <v>0</v>
      </c>
      <c r="DL101" s="60">
        <f t="shared" ca="1" si="64"/>
        <v>0.34392339916252623</v>
      </c>
      <c r="DM101" s="61">
        <f t="shared" ca="1" si="65"/>
        <v>126</v>
      </c>
      <c r="DO101" s="62">
        <v>101</v>
      </c>
      <c r="DP101" s="62">
        <v>0</v>
      </c>
      <c r="DQ101" s="62">
        <v>0</v>
      </c>
      <c r="DS101" s="60">
        <f t="shared" ca="1" si="66"/>
        <v>5.68478476016131E-2</v>
      </c>
      <c r="DT101" s="61">
        <f t="shared" ca="1" si="67"/>
        <v>190</v>
      </c>
      <c r="DV101" s="62">
        <v>101</v>
      </c>
      <c r="DW101" s="62">
        <v>0</v>
      </c>
      <c r="DX101" s="62">
        <v>0</v>
      </c>
    </row>
    <row r="102" spans="95:128" ht="18.75" x14ac:dyDescent="0.25">
      <c r="CX102" s="60">
        <f t="shared" ca="1" si="60"/>
        <v>0.29837467123617745</v>
      </c>
      <c r="CY102" s="61">
        <f t="shared" ca="1" si="61"/>
        <v>135</v>
      </c>
      <c r="DA102" s="62">
        <v>102</v>
      </c>
      <c r="DB102" s="62">
        <v>0</v>
      </c>
      <c r="DC102" s="62">
        <v>1</v>
      </c>
      <c r="DE102" s="60">
        <f t="shared" ca="1" si="62"/>
        <v>0.79098483974638023</v>
      </c>
      <c r="DF102" s="61">
        <f t="shared" ca="1" si="63"/>
        <v>50</v>
      </c>
      <c r="DH102" s="62">
        <v>102</v>
      </c>
      <c r="DI102" s="62">
        <v>0</v>
      </c>
      <c r="DJ102" s="62">
        <v>1</v>
      </c>
      <c r="DL102" s="60">
        <f t="shared" ca="1" si="64"/>
        <v>0.80517649958209159</v>
      </c>
      <c r="DM102" s="61">
        <f t="shared" ca="1" si="65"/>
        <v>45</v>
      </c>
      <c r="DO102" s="62">
        <v>102</v>
      </c>
      <c r="DP102" s="62">
        <v>0</v>
      </c>
      <c r="DQ102" s="62">
        <v>1</v>
      </c>
      <c r="DS102" s="60">
        <f t="shared" ca="1" si="66"/>
        <v>0.97550869236811943</v>
      </c>
      <c r="DT102" s="61">
        <f t="shared" ca="1" si="67"/>
        <v>4</v>
      </c>
      <c r="DV102" s="62">
        <v>102</v>
      </c>
      <c r="DW102" s="62">
        <v>0</v>
      </c>
      <c r="DX102" s="62">
        <v>1</v>
      </c>
    </row>
    <row r="103" spans="95:128" ht="18.75" x14ac:dyDescent="0.25">
      <c r="CX103" s="60">
        <f t="shared" ca="1" si="60"/>
        <v>0.31841504905418605</v>
      </c>
      <c r="CY103" s="61">
        <f t="shared" ca="1" si="61"/>
        <v>132</v>
      </c>
      <c r="DA103" s="62">
        <v>103</v>
      </c>
      <c r="DB103" s="62">
        <v>0</v>
      </c>
      <c r="DC103" s="62">
        <v>2</v>
      </c>
      <c r="DE103" s="60">
        <f t="shared" ca="1" si="62"/>
        <v>7.6800694146780257E-2</v>
      </c>
      <c r="DF103" s="61">
        <f t="shared" ca="1" si="63"/>
        <v>188</v>
      </c>
      <c r="DH103" s="62">
        <v>103</v>
      </c>
      <c r="DI103" s="62">
        <v>0</v>
      </c>
      <c r="DJ103" s="62">
        <v>2</v>
      </c>
      <c r="DL103" s="60">
        <f t="shared" ca="1" si="64"/>
        <v>0.76207742890112762</v>
      </c>
      <c r="DM103" s="61">
        <f t="shared" ca="1" si="65"/>
        <v>52</v>
      </c>
      <c r="DO103" s="62">
        <v>103</v>
      </c>
      <c r="DP103" s="62">
        <v>0</v>
      </c>
      <c r="DQ103" s="62">
        <v>2</v>
      </c>
      <c r="DS103" s="60">
        <f t="shared" ca="1" si="66"/>
        <v>7.9889208461402239E-3</v>
      </c>
      <c r="DT103" s="61">
        <f t="shared" ca="1" si="67"/>
        <v>199</v>
      </c>
      <c r="DV103" s="62">
        <v>103</v>
      </c>
      <c r="DW103" s="62">
        <v>0</v>
      </c>
      <c r="DX103" s="62">
        <v>2</v>
      </c>
    </row>
    <row r="104" spans="95:128" ht="18.75" x14ac:dyDescent="0.25">
      <c r="CX104" s="60">
        <f t="shared" ca="1" si="60"/>
        <v>0.57843373543974819</v>
      </c>
      <c r="CY104" s="61">
        <f t="shared" ca="1" si="61"/>
        <v>83</v>
      </c>
      <c r="DA104" s="62">
        <v>104</v>
      </c>
      <c r="DB104" s="62">
        <v>0</v>
      </c>
      <c r="DC104" s="62">
        <v>3</v>
      </c>
      <c r="DE104" s="60">
        <f t="shared" ca="1" si="62"/>
        <v>0.66874135137268054</v>
      </c>
      <c r="DF104" s="61">
        <f t="shared" ca="1" si="63"/>
        <v>76</v>
      </c>
      <c r="DH104" s="62">
        <v>104</v>
      </c>
      <c r="DI104" s="62">
        <v>0</v>
      </c>
      <c r="DJ104" s="62">
        <v>3</v>
      </c>
      <c r="DL104" s="60">
        <f t="shared" ca="1" si="64"/>
        <v>0.19380880168257608</v>
      </c>
      <c r="DM104" s="61">
        <f t="shared" ca="1" si="65"/>
        <v>157</v>
      </c>
      <c r="DO104" s="62">
        <v>104</v>
      </c>
      <c r="DP104" s="62">
        <v>0</v>
      </c>
      <c r="DQ104" s="62">
        <v>3</v>
      </c>
      <c r="DS104" s="60">
        <f t="shared" ca="1" si="66"/>
        <v>0.77200671603340321</v>
      </c>
      <c r="DT104" s="61">
        <f t="shared" ca="1" si="67"/>
        <v>44</v>
      </c>
      <c r="DV104" s="62">
        <v>104</v>
      </c>
      <c r="DW104" s="62">
        <v>0</v>
      </c>
      <c r="DX104" s="62">
        <v>3</v>
      </c>
    </row>
    <row r="105" spans="95:128" ht="18.75" x14ac:dyDescent="0.25">
      <c r="CX105" s="60">
        <f t="shared" ca="1" si="60"/>
        <v>0.93476118807960806</v>
      </c>
      <c r="CY105" s="61">
        <f t="shared" ca="1" si="61"/>
        <v>11</v>
      </c>
      <c r="DA105" s="62">
        <v>105</v>
      </c>
      <c r="DB105" s="62">
        <v>0</v>
      </c>
      <c r="DC105" s="62">
        <v>4</v>
      </c>
      <c r="DE105" s="60">
        <f t="shared" ca="1" si="62"/>
        <v>0.68228088072980864</v>
      </c>
      <c r="DF105" s="61">
        <f t="shared" ca="1" si="63"/>
        <v>70</v>
      </c>
      <c r="DH105" s="62">
        <v>105</v>
      </c>
      <c r="DI105" s="62">
        <v>0</v>
      </c>
      <c r="DJ105" s="62">
        <v>4</v>
      </c>
      <c r="DL105" s="60">
        <f t="shared" ca="1" si="64"/>
        <v>0.15503507920836757</v>
      </c>
      <c r="DM105" s="61">
        <f t="shared" ca="1" si="65"/>
        <v>168</v>
      </c>
      <c r="DO105" s="62">
        <v>105</v>
      </c>
      <c r="DP105" s="62">
        <v>0</v>
      </c>
      <c r="DQ105" s="62">
        <v>4</v>
      </c>
      <c r="DS105" s="60">
        <f t="shared" ca="1" si="66"/>
        <v>0.48034261536945455</v>
      </c>
      <c r="DT105" s="61">
        <f t="shared" ca="1" si="67"/>
        <v>112</v>
      </c>
      <c r="DV105" s="62">
        <v>105</v>
      </c>
      <c r="DW105" s="62">
        <v>0</v>
      </c>
      <c r="DX105" s="62">
        <v>4</v>
      </c>
    </row>
    <row r="106" spans="95:128" ht="18.75" x14ac:dyDescent="0.25">
      <c r="CX106" s="60">
        <f t="shared" ca="1" si="60"/>
        <v>0.57880394701961246</v>
      </c>
      <c r="CY106" s="61">
        <f t="shared" ca="1" si="61"/>
        <v>82</v>
      </c>
      <c r="DA106" s="62">
        <v>106</v>
      </c>
      <c r="DB106" s="62">
        <v>0</v>
      </c>
      <c r="DC106" s="62">
        <v>5</v>
      </c>
      <c r="DE106" s="60">
        <f t="shared" ca="1" si="62"/>
        <v>0.26432949607995881</v>
      </c>
      <c r="DF106" s="61">
        <f t="shared" ca="1" si="63"/>
        <v>158</v>
      </c>
      <c r="DH106" s="62">
        <v>106</v>
      </c>
      <c r="DI106" s="62">
        <v>0</v>
      </c>
      <c r="DJ106" s="62">
        <v>5</v>
      </c>
      <c r="DL106" s="60">
        <f t="shared" ca="1" si="64"/>
        <v>2.4667509401174459E-2</v>
      </c>
      <c r="DM106" s="61">
        <f t="shared" ca="1" si="65"/>
        <v>195</v>
      </c>
      <c r="DO106" s="62">
        <v>106</v>
      </c>
      <c r="DP106" s="62">
        <v>0</v>
      </c>
      <c r="DQ106" s="62">
        <v>5</v>
      </c>
      <c r="DS106" s="60">
        <f t="shared" ca="1" si="66"/>
        <v>0.27659308895084544</v>
      </c>
      <c r="DT106" s="61">
        <f t="shared" ca="1" si="67"/>
        <v>148</v>
      </c>
      <c r="DV106" s="62">
        <v>106</v>
      </c>
      <c r="DW106" s="62">
        <v>0</v>
      </c>
      <c r="DX106" s="62">
        <v>5</v>
      </c>
    </row>
    <row r="107" spans="95:128" ht="18.75" x14ac:dyDescent="0.25">
      <c r="CX107" s="60">
        <f t="shared" ca="1" si="60"/>
        <v>6.7881437704271352E-3</v>
      </c>
      <c r="CY107" s="61">
        <f t="shared" ca="1" si="61"/>
        <v>198</v>
      </c>
      <c r="DA107" s="62">
        <v>107</v>
      </c>
      <c r="DB107" s="62">
        <v>0</v>
      </c>
      <c r="DC107" s="62">
        <v>6</v>
      </c>
      <c r="DE107" s="60">
        <f t="shared" ca="1" si="62"/>
        <v>0.27386221482441375</v>
      </c>
      <c r="DF107" s="61">
        <f t="shared" ca="1" si="63"/>
        <v>155</v>
      </c>
      <c r="DH107" s="62">
        <v>107</v>
      </c>
      <c r="DI107" s="62">
        <v>0</v>
      </c>
      <c r="DJ107" s="62">
        <v>6</v>
      </c>
      <c r="DL107" s="60">
        <f t="shared" ca="1" si="64"/>
        <v>1.2882802581629216E-2</v>
      </c>
      <c r="DM107" s="61">
        <f t="shared" ca="1" si="65"/>
        <v>197</v>
      </c>
      <c r="DO107" s="62">
        <v>107</v>
      </c>
      <c r="DP107" s="62">
        <v>0</v>
      </c>
      <c r="DQ107" s="62">
        <v>6</v>
      </c>
      <c r="DS107" s="60">
        <f t="shared" ca="1" si="66"/>
        <v>0.72244916539686688</v>
      </c>
      <c r="DT107" s="61">
        <f t="shared" ca="1" si="67"/>
        <v>52</v>
      </c>
      <c r="DV107" s="62">
        <v>107</v>
      </c>
      <c r="DW107" s="62">
        <v>0</v>
      </c>
      <c r="DX107" s="62">
        <v>6</v>
      </c>
    </row>
    <row r="108" spans="95:128" ht="18.75" x14ac:dyDescent="0.25">
      <c r="CX108" s="60">
        <f t="shared" ca="1" si="60"/>
        <v>0.75470080494373915</v>
      </c>
      <c r="CY108" s="61">
        <f t="shared" ca="1" si="61"/>
        <v>48</v>
      </c>
      <c r="DA108" s="62">
        <v>108</v>
      </c>
      <c r="DB108" s="62">
        <v>0</v>
      </c>
      <c r="DC108" s="62">
        <v>7</v>
      </c>
      <c r="DE108" s="60">
        <f t="shared" ca="1" si="62"/>
        <v>0.3553205090776369</v>
      </c>
      <c r="DF108" s="61">
        <f t="shared" ca="1" si="63"/>
        <v>137</v>
      </c>
      <c r="DH108" s="62">
        <v>108</v>
      </c>
      <c r="DI108" s="62">
        <v>0</v>
      </c>
      <c r="DJ108" s="62">
        <v>7</v>
      </c>
      <c r="DL108" s="60">
        <f t="shared" ca="1" si="64"/>
        <v>0.13143850073948937</v>
      </c>
      <c r="DM108" s="61">
        <f t="shared" ca="1" si="65"/>
        <v>173</v>
      </c>
      <c r="DO108" s="62">
        <v>108</v>
      </c>
      <c r="DP108" s="62">
        <v>0</v>
      </c>
      <c r="DQ108" s="62">
        <v>7</v>
      </c>
      <c r="DS108" s="60">
        <f t="shared" ca="1" si="66"/>
        <v>0.20707638663787387</v>
      </c>
      <c r="DT108" s="61">
        <f t="shared" ca="1" si="67"/>
        <v>162</v>
      </c>
      <c r="DV108" s="62">
        <v>108</v>
      </c>
      <c r="DW108" s="62">
        <v>0</v>
      </c>
      <c r="DX108" s="62">
        <v>7</v>
      </c>
    </row>
    <row r="109" spans="95:128" ht="18.75" x14ac:dyDescent="0.25">
      <c r="CX109" s="60">
        <f t="shared" ca="1" si="60"/>
        <v>0.82169168044626639</v>
      </c>
      <c r="CY109" s="61">
        <f t="shared" ca="1" si="61"/>
        <v>32</v>
      </c>
      <c r="DA109" s="62">
        <v>109</v>
      </c>
      <c r="DB109" s="62">
        <v>0</v>
      </c>
      <c r="DC109" s="62">
        <v>8</v>
      </c>
      <c r="DE109" s="60">
        <f t="shared" ca="1" si="62"/>
        <v>3.9414775340106289E-2</v>
      </c>
      <c r="DF109" s="61">
        <f t="shared" ca="1" si="63"/>
        <v>195</v>
      </c>
      <c r="DH109" s="62">
        <v>109</v>
      </c>
      <c r="DI109" s="62">
        <v>0</v>
      </c>
      <c r="DJ109" s="62">
        <v>8</v>
      </c>
      <c r="DL109" s="60">
        <f t="shared" ca="1" si="64"/>
        <v>0.75413717200097863</v>
      </c>
      <c r="DM109" s="61">
        <f t="shared" ca="1" si="65"/>
        <v>55</v>
      </c>
      <c r="DO109" s="62">
        <v>109</v>
      </c>
      <c r="DP109" s="62">
        <v>0</v>
      </c>
      <c r="DQ109" s="62">
        <v>8</v>
      </c>
      <c r="DS109" s="60">
        <f t="shared" ca="1" si="66"/>
        <v>0.80530603660202094</v>
      </c>
      <c r="DT109" s="61">
        <f t="shared" ca="1" si="67"/>
        <v>36</v>
      </c>
      <c r="DV109" s="62">
        <v>109</v>
      </c>
      <c r="DW109" s="62">
        <v>0</v>
      </c>
      <c r="DX109" s="62">
        <v>8</v>
      </c>
    </row>
    <row r="110" spans="95:128" ht="18.75" x14ac:dyDescent="0.25">
      <c r="CX110" s="60">
        <f t="shared" ca="1" si="60"/>
        <v>0.33879757495831964</v>
      </c>
      <c r="CY110" s="61">
        <f t="shared" ca="1" si="61"/>
        <v>128</v>
      </c>
      <c r="DA110" s="62">
        <v>110</v>
      </c>
      <c r="DB110" s="62">
        <v>0</v>
      </c>
      <c r="DC110" s="62">
        <v>9</v>
      </c>
      <c r="DE110" s="60">
        <f t="shared" ca="1" si="62"/>
        <v>0.81893446347743537</v>
      </c>
      <c r="DF110" s="61">
        <f t="shared" ca="1" si="63"/>
        <v>45</v>
      </c>
      <c r="DH110" s="62">
        <v>110</v>
      </c>
      <c r="DI110" s="62">
        <v>0</v>
      </c>
      <c r="DJ110" s="62">
        <v>9</v>
      </c>
      <c r="DL110" s="60">
        <f t="shared" ca="1" si="64"/>
        <v>0.52222942252556981</v>
      </c>
      <c r="DM110" s="61">
        <f t="shared" ca="1" si="65"/>
        <v>91</v>
      </c>
      <c r="DO110" s="62">
        <v>110</v>
      </c>
      <c r="DP110" s="62">
        <v>0</v>
      </c>
      <c r="DQ110" s="62">
        <v>9</v>
      </c>
      <c r="DS110" s="60">
        <f t="shared" ca="1" si="66"/>
        <v>0.84960474833680433</v>
      </c>
      <c r="DT110" s="61">
        <f t="shared" ca="1" si="67"/>
        <v>28</v>
      </c>
      <c r="DV110" s="62">
        <v>110</v>
      </c>
      <c r="DW110" s="62">
        <v>0</v>
      </c>
      <c r="DX110" s="62">
        <v>9</v>
      </c>
    </row>
    <row r="111" spans="95:128" ht="18.75" x14ac:dyDescent="0.25">
      <c r="CX111" s="60">
        <f t="shared" ca="1" si="60"/>
        <v>0.36941174547044187</v>
      </c>
      <c r="CY111" s="61">
        <f t="shared" ca="1" si="61"/>
        <v>121</v>
      </c>
      <c r="DA111" s="62">
        <v>111</v>
      </c>
      <c r="DB111" s="62">
        <v>1</v>
      </c>
      <c r="DC111" s="62">
        <v>0</v>
      </c>
      <c r="DE111" s="60">
        <f t="shared" ca="1" si="62"/>
        <v>0.95303571731072634</v>
      </c>
      <c r="DF111" s="61">
        <f t="shared" ca="1" si="63"/>
        <v>10</v>
      </c>
      <c r="DH111" s="62">
        <v>111</v>
      </c>
      <c r="DI111" s="62">
        <v>1</v>
      </c>
      <c r="DJ111" s="62">
        <v>0</v>
      </c>
      <c r="DL111" s="60">
        <f t="shared" ca="1" si="64"/>
        <v>0.55063124059356983</v>
      </c>
      <c r="DM111" s="61">
        <f t="shared" ca="1" si="65"/>
        <v>84</v>
      </c>
      <c r="DO111" s="62">
        <v>111</v>
      </c>
      <c r="DP111" s="62">
        <v>1</v>
      </c>
      <c r="DQ111" s="62">
        <v>0</v>
      </c>
      <c r="DS111" s="60">
        <f t="shared" ca="1" si="66"/>
        <v>0.15658409341770729</v>
      </c>
      <c r="DT111" s="61">
        <f t="shared" ca="1" si="67"/>
        <v>170</v>
      </c>
      <c r="DV111" s="62">
        <v>111</v>
      </c>
      <c r="DW111" s="62">
        <v>1</v>
      </c>
      <c r="DX111" s="62">
        <v>0</v>
      </c>
    </row>
    <row r="112" spans="95:128" ht="18.75" x14ac:dyDescent="0.25">
      <c r="CX112" s="60">
        <f t="shared" ca="1" si="60"/>
        <v>0.77074982602549957</v>
      </c>
      <c r="CY112" s="61">
        <f t="shared" ca="1" si="61"/>
        <v>44</v>
      </c>
      <c r="DA112" s="62">
        <v>112</v>
      </c>
      <c r="DB112" s="62">
        <v>2</v>
      </c>
      <c r="DC112" s="62">
        <v>0</v>
      </c>
      <c r="DE112" s="60">
        <f t="shared" ca="1" si="62"/>
        <v>0.26718545018023898</v>
      </c>
      <c r="DF112" s="61">
        <f t="shared" ca="1" si="63"/>
        <v>157</v>
      </c>
      <c r="DH112" s="62">
        <v>112</v>
      </c>
      <c r="DI112" s="62">
        <v>2</v>
      </c>
      <c r="DJ112" s="62">
        <v>0</v>
      </c>
      <c r="DL112" s="60">
        <f t="shared" ca="1" si="64"/>
        <v>0.23146227355871329</v>
      </c>
      <c r="DM112" s="61">
        <f t="shared" ca="1" si="65"/>
        <v>144</v>
      </c>
      <c r="DO112" s="62">
        <v>112</v>
      </c>
      <c r="DP112" s="62">
        <v>2</v>
      </c>
      <c r="DQ112" s="62">
        <v>0</v>
      </c>
      <c r="DS112" s="60">
        <f t="shared" ca="1" si="66"/>
        <v>0.70158944442266402</v>
      </c>
      <c r="DT112" s="61">
        <f t="shared" ca="1" si="67"/>
        <v>58</v>
      </c>
      <c r="DV112" s="62">
        <v>112</v>
      </c>
      <c r="DW112" s="62">
        <v>2</v>
      </c>
      <c r="DX112" s="62">
        <v>0</v>
      </c>
    </row>
    <row r="113" spans="102:128" ht="18.75" x14ac:dyDescent="0.25">
      <c r="CX113" s="60">
        <f t="shared" ca="1" si="60"/>
        <v>0.52034155234678958</v>
      </c>
      <c r="CY113" s="61">
        <f t="shared" ca="1" si="61"/>
        <v>88</v>
      </c>
      <c r="DA113" s="62">
        <v>113</v>
      </c>
      <c r="DB113" s="62">
        <v>3</v>
      </c>
      <c r="DC113" s="62">
        <v>0</v>
      </c>
      <c r="DE113" s="60">
        <f t="shared" ca="1" si="62"/>
        <v>0.85239265867924485</v>
      </c>
      <c r="DF113" s="61">
        <f t="shared" ca="1" si="63"/>
        <v>39</v>
      </c>
      <c r="DH113" s="62">
        <v>113</v>
      </c>
      <c r="DI113" s="62">
        <v>3</v>
      </c>
      <c r="DJ113" s="62">
        <v>0</v>
      </c>
      <c r="DL113" s="60">
        <f t="shared" ca="1" si="64"/>
        <v>0.97965589354230065</v>
      </c>
      <c r="DM113" s="61">
        <f t="shared" ca="1" si="65"/>
        <v>3</v>
      </c>
      <c r="DO113" s="62">
        <v>113</v>
      </c>
      <c r="DP113" s="62">
        <v>3</v>
      </c>
      <c r="DQ113" s="62">
        <v>0</v>
      </c>
      <c r="DS113" s="60">
        <f t="shared" ca="1" si="66"/>
        <v>0.26951884557678873</v>
      </c>
      <c r="DT113" s="61">
        <f t="shared" ca="1" si="67"/>
        <v>152</v>
      </c>
      <c r="DV113" s="62">
        <v>113</v>
      </c>
      <c r="DW113" s="62">
        <v>3</v>
      </c>
      <c r="DX113" s="62">
        <v>0</v>
      </c>
    </row>
    <row r="114" spans="102:128" ht="18.75" x14ac:dyDescent="0.25">
      <c r="CX114" s="60">
        <f t="shared" ca="1" si="60"/>
        <v>0.60951911731575514</v>
      </c>
      <c r="CY114" s="61">
        <f t="shared" ca="1" si="61"/>
        <v>79</v>
      </c>
      <c r="DA114" s="62">
        <v>114</v>
      </c>
      <c r="DB114" s="62">
        <v>4</v>
      </c>
      <c r="DC114" s="62">
        <v>0</v>
      </c>
      <c r="DE114" s="60">
        <f t="shared" ca="1" si="62"/>
        <v>0.87832269323397527</v>
      </c>
      <c r="DF114" s="61">
        <f t="shared" ca="1" si="63"/>
        <v>31</v>
      </c>
      <c r="DH114" s="62">
        <v>114</v>
      </c>
      <c r="DI114" s="62">
        <v>4</v>
      </c>
      <c r="DJ114" s="62">
        <v>0</v>
      </c>
      <c r="DL114" s="60">
        <f t="shared" ca="1" si="64"/>
        <v>0.93519639341553318</v>
      </c>
      <c r="DM114" s="61">
        <f t="shared" ca="1" si="65"/>
        <v>19</v>
      </c>
      <c r="DO114" s="62">
        <v>114</v>
      </c>
      <c r="DP114" s="62">
        <v>4</v>
      </c>
      <c r="DQ114" s="62">
        <v>0</v>
      </c>
      <c r="DS114" s="60">
        <f t="shared" ca="1" si="66"/>
        <v>0.53743659668355204</v>
      </c>
      <c r="DT114" s="61">
        <f t="shared" ca="1" si="67"/>
        <v>102</v>
      </c>
      <c r="DV114" s="62">
        <v>114</v>
      </c>
      <c r="DW114" s="62">
        <v>4</v>
      </c>
      <c r="DX114" s="62">
        <v>0</v>
      </c>
    </row>
    <row r="115" spans="102:128" ht="18.75" x14ac:dyDescent="0.25">
      <c r="CX115" s="60">
        <f t="shared" ca="1" si="60"/>
        <v>0.36775704042757351</v>
      </c>
      <c r="CY115" s="61">
        <f t="shared" ca="1" si="61"/>
        <v>122</v>
      </c>
      <c r="DA115" s="62">
        <v>115</v>
      </c>
      <c r="DB115" s="62">
        <v>5</v>
      </c>
      <c r="DC115" s="62">
        <v>0</v>
      </c>
      <c r="DE115" s="60">
        <f t="shared" ca="1" si="62"/>
        <v>0.59945026805642554</v>
      </c>
      <c r="DF115" s="61">
        <f t="shared" ca="1" si="63"/>
        <v>93</v>
      </c>
      <c r="DH115" s="62">
        <v>115</v>
      </c>
      <c r="DI115" s="62">
        <v>5</v>
      </c>
      <c r="DJ115" s="62">
        <v>0</v>
      </c>
      <c r="DL115" s="60">
        <f t="shared" ca="1" si="64"/>
        <v>0.97210334911211738</v>
      </c>
      <c r="DM115" s="61">
        <f t="shared" ca="1" si="65"/>
        <v>6</v>
      </c>
      <c r="DO115" s="62">
        <v>115</v>
      </c>
      <c r="DP115" s="62">
        <v>5</v>
      </c>
      <c r="DQ115" s="62">
        <v>0</v>
      </c>
      <c r="DS115" s="60">
        <f t="shared" ca="1" si="66"/>
        <v>0.59106501763557717</v>
      </c>
      <c r="DT115" s="61">
        <f t="shared" ca="1" si="67"/>
        <v>88</v>
      </c>
      <c r="DV115" s="62">
        <v>115</v>
      </c>
      <c r="DW115" s="62">
        <v>5</v>
      </c>
      <c r="DX115" s="62">
        <v>0</v>
      </c>
    </row>
    <row r="116" spans="102:128" ht="18.75" x14ac:dyDescent="0.25">
      <c r="CX116" s="60">
        <f t="shared" ca="1" si="60"/>
        <v>6.0011394105876859E-2</v>
      </c>
      <c r="CY116" s="61">
        <f t="shared" ca="1" si="61"/>
        <v>187</v>
      </c>
      <c r="DA116" s="62">
        <v>116</v>
      </c>
      <c r="DB116" s="62">
        <v>6</v>
      </c>
      <c r="DC116" s="62">
        <v>0</v>
      </c>
      <c r="DE116" s="60">
        <f t="shared" ca="1" si="62"/>
        <v>0.6981174515199231</v>
      </c>
      <c r="DF116" s="61">
        <f t="shared" ca="1" si="63"/>
        <v>67</v>
      </c>
      <c r="DH116" s="62">
        <v>116</v>
      </c>
      <c r="DI116" s="62">
        <v>6</v>
      </c>
      <c r="DJ116" s="62">
        <v>0</v>
      </c>
      <c r="DL116" s="60">
        <f t="shared" ca="1" si="64"/>
        <v>0.50437688060944919</v>
      </c>
      <c r="DM116" s="61">
        <f t="shared" ca="1" si="65"/>
        <v>98</v>
      </c>
      <c r="DO116" s="62">
        <v>116</v>
      </c>
      <c r="DP116" s="62">
        <v>6</v>
      </c>
      <c r="DQ116" s="62">
        <v>0</v>
      </c>
      <c r="DS116" s="60">
        <f t="shared" ca="1" si="66"/>
        <v>0.47508014513950969</v>
      </c>
      <c r="DT116" s="61">
        <f t="shared" ca="1" si="67"/>
        <v>113</v>
      </c>
      <c r="DV116" s="62">
        <v>116</v>
      </c>
      <c r="DW116" s="62">
        <v>6</v>
      </c>
      <c r="DX116" s="62">
        <v>0</v>
      </c>
    </row>
    <row r="117" spans="102:128" ht="18.75" x14ac:dyDescent="0.25">
      <c r="CX117" s="60">
        <f t="shared" ca="1" si="60"/>
        <v>0.20847652801107508</v>
      </c>
      <c r="CY117" s="61">
        <f t="shared" ca="1" si="61"/>
        <v>159</v>
      </c>
      <c r="DA117" s="62">
        <v>117</v>
      </c>
      <c r="DB117" s="62">
        <v>7</v>
      </c>
      <c r="DC117" s="62">
        <v>0</v>
      </c>
      <c r="DE117" s="60">
        <f t="shared" ca="1" si="62"/>
        <v>0.98226176046449709</v>
      </c>
      <c r="DF117" s="61">
        <f t="shared" ca="1" si="63"/>
        <v>6</v>
      </c>
      <c r="DH117" s="62">
        <v>117</v>
      </c>
      <c r="DI117" s="62">
        <v>7</v>
      </c>
      <c r="DJ117" s="62">
        <v>0</v>
      </c>
      <c r="DL117" s="60">
        <f t="shared" ca="1" si="64"/>
        <v>0.92991241382275247</v>
      </c>
      <c r="DM117" s="61">
        <f t="shared" ca="1" si="65"/>
        <v>20</v>
      </c>
      <c r="DO117" s="62">
        <v>117</v>
      </c>
      <c r="DP117" s="62">
        <v>7</v>
      </c>
      <c r="DQ117" s="62">
        <v>0</v>
      </c>
      <c r="DS117" s="60">
        <f t="shared" ca="1" si="66"/>
        <v>5.2686384618148341E-2</v>
      </c>
      <c r="DT117" s="61">
        <f t="shared" ca="1" si="67"/>
        <v>192</v>
      </c>
      <c r="DV117" s="62">
        <v>117</v>
      </c>
      <c r="DW117" s="62">
        <v>7</v>
      </c>
      <c r="DX117" s="62">
        <v>0</v>
      </c>
    </row>
    <row r="118" spans="102:128" ht="18.75" x14ac:dyDescent="0.25">
      <c r="CX118" s="60">
        <f t="shared" ca="1" si="60"/>
        <v>0.90195138788041607</v>
      </c>
      <c r="CY118" s="61">
        <f t="shared" ca="1" si="61"/>
        <v>18</v>
      </c>
      <c r="DA118" s="62">
        <v>118</v>
      </c>
      <c r="DB118" s="62">
        <v>8</v>
      </c>
      <c r="DC118" s="62">
        <v>0</v>
      </c>
      <c r="DE118" s="60">
        <f t="shared" ca="1" si="62"/>
        <v>0.85283405820308489</v>
      </c>
      <c r="DF118" s="61">
        <f t="shared" ca="1" si="63"/>
        <v>38</v>
      </c>
      <c r="DH118" s="62">
        <v>118</v>
      </c>
      <c r="DI118" s="62">
        <v>8</v>
      </c>
      <c r="DJ118" s="62">
        <v>0</v>
      </c>
      <c r="DL118" s="60">
        <f t="shared" ca="1" si="64"/>
        <v>0.42307105299831271</v>
      </c>
      <c r="DM118" s="61">
        <f t="shared" ca="1" si="65"/>
        <v>111</v>
      </c>
      <c r="DO118" s="62">
        <v>118</v>
      </c>
      <c r="DP118" s="62">
        <v>8</v>
      </c>
      <c r="DQ118" s="62">
        <v>0</v>
      </c>
      <c r="DS118" s="60">
        <f t="shared" ca="1" si="66"/>
        <v>0.26869597076872198</v>
      </c>
      <c r="DT118" s="61">
        <f t="shared" ca="1" si="67"/>
        <v>154</v>
      </c>
      <c r="DV118" s="62">
        <v>118</v>
      </c>
      <c r="DW118" s="62">
        <v>8</v>
      </c>
      <c r="DX118" s="62">
        <v>0</v>
      </c>
    </row>
    <row r="119" spans="102:128" ht="18.75" x14ac:dyDescent="0.25">
      <c r="CX119" s="60">
        <f t="shared" ca="1" si="60"/>
        <v>0.27917720014108416</v>
      </c>
      <c r="CY119" s="61">
        <f t="shared" ca="1" si="61"/>
        <v>142</v>
      </c>
      <c r="DA119" s="62">
        <v>119</v>
      </c>
      <c r="DB119" s="62">
        <v>9</v>
      </c>
      <c r="DC119" s="62">
        <v>0</v>
      </c>
      <c r="DE119" s="60">
        <f t="shared" ca="1" si="62"/>
        <v>0.20002897865222624</v>
      </c>
      <c r="DF119" s="61">
        <f t="shared" ca="1" si="63"/>
        <v>169</v>
      </c>
      <c r="DH119" s="62">
        <v>119</v>
      </c>
      <c r="DI119" s="62">
        <v>9</v>
      </c>
      <c r="DJ119" s="62">
        <v>0</v>
      </c>
      <c r="DL119" s="60">
        <f t="shared" ca="1" si="64"/>
        <v>0.54096877156401368</v>
      </c>
      <c r="DM119" s="61">
        <f t="shared" ca="1" si="65"/>
        <v>86</v>
      </c>
      <c r="DO119" s="62">
        <v>119</v>
      </c>
      <c r="DP119" s="62">
        <v>9</v>
      </c>
      <c r="DQ119" s="62">
        <v>0</v>
      </c>
      <c r="DS119" s="60">
        <f t="shared" ca="1" si="66"/>
        <v>0.13684384562886054</v>
      </c>
      <c r="DT119" s="61">
        <f t="shared" ca="1" si="67"/>
        <v>176</v>
      </c>
      <c r="DV119" s="62">
        <v>119</v>
      </c>
      <c r="DW119" s="62">
        <v>9</v>
      </c>
      <c r="DX119" s="62">
        <v>0</v>
      </c>
    </row>
    <row r="120" spans="102:128" ht="18.75" x14ac:dyDescent="0.25">
      <c r="CX120" s="60">
        <f t="shared" ca="1" si="60"/>
        <v>0.29336412762415576</v>
      </c>
      <c r="CY120" s="61">
        <f t="shared" ca="1" si="61"/>
        <v>136</v>
      </c>
      <c r="DA120" s="62">
        <v>120</v>
      </c>
      <c r="DB120" s="62">
        <v>0</v>
      </c>
      <c r="DC120" s="62">
        <v>0</v>
      </c>
      <c r="DE120" s="60">
        <f t="shared" ca="1" si="62"/>
        <v>0.88300965300495404</v>
      </c>
      <c r="DF120" s="61">
        <f t="shared" ca="1" si="63"/>
        <v>29</v>
      </c>
      <c r="DH120" s="62">
        <v>120</v>
      </c>
      <c r="DI120" s="62">
        <v>0</v>
      </c>
      <c r="DJ120" s="62">
        <v>0</v>
      </c>
      <c r="DL120" s="60">
        <f t="shared" ca="1" si="64"/>
        <v>0.88887865389921883</v>
      </c>
      <c r="DM120" s="61">
        <f t="shared" ca="1" si="65"/>
        <v>26</v>
      </c>
      <c r="DO120" s="62">
        <v>120</v>
      </c>
      <c r="DP120" s="62">
        <v>0</v>
      </c>
      <c r="DQ120" s="62">
        <v>0</v>
      </c>
      <c r="DS120" s="60">
        <f t="shared" ca="1" si="66"/>
        <v>0.54340624395428294</v>
      </c>
      <c r="DT120" s="61">
        <f t="shared" ca="1" si="67"/>
        <v>100</v>
      </c>
      <c r="DV120" s="62">
        <v>120</v>
      </c>
      <c r="DW120" s="62">
        <v>0</v>
      </c>
      <c r="DX120" s="62">
        <v>0</v>
      </c>
    </row>
    <row r="121" spans="102:128" ht="18.75" x14ac:dyDescent="0.25">
      <c r="CX121" s="60">
        <f t="shared" ca="1" si="60"/>
        <v>2.9085889330909831E-2</v>
      </c>
      <c r="CY121" s="61">
        <f t="shared" ca="1" si="61"/>
        <v>195</v>
      </c>
      <c r="DA121" s="62">
        <v>121</v>
      </c>
      <c r="DB121" s="62">
        <v>0</v>
      </c>
      <c r="DC121" s="62">
        <v>0</v>
      </c>
      <c r="DE121" s="60">
        <f t="shared" ca="1" si="62"/>
        <v>0.21807855733081982</v>
      </c>
      <c r="DF121" s="61">
        <f t="shared" ca="1" si="63"/>
        <v>163</v>
      </c>
      <c r="DH121" s="62">
        <v>121</v>
      </c>
      <c r="DI121" s="62">
        <v>0</v>
      </c>
      <c r="DJ121" s="62">
        <v>0</v>
      </c>
      <c r="DL121" s="60">
        <f t="shared" ca="1" si="64"/>
        <v>0.16385866081310474</v>
      </c>
      <c r="DM121" s="61">
        <f t="shared" ca="1" si="65"/>
        <v>165</v>
      </c>
      <c r="DO121" s="62">
        <v>121</v>
      </c>
      <c r="DP121" s="62">
        <v>0</v>
      </c>
      <c r="DQ121" s="62">
        <v>0</v>
      </c>
      <c r="DS121" s="60">
        <f t="shared" ca="1" si="66"/>
        <v>0.72572943888070296</v>
      </c>
      <c r="DT121" s="61">
        <f t="shared" ca="1" si="67"/>
        <v>50</v>
      </c>
      <c r="DV121" s="62">
        <v>121</v>
      </c>
      <c r="DW121" s="62">
        <v>0</v>
      </c>
      <c r="DX121" s="62">
        <v>0</v>
      </c>
    </row>
    <row r="122" spans="102:128" ht="18.75" x14ac:dyDescent="0.25">
      <c r="CX122" s="60">
        <f t="shared" ca="1" si="60"/>
        <v>0.93291082711988238</v>
      </c>
      <c r="CY122" s="61">
        <f t="shared" ca="1" si="61"/>
        <v>12</v>
      </c>
      <c r="DA122" s="62">
        <v>122</v>
      </c>
      <c r="DB122" s="62">
        <v>0</v>
      </c>
      <c r="DC122" s="62">
        <v>1</v>
      </c>
      <c r="DE122" s="60">
        <f t="shared" ca="1" si="62"/>
        <v>0.74161267566629074</v>
      </c>
      <c r="DF122" s="61">
        <f t="shared" ca="1" si="63"/>
        <v>56</v>
      </c>
      <c r="DH122" s="62">
        <v>122</v>
      </c>
      <c r="DI122" s="62">
        <v>0</v>
      </c>
      <c r="DJ122" s="62">
        <v>1</v>
      </c>
      <c r="DL122" s="60">
        <f t="shared" ca="1" si="64"/>
        <v>0.95317103704721906</v>
      </c>
      <c r="DM122" s="61">
        <f t="shared" ca="1" si="65"/>
        <v>11</v>
      </c>
      <c r="DO122" s="62">
        <v>122</v>
      </c>
      <c r="DP122" s="62">
        <v>0</v>
      </c>
      <c r="DQ122" s="62">
        <v>1</v>
      </c>
      <c r="DS122" s="60">
        <f t="shared" ca="1" si="66"/>
        <v>0.6072522469356022</v>
      </c>
      <c r="DT122" s="61">
        <f t="shared" ca="1" si="67"/>
        <v>84</v>
      </c>
      <c r="DV122" s="62">
        <v>122</v>
      </c>
      <c r="DW122" s="62">
        <v>0</v>
      </c>
      <c r="DX122" s="62">
        <v>1</v>
      </c>
    </row>
    <row r="123" spans="102:128" ht="18.75" x14ac:dyDescent="0.25">
      <c r="CX123" s="60">
        <f t="shared" ca="1" si="60"/>
        <v>0.35653137952631597</v>
      </c>
      <c r="CY123" s="61">
        <f t="shared" ca="1" si="61"/>
        <v>124</v>
      </c>
      <c r="DA123" s="62">
        <v>123</v>
      </c>
      <c r="DB123" s="62">
        <v>0</v>
      </c>
      <c r="DC123" s="62">
        <v>2</v>
      </c>
      <c r="DE123" s="60">
        <f t="shared" ca="1" si="62"/>
        <v>0.89937907615014667</v>
      </c>
      <c r="DF123" s="61">
        <f t="shared" ca="1" si="63"/>
        <v>22</v>
      </c>
      <c r="DH123" s="62">
        <v>123</v>
      </c>
      <c r="DI123" s="62">
        <v>0</v>
      </c>
      <c r="DJ123" s="62">
        <v>2</v>
      </c>
      <c r="DL123" s="60">
        <f t="shared" ca="1" si="64"/>
        <v>0.19877617592472718</v>
      </c>
      <c r="DM123" s="61">
        <f t="shared" ca="1" si="65"/>
        <v>152</v>
      </c>
      <c r="DO123" s="62">
        <v>123</v>
      </c>
      <c r="DP123" s="62">
        <v>0</v>
      </c>
      <c r="DQ123" s="62">
        <v>2</v>
      </c>
      <c r="DS123" s="60">
        <f t="shared" ca="1" si="66"/>
        <v>0.9293915561470707</v>
      </c>
      <c r="DT123" s="61">
        <f t="shared" ca="1" si="67"/>
        <v>15</v>
      </c>
      <c r="DV123" s="62">
        <v>123</v>
      </c>
      <c r="DW123" s="62">
        <v>0</v>
      </c>
      <c r="DX123" s="62">
        <v>2</v>
      </c>
    </row>
    <row r="124" spans="102:128" ht="18.75" x14ac:dyDescent="0.25">
      <c r="CX124" s="60">
        <f t="shared" ca="1" si="60"/>
        <v>7.6997599918418924E-2</v>
      </c>
      <c r="CY124" s="61">
        <f t="shared" ca="1" si="61"/>
        <v>185</v>
      </c>
      <c r="DA124" s="62">
        <v>124</v>
      </c>
      <c r="DB124" s="62">
        <v>0</v>
      </c>
      <c r="DC124" s="62">
        <v>3</v>
      </c>
      <c r="DE124" s="60">
        <f t="shared" ca="1" si="62"/>
        <v>0.59977229654897224</v>
      </c>
      <c r="DF124" s="61">
        <f t="shared" ca="1" si="63"/>
        <v>92</v>
      </c>
      <c r="DH124" s="62">
        <v>124</v>
      </c>
      <c r="DI124" s="62">
        <v>0</v>
      </c>
      <c r="DJ124" s="62">
        <v>3</v>
      </c>
      <c r="DL124" s="60">
        <f t="shared" ca="1" si="64"/>
        <v>0.17953436455065308</v>
      </c>
      <c r="DM124" s="61">
        <f t="shared" ca="1" si="65"/>
        <v>161</v>
      </c>
      <c r="DO124" s="62">
        <v>124</v>
      </c>
      <c r="DP124" s="62">
        <v>0</v>
      </c>
      <c r="DQ124" s="62">
        <v>3</v>
      </c>
      <c r="DS124" s="60">
        <f t="shared" ca="1" si="66"/>
        <v>0.56719645516631345</v>
      </c>
      <c r="DT124" s="61">
        <f t="shared" ca="1" si="67"/>
        <v>94</v>
      </c>
      <c r="DV124" s="62">
        <v>124</v>
      </c>
      <c r="DW124" s="62">
        <v>0</v>
      </c>
      <c r="DX124" s="62">
        <v>3</v>
      </c>
    </row>
    <row r="125" spans="102:128" ht="18.75" x14ac:dyDescent="0.25">
      <c r="CX125" s="60">
        <f t="shared" ca="1" si="60"/>
        <v>0.75227702191247947</v>
      </c>
      <c r="CY125" s="61">
        <f t="shared" ca="1" si="61"/>
        <v>49</v>
      </c>
      <c r="DA125" s="62">
        <v>125</v>
      </c>
      <c r="DB125" s="62">
        <v>0</v>
      </c>
      <c r="DC125" s="62">
        <v>4</v>
      </c>
      <c r="DE125" s="60">
        <f t="shared" ca="1" si="62"/>
        <v>0.7227671686029209</v>
      </c>
      <c r="DF125" s="61">
        <f t="shared" ca="1" si="63"/>
        <v>60</v>
      </c>
      <c r="DH125" s="62">
        <v>125</v>
      </c>
      <c r="DI125" s="62">
        <v>0</v>
      </c>
      <c r="DJ125" s="62">
        <v>4</v>
      </c>
      <c r="DL125" s="60">
        <f t="shared" ca="1" si="64"/>
        <v>0.52618205402123119</v>
      </c>
      <c r="DM125" s="61">
        <f t="shared" ca="1" si="65"/>
        <v>90</v>
      </c>
      <c r="DO125" s="62">
        <v>125</v>
      </c>
      <c r="DP125" s="62">
        <v>0</v>
      </c>
      <c r="DQ125" s="62">
        <v>4</v>
      </c>
      <c r="DS125" s="60">
        <f t="shared" ca="1" si="66"/>
        <v>0.39123422182656953</v>
      </c>
      <c r="DT125" s="61">
        <f t="shared" ca="1" si="67"/>
        <v>127</v>
      </c>
      <c r="DV125" s="62">
        <v>125</v>
      </c>
      <c r="DW125" s="62">
        <v>0</v>
      </c>
      <c r="DX125" s="62">
        <v>4</v>
      </c>
    </row>
    <row r="126" spans="102:128" ht="18.75" x14ac:dyDescent="0.25">
      <c r="CX126" s="60">
        <f t="shared" ca="1" si="60"/>
        <v>0.26902826582084816</v>
      </c>
      <c r="CY126" s="61">
        <f t="shared" ca="1" si="61"/>
        <v>147</v>
      </c>
      <c r="DA126" s="62">
        <v>126</v>
      </c>
      <c r="DB126" s="62">
        <v>0</v>
      </c>
      <c r="DC126" s="62">
        <v>5</v>
      </c>
      <c r="DE126" s="60">
        <f t="shared" ca="1" si="62"/>
        <v>0.14382239591562351</v>
      </c>
      <c r="DF126" s="61">
        <f t="shared" ca="1" si="63"/>
        <v>180</v>
      </c>
      <c r="DH126" s="62">
        <v>126</v>
      </c>
      <c r="DI126" s="62">
        <v>0</v>
      </c>
      <c r="DJ126" s="62">
        <v>5</v>
      </c>
      <c r="DL126" s="60">
        <f t="shared" ca="1" si="64"/>
        <v>0.4559947958580054</v>
      </c>
      <c r="DM126" s="61">
        <f t="shared" ca="1" si="65"/>
        <v>103</v>
      </c>
      <c r="DO126" s="62">
        <v>126</v>
      </c>
      <c r="DP126" s="62">
        <v>0</v>
      </c>
      <c r="DQ126" s="62">
        <v>5</v>
      </c>
      <c r="DS126" s="60">
        <f t="shared" ca="1" si="66"/>
        <v>0.90635454434105123</v>
      </c>
      <c r="DT126" s="61">
        <f t="shared" ca="1" si="67"/>
        <v>21</v>
      </c>
      <c r="DV126" s="62">
        <v>126</v>
      </c>
      <c r="DW126" s="62">
        <v>0</v>
      </c>
      <c r="DX126" s="62">
        <v>5</v>
      </c>
    </row>
    <row r="127" spans="102:128" ht="18.75" x14ac:dyDescent="0.25">
      <c r="CX127" s="60">
        <f t="shared" ca="1" si="60"/>
        <v>9.856352340200325E-3</v>
      </c>
      <c r="CY127" s="61">
        <f t="shared" ca="1" si="61"/>
        <v>197</v>
      </c>
      <c r="DA127" s="62">
        <v>127</v>
      </c>
      <c r="DB127" s="62">
        <v>0</v>
      </c>
      <c r="DC127" s="62">
        <v>6</v>
      </c>
      <c r="DE127" s="60">
        <f t="shared" ca="1" si="62"/>
        <v>0.49053547741487236</v>
      </c>
      <c r="DF127" s="61">
        <f t="shared" ca="1" si="63"/>
        <v>116</v>
      </c>
      <c r="DH127" s="62">
        <v>127</v>
      </c>
      <c r="DI127" s="62">
        <v>0</v>
      </c>
      <c r="DJ127" s="62">
        <v>6</v>
      </c>
      <c r="DL127" s="60">
        <f t="shared" ca="1" si="64"/>
        <v>1.2298078016122704E-2</v>
      </c>
      <c r="DM127" s="61">
        <f t="shared" ca="1" si="65"/>
        <v>198</v>
      </c>
      <c r="DO127" s="62">
        <v>127</v>
      </c>
      <c r="DP127" s="62">
        <v>0</v>
      </c>
      <c r="DQ127" s="62">
        <v>6</v>
      </c>
      <c r="DS127" s="60">
        <f t="shared" ca="1" si="66"/>
        <v>0.32120531879682312</v>
      </c>
      <c r="DT127" s="61">
        <f t="shared" ca="1" si="67"/>
        <v>140</v>
      </c>
      <c r="DV127" s="62">
        <v>127</v>
      </c>
      <c r="DW127" s="62">
        <v>0</v>
      </c>
      <c r="DX127" s="62">
        <v>6</v>
      </c>
    </row>
    <row r="128" spans="102:128" ht="18.75" x14ac:dyDescent="0.25">
      <c r="CX128" s="60">
        <f t="shared" ca="1" si="60"/>
        <v>0.48924882692285387</v>
      </c>
      <c r="CY128" s="61">
        <f t="shared" ca="1" si="61"/>
        <v>98</v>
      </c>
      <c r="DA128" s="62">
        <v>128</v>
      </c>
      <c r="DB128" s="62">
        <v>0</v>
      </c>
      <c r="DC128" s="62">
        <v>7</v>
      </c>
      <c r="DE128" s="60">
        <f t="shared" ca="1" si="62"/>
        <v>0.28616650112158037</v>
      </c>
      <c r="DF128" s="61">
        <f t="shared" ca="1" si="63"/>
        <v>152</v>
      </c>
      <c r="DH128" s="62">
        <v>128</v>
      </c>
      <c r="DI128" s="62">
        <v>0</v>
      </c>
      <c r="DJ128" s="62">
        <v>7</v>
      </c>
      <c r="DL128" s="60">
        <f t="shared" ca="1" si="64"/>
        <v>1.1901163645343216E-2</v>
      </c>
      <c r="DM128" s="61">
        <f t="shared" ca="1" si="65"/>
        <v>199</v>
      </c>
      <c r="DO128" s="62">
        <v>128</v>
      </c>
      <c r="DP128" s="62">
        <v>0</v>
      </c>
      <c r="DQ128" s="62">
        <v>7</v>
      </c>
      <c r="DS128" s="60">
        <f t="shared" ca="1" si="66"/>
        <v>0.78597570194759969</v>
      </c>
      <c r="DT128" s="61">
        <f t="shared" ca="1" si="67"/>
        <v>37</v>
      </c>
      <c r="DV128" s="62">
        <v>128</v>
      </c>
      <c r="DW128" s="62">
        <v>0</v>
      </c>
      <c r="DX128" s="62">
        <v>7</v>
      </c>
    </row>
    <row r="129" spans="102:128" ht="18.75" x14ac:dyDescent="0.25">
      <c r="CX129" s="60">
        <f t="shared" ref="CX129:CX192" ca="1" si="68">RAND()</f>
        <v>0.97801557440454345</v>
      </c>
      <c r="CY129" s="61">
        <f t="shared" ref="CY129:CY192" ca="1" si="69">RANK(CX129,$CX$1:$CX$200,)</f>
        <v>4</v>
      </c>
      <c r="DA129" s="62">
        <v>129</v>
      </c>
      <c r="DB129" s="62">
        <v>0</v>
      </c>
      <c r="DC129" s="62">
        <v>8</v>
      </c>
      <c r="DE129" s="60">
        <f t="shared" ref="DE129:DE192" ca="1" si="70">RAND()</f>
        <v>0.88003811345245109</v>
      </c>
      <c r="DF129" s="61">
        <f t="shared" ref="DF129:DF192" ca="1" si="71">RANK(DE129,$DE$1:$DE$200,)</f>
        <v>30</v>
      </c>
      <c r="DH129" s="62">
        <v>129</v>
      </c>
      <c r="DI129" s="62">
        <v>0</v>
      </c>
      <c r="DJ129" s="62">
        <v>8</v>
      </c>
      <c r="DL129" s="60">
        <f t="shared" ref="DL129:DL192" ca="1" si="72">RAND()</f>
        <v>0.18779226025667317</v>
      </c>
      <c r="DM129" s="61">
        <f t="shared" ref="DM129:DM192" ca="1" si="73">RANK(DL129,$DL$1:$DL$200,)</f>
        <v>160</v>
      </c>
      <c r="DO129" s="62">
        <v>129</v>
      </c>
      <c r="DP129" s="62">
        <v>0</v>
      </c>
      <c r="DQ129" s="62">
        <v>8</v>
      </c>
      <c r="DS129" s="60">
        <f t="shared" ca="1" si="66"/>
        <v>0.62197014595410061</v>
      </c>
      <c r="DT129" s="61">
        <f t="shared" ca="1" si="67"/>
        <v>81</v>
      </c>
      <c r="DV129" s="62">
        <v>129</v>
      </c>
      <c r="DW129" s="62">
        <v>0</v>
      </c>
      <c r="DX129" s="62">
        <v>8</v>
      </c>
    </row>
    <row r="130" spans="102:128" ht="18.75" x14ac:dyDescent="0.25">
      <c r="CX130" s="60">
        <f t="shared" ca="1" si="68"/>
        <v>0.97525499029635154</v>
      </c>
      <c r="CY130" s="61">
        <f t="shared" ca="1" si="69"/>
        <v>5</v>
      </c>
      <c r="DA130" s="62">
        <v>130</v>
      </c>
      <c r="DB130" s="62">
        <v>0</v>
      </c>
      <c r="DC130" s="62">
        <v>9</v>
      </c>
      <c r="DE130" s="60">
        <f t="shared" ca="1" si="70"/>
        <v>0.73860588316812525</v>
      </c>
      <c r="DF130" s="61">
        <f t="shared" ca="1" si="71"/>
        <v>57</v>
      </c>
      <c r="DH130" s="62">
        <v>130</v>
      </c>
      <c r="DI130" s="62">
        <v>0</v>
      </c>
      <c r="DJ130" s="62">
        <v>9</v>
      </c>
      <c r="DL130" s="60">
        <f t="shared" ca="1" si="72"/>
        <v>0.49304967606290262</v>
      </c>
      <c r="DM130" s="61">
        <f t="shared" ca="1" si="73"/>
        <v>99</v>
      </c>
      <c r="DO130" s="62">
        <v>130</v>
      </c>
      <c r="DP130" s="62">
        <v>0</v>
      </c>
      <c r="DQ130" s="62">
        <v>9</v>
      </c>
      <c r="DS130" s="60">
        <f t="shared" ref="DS130:DS193" ca="1" si="74">RAND()</f>
        <v>0.30509027238992958</v>
      </c>
      <c r="DT130" s="61">
        <f t="shared" ref="DT130:DT193" ca="1" si="75">RANK(DS130,$DS$1:$DS$200,)</f>
        <v>144</v>
      </c>
      <c r="DV130" s="62">
        <v>130</v>
      </c>
      <c r="DW130" s="62">
        <v>0</v>
      </c>
      <c r="DX130" s="62">
        <v>9</v>
      </c>
    </row>
    <row r="131" spans="102:128" ht="18.75" x14ac:dyDescent="0.25">
      <c r="CX131" s="60">
        <f t="shared" ca="1" si="68"/>
        <v>0.88347514688220574</v>
      </c>
      <c r="CY131" s="61">
        <f t="shared" ca="1" si="69"/>
        <v>21</v>
      </c>
      <c r="DA131" s="62">
        <v>131</v>
      </c>
      <c r="DB131" s="62">
        <v>1</v>
      </c>
      <c r="DC131" s="62">
        <v>0</v>
      </c>
      <c r="DE131" s="60">
        <f t="shared" ca="1" si="70"/>
        <v>0.83133062636403865</v>
      </c>
      <c r="DF131" s="61">
        <f t="shared" ca="1" si="71"/>
        <v>43</v>
      </c>
      <c r="DH131" s="62">
        <v>131</v>
      </c>
      <c r="DI131" s="62">
        <v>1</v>
      </c>
      <c r="DJ131" s="62">
        <v>0</v>
      </c>
      <c r="DL131" s="60">
        <f t="shared" ca="1" si="72"/>
        <v>0.5100967281460943</v>
      </c>
      <c r="DM131" s="61">
        <f t="shared" ca="1" si="73"/>
        <v>96</v>
      </c>
      <c r="DO131" s="62">
        <v>131</v>
      </c>
      <c r="DP131" s="62">
        <v>1</v>
      </c>
      <c r="DQ131" s="62">
        <v>0</v>
      </c>
      <c r="DS131" s="60">
        <f t="shared" ca="1" si="74"/>
        <v>0.74805817155872945</v>
      </c>
      <c r="DT131" s="61">
        <f t="shared" ca="1" si="75"/>
        <v>46</v>
      </c>
      <c r="DV131" s="62">
        <v>131</v>
      </c>
      <c r="DW131" s="62">
        <v>1</v>
      </c>
      <c r="DX131" s="62">
        <v>0</v>
      </c>
    </row>
    <row r="132" spans="102:128" ht="18.75" x14ac:dyDescent="0.25">
      <c r="CX132" s="60">
        <f t="shared" ca="1" si="68"/>
        <v>0.47178174896840652</v>
      </c>
      <c r="CY132" s="61">
        <f t="shared" ca="1" si="69"/>
        <v>101</v>
      </c>
      <c r="DA132" s="62">
        <v>132</v>
      </c>
      <c r="DB132" s="62">
        <v>2</v>
      </c>
      <c r="DC132" s="62">
        <v>0</v>
      </c>
      <c r="DE132" s="60">
        <f t="shared" ca="1" si="70"/>
        <v>7.2230856284661304E-2</v>
      </c>
      <c r="DF132" s="61">
        <f t="shared" ca="1" si="71"/>
        <v>190</v>
      </c>
      <c r="DH132" s="62">
        <v>132</v>
      </c>
      <c r="DI132" s="62">
        <v>2</v>
      </c>
      <c r="DJ132" s="62">
        <v>0</v>
      </c>
      <c r="DL132" s="60">
        <f t="shared" ca="1" si="72"/>
        <v>0.26077068584897056</v>
      </c>
      <c r="DM132" s="61">
        <f t="shared" ca="1" si="73"/>
        <v>140</v>
      </c>
      <c r="DO132" s="62">
        <v>132</v>
      </c>
      <c r="DP132" s="62">
        <v>2</v>
      </c>
      <c r="DQ132" s="62">
        <v>0</v>
      </c>
      <c r="DS132" s="60">
        <f t="shared" ca="1" si="74"/>
        <v>0.59922751332571556</v>
      </c>
      <c r="DT132" s="61">
        <f t="shared" ca="1" si="75"/>
        <v>86</v>
      </c>
      <c r="DV132" s="62">
        <v>132</v>
      </c>
      <c r="DW132" s="62">
        <v>2</v>
      </c>
      <c r="DX132" s="62">
        <v>0</v>
      </c>
    </row>
    <row r="133" spans="102:128" ht="18.75" x14ac:dyDescent="0.25">
      <c r="CX133" s="60">
        <f t="shared" ca="1" si="68"/>
        <v>0.19992086929838837</v>
      </c>
      <c r="CY133" s="61">
        <f t="shared" ca="1" si="69"/>
        <v>161</v>
      </c>
      <c r="DA133" s="62">
        <v>133</v>
      </c>
      <c r="DB133" s="62">
        <v>3</v>
      </c>
      <c r="DC133" s="62">
        <v>0</v>
      </c>
      <c r="DE133" s="60">
        <f t="shared" ca="1" si="70"/>
        <v>0.93315170868941788</v>
      </c>
      <c r="DF133" s="61">
        <f t="shared" ca="1" si="71"/>
        <v>13</v>
      </c>
      <c r="DH133" s="62">
        <v>133</v>
      </c>
      <c r="DI133" s="62">
        <v>3</v>
      </c>
      <c r="DJ133" s="62">
        <v>0</v>
      </c>
      <c r="DL133" s="60">
        <f t="shared" ca="1" si="72"/>
        <v>0.78941956931754376</v>
      </c>
      <c r="DM133" s="61">
        <f t="shared" ca="1" si="73"/>
        <v>47</v>
      </c>
      <c r="DO133" s="62">
        <v>133</v>
      </c>
      <c r="DP133" s="62">
        <v>3</v>
      </c>
      <c r="DQ133" s="62">
        <v>0</v>
      </c>
      <c r="DS133" s="60">
        <f t="shared" ca="1" si="74"/>
        <v>0.1469863021186274</v>
      </c>
      <c r="DT133" s="61">
        <f t="shared" ca="1" si="75"/>
        <v>174</v>
      </c>
      <c r="DV133" s="62">
        <v>133</v>
      </c>
      <c r="DW133" s="62">
        <v>3</v>
      </c>
      <c r="DX133" s="62">
        <v>0</v>
      </c>
    </row>
    <row r="134" spans="102:128" ht="18.75" x14ac:dyDescent="0.25">
      <c r="CX134" s="60">
        <f t="shared" ca="1" si="68"/>
        <v>0.5154930774849692</v>
      </c>
      <c r="CY134" s="61">
        <f t="shared" ca="1" si="69"/>
        <v>91</v>
      </c>
      <c r="DA134" s="62">
        <v>134</v>
      </c>
      <c r="DB134" s="62">
        <v>4</v>
      </c>
      <c r="DC134" s="62">
        <v>0</v>
      </c>
      <c r="DE134" s="60">
        <f t="shared" ca="1" si="70"/>
        <v>0.87490573745477351</v>
      </c>
      <c r="DF134" s="61">
        <f t="shared" ca="1" si="71"/>
        <v>32</v>
      </c>
      <c r="DH134" s="62">
        <v>134</v>
      </c>
      <c r="DI134" s="62">
        <v>4</v>
      </c>
      <c r="DJ134" s="62">
        <v>0</v>
      </c>
      <c r="DL134" s="60">
        <f t="shared" ca="1" si="72"/>
        <v>0.902456775383916</v>
      </c>
      <c r="DM134" s="61">
        <f t="shared" ca="1" si="73"/>
        <v>23</v>
      </c>
      <c r="DO134" s="62">
        <v>134</v>
      </c>
      <c r="DP134" s="62">
        <v>4</v>
      </c>
      <c r="DQ134" s="62">
        <v>0</v>
      </c>
      <c r="DS134" s="60">
        <f t="shared" ca="1" si="74"/>
        <v>0.41184147358688483</v>
      </c>
      <c r="DT134" s="61">
        <f t="shared" ca="1" si="75"/>
        <v>122</v>
      </c>
      <c r="DV134" s="62">
        <v>134</v>
      </c>
      <c r="DW134" s="62">
        <v>4</v>
      </c>
      <c r="DX134" s="62">
        <v>0</v>
      </c>
    </row>
    <row r="135" spans="102:128" ht="18.75" x14ac:dyDescent="0.25">
      <c r="CX135" s="60">
        <f t="shared" ca="1" si="68"/>
        <v>0.98335631685142355</v>
      </c>
      <c r="CY135" s="61">
        <f t="shared" ca="1" si="69"/>
        <v>2</v>
      </c>
      <c r="DA135" s="62">
        <v>135</v>
      </c>
      <c r="DB135" s="62">
        <v>5</v>
      </c>
      <c r="DC135" s="62">
        <v>0</v>
      </c>
      <c r="DE135" s="60">
        <f t="shared" ca="1" si="70"/>
        <v>0.26855300921083958</v>
      </c>
      <c r="DF135" s="61">
        <f t="shared" ca="1" si="71"/>
        <v>156</v>
      </c>
      <c r="DH135" s="62">
        <v>135</v>
      </c>
      <c r="DI135" s="62">
        <v>5</v>
      </c>
      <c r="DJ135" s="62">
        <v>0</v>
      </c>
      <c r="DL135" s="60">
        <f t="shared" ca="1" si="72"/>
        <v>0.33244173354496986</v>
      </c>
      <c r="DM135" s="61">
        <f t="shared" ca="1" si="73"/>
        <v>129</v>
      </c>
      <c r="DO135" s="62">
        <v>135</v>
      </c>
      <c r="DP135" s="62">
        <v>5</v>
      </c>
      <c r="DQ135" s="62">
        <v>0</v>
      </c>
      <c r="DS135" s="60">
        <f t="shared" ca="1" si="74"/>
        <v>0.43557353011879707</v>
      </c>
      <c r="DT135" s="61">
        <f t="shared" ca="1" si="75"/>
        <v>117</v>
      </c>
      <c r="DV135" s="62">
        <v>135</v>
      </c>
      <c r="DW135" s="62">
        <v>5</v>
      </c>
      <c r="DX135" s="62">
        <v>0</v>
      </c>
    </row>
    <row r="136" spans="102:128" ht="18.75" x14ac:dyDescent="0.25">
      <c r="CX136" s="60">
        <f t="shared" ca="1" si="68"/>
        <v>0.23443316265060399</v>
      </c>
      <c r="CY136" s="61">
        <f t="shared" ca="1" si="69"/>
        <v>154</v>
      </c>
      <c r="DA136" s="62">
        <v>136</v>
      </c>
      <c r="DB136" s="62">
        <v>6</v>
      </c>
      <c r="DC136" s="62">
        <v>0</v>
      </c>
      <c r="DE136" s="60">
        <f t="shared" ca="1" si="70"/>
        <v>0.6768943141812197</v>
      </c>
      <c r="DF136" s="61">
        <f t="shared" ca="1" si="71"/>
        <v>73</v>
      </c>
      <c r="DH136" s="62">
        <v>136</v>
      </c>
      <c r="DI136" s="62">
        <v>6</v>
      </c>
      <c r="DJ136" s="62">
        <v>0</v>
      </c>
      <c r="DL136" s="60">
        <f t="shared" ca="1" si="72"/>
        <v>0.88768815811435631</v>
      </c>
      <c r="DM136" s="61">
        <f t="shared" ca="1" si="73"/>
        <v>27</v>
      </c>
      <c r="DO136" s="62">
        <v>136</v>
      </c>
      <c r="DP136" s="62">
        <v>6</v>
      </c>
      <c r="DQ136" s="62">
        <v>0</v>
      </c>
      <c r="DS136" s="60">
        <f t="shared" ca="1" si="74"/>
        <v>0.44794195560969718</v>
      </c>
      <c r="DT136" s="61">
        <f t="shared" ca="1" si="75"/>
        <v>115</v>
      </c>
      <c r="DV136" s="62">
        <v>136</v>
      </c>
      <c r="DW136" s="62">
        <v>6</v>
      </c>
      <c r="DX136" s="62">
        <v>0</v>
      </c>
    </row>
    <row r="137" spans="102:128" ht="18.75" x14ac:dyDescent="0.25">
      <c r="CX137" s="60">
        <f t="shared" ca="1" si="68"/>
        <v>0.34217134058021348</v>
      </c>
      <c r="CY137" s="61">
        <f t="shared" ca="1" si="69"/>
        <v>126</v>
      </c>
      <c r="DA137" s="62">
        <v>137</v>
      </c>
      <c r="DB137" s="62">
        <v>7</v>
      </c>
      <c r="DC137" s="62">
        <v>0</v>
      </c>
      <c r="DE137" s="60">
        <f t="shared" ca="1" si="70"/>
        <v>9.4782283279697732E-2</v>
      </c>
      <c r="DF137" s="61">
        <f t="shared" ca="1" si="71"/>
        <v>185</v>
      </c>
      <c r="DH137" s="62">
        <v>137</v>
      </c>
      <c r="DI137" s="62">
        <v>7</v>
      </c>
      <c r="DJ137" s="62">
        <v>0</v>
      </c>
      <c r="DL137" s="60">
        <f t="shared" ca="1" si="72"/>
        <v>0.2197081974744316</v>
      </c>
      <c r="DM137" s="61">
        <f t="shared" ca="1" si="73"/>
        <v>148</v>
      </c>
      <c r="DO137" s="62">
        <v>137</v>
      </c>
      <c r="DP137" s="62">
        <v>7</v>
      </c>
      <c r="DQ137" s="62">
        <v>0</v>
      </c>
      <c r="DS137" s="60">
        <f t="shared" ca="1" si="74"/>
        <v>0.41474704279693808</v>
      </c>
      <c r="DT137" s="61">
        <f t="shared" ca="1" si="75"/>
        <v>121</v>
      </c>
      <c r="DV137" s="62">
        <v>137</v>
      </c>
      <c r="DW137" s="62">
        <v>7</v>
      </c>
      <c r="DX137" s="62">
        <v>0</v>
      </c>
    </row>
    <row r="138" spans="102:128" ht="18.75" x14ac:dyDescent="0.25">
      <c r="CX138" s="60">
        <f t="shared" ca="1" si="68"/>
        <v>0.83826560613731782</v>
      </c>
      <c r="CY138" s="61">
        <f t="shared" ca="1" si="69"/>
        <v>30</v>
      </c>
      <c r="DA138" s="62">
        <v>138</v>
      </c>
      <c r="DB138" s="62">
        <v>8</v>
      </c>
      <c r="DC138" s="62">
        <v>0</v>
      </c>
      <c r="DE138" s="60">
        <f t="shared" ca="1" si="70"/>
        <v>0.54074296478879602</v>
      </c>
      <c r="DF138" s="61">
        <f t="shared" ca="1" si="71"/>
        <v>105</v>
      </c>
      <c r="DH138" s="62">
        <v>138</v>
      </c>
      <c r="DI138" s="62">
        <v>8</v>
      </c>
      <c r="DJ138" s="62">
        <v>0</v>
      </c>
      <c r="DL138" s="60">
        <f t="shared" ca="1" si="72"/>
        <v>0.13895745347244193</v>
      </c>
      <c r="DM138" s="61">
        <f t="shared" ca="1" si="73"/>
        <v>172</v>
      </c>
      <c r="DO138" s="62">
        <v>138</v>
      </c>
      <c r="DP138" s="62">
        <v>8</v>
      </c>
      <c r="DQ138" s="62">
        <v>0</v>
      </c>
      <c r="DS138" s="60">
        <f t="shared" ca="1" si="74"/>
        <v>0.86918031553296715</v>
      </c>
      <c r="DT138" s="61">
        <f t="shared" ca="1" si="75"/>
        <v>24</v>
      </c>
      <c r="DV138" s="62">
        <v>138</v>
      </c>
      <c r="DW138" s="62">
        <v>8</v>
      </c>
      <c r="DX138" s="62">
        <v>0</v>
      </c>
    </row>
    <row r="139" spans="102:128" ht="18.75" x14ac:dyDescent="0.25">
      <c r="CX139" s="60">
        <f t="shared" ca="1" si="68"/>
        <v>0.28271143841009994</v>
      </c>
      <c r="CY139" s="61">
        <f t="shared" ca="1" si="69"/>
        <v>141</v>
      </c>
      <c r="DA139" s="62">
        <v>139</v>
      </c>
      <c r="DB139" s="62">
        <v>9</v>
      </c>
      <c r="DC139" s="62">
        <v>0</v>
      </c>
      <c r="DE139" s="60">
        <f t="shared" ca="1" si="70"/>
        <v>4.3723216113518149E-3</v>
      </c>
      <c r="DF139" s="61">
        <f t="shared" ca="1" si="71"/>
        <v>199</v>
      </c>
      <c r="DH139" s="62">
        <v>139</v>
      </c>
      <c r="DI139" s="62">
        <v>9</v>
      </c>
      <c r="DJ139" s="62">
        <v>0</v>
      </c>
      <c r="DL139" s="60">
        <f t="shared" ca="1" si="72"/>
        <v>0.83901986889403979</v>
      </c>
      <c r="DM139" s="61">
        <f t="shared" ca="1" si="73"/>
        <v>35</v>
      </c>
      <c r="DO139" s="62">
        <v>139</v>
      </c>
      <c r="DP139" s="62">
        <v>9</v>
      </c>
      <c r="DQ139" s="62">
        <v>0</v>
      </c>
      <c r="DS139" s="60">
        <f t="shared" ca="1" si="74"/>
        <v>0.48425451480578507</v>
      </c>
      <c r="DT139" s="61">
        <f t="shared" ca="1" si="75"/>
        <v>111</v>
      </c>
      <c r="DV139" s="62">
        <v>139</v>
      </c>
      <c r="DW139" s="62">
        <v>9</v>
      </c>
      <c r="DX139" s="62">
        <v>0</v>
      </c>
    </row>
    <row r="140" spans="102:128" ht="18.75" x14ac:dyDescent="0.25">
      <c r="CX140" s="60">
        <f t="shared" ca="1" si="68"/>
        <v>0.37690317059912493</v>
      </c>
      <c r="CY140" s="61">
        <f ca="1">RANK(CX140,$CX$1:$CX$200,)</f>
        <v>120</v>
      </c>
      <c r="DA140" s="62">
        <v>140</v>
      </c>
      <c r="DB140" s="62">
        <v>0</v>
      </c>
      <c r="DC140" s="62">
        <v>0</v>
      </c>
      <c r="DE140" s="60">
        <f t="shared" ca="1" si="70"/>
        <v>0.85447931286722367</v>
      </c>
      <c r="DF140" s="61">
        <f t="shared" ca="1" si="71"/>
        <v>36</v>
      </c>
      <c r="DH140" s="62">
        <v>140</v>
      </c>
      <c r="DI140" s="62">
        <v>0</v>
      </c>
      <c r="DJ140" s="62">
        <v>0</v>
      </c>
      <c r="DL140" s="60">
        <f t="shared" ca="1" si="72"/>
        <v>0.42355178829865625</v>
      </c>
      <c r="DM140" s="61">
        <f t="shared" ca="1" si="73"/>
        <v>110</v>
      </c>
      <c r="DO140" s="62">
        <v>140</v>
      </c>
      <c r="DP140" s="62">
        <v>0</v>
      </c>
      <c r="DQ140" s="62">
        <v>0</v>
      </c>
      <c r="DS140" s="60">
        <f t="shared" ca="1" si="74"/>
        <v>0.61562554542149084</v>
      </c>
      <c r="DT140" s="61">
        <f t="shared" ca="1" si="75"/>
        <v>83</v>
      </c>
      <c r="DV140" s="62">
        <v>140</v>
      </c>
      <c r="DW140" s="62">
        <v>0</v>
      </c>
      <c r="DX140" s="62">
        <v>0</v>
      </c>
    </row>
    <row r="141" spans="102:128" ht="18.75" x14ac:dyDescent="0.25">
      <c r="CX141" s="60">
        <f t="shared" ca="1" si="68"/>
        <v>0.87419602678208075</v>
      </c>
      <c r="CY141" s="61">
        <f t="shared" ca="1" si="69"/>
        <v>24</v>
      </c>
      <c r="DA141" s="62">
        <v>141</v>
      </c>
      <c r="DB141" s="62">
        <v>0</v>
      </c>
      <c r="DC141" s="62">
        <v>0</v>
      </c>
      <c r="DE141" s="60">
        <f t="shared" ca="1" si="70"/>
        <v>0.29475776354153493</v>
      </c>
      <c r="DF141" s="61">
        <f t="shared" ca="1" si="71"/>
        <v>148</v>
      </c>
      <c r="DH141" s="62">
        <v>141</v>
      </c>
      <c r="DI141" s="62">
        <v>0</v>
      </c>
      <c r="DJ141" s="62">
        <v>0</v>
      </c>
      <c r="DL141" s="60">
        <f t="shared" ca="1" si="72"/>
        <v>7.9493618867609972E-2</v>
      </c>
      <c r="DM141" s="61">
        <f t="shared" ca="1" si="73"/>
        <v>183</v>
      </c>
      <c r="DO141" s="62">
        <v>141</v>
      </c>
      <c r="DP141" s="62">
        <v>0</v>
      </c>
      <c r="DQ141" s="62">
        <v>0</v>
      </c>
      <c r="DS141" s="60">
        <f t="shared" ca="1" si="74"/>
        <v>0.14866591474606849</v>
      </c>
      <c r="DT141" s="61">
        <f t="shared" ca="1" si="75"/>
        <v>172</v>
      </c>
      <c r="DV141" s="62">
        <v>141</v>
      </c>
      <c r="DW141" s="62">
        <v>0</v>
      </c>
      <c r="DX141" s="62">
        <v>0</v>
      </c>
    </row>
    <row r="142" spans="102:128" ht="18.75" x14ac:dyDescent="0.25">
      <c r="CX142" s="60">
        <f t="shared" ca="1" si="68"/>
        <v>0.77283096563322295</v>
      </c>
      <c r="CY142" s="61">
        <f t="shared" ca="1" si="69"/>
        <v>42</v>
      </c>
      <c r="DA142" s="62">
        <v>142</v>
      </c>
      <c r="DB142" s="62">
        <v>0</v>
      </c>
      <c r="DC142" s="62">
        <v>1</v>
      </c>
      <c r="DE142" s="60">
        <f t="shared" ca="1" si="70"/>
        <v>0.46767170000193803</v>
      </c>
      <c r="DF142" s="61">
        <f t="shared" ca="1" si="71"/>
        <v>120</v>
      </c>
      <c r="DH142" s="62">
        <v>142</v>
      </c>
      <c r="DI142" s="62">
        <v>0</v>
      </c>
      <c r="DJ142" s="62">
        <v>1</v>
      </c>
      <c r="DL142" s="60">
        <f t="shared" ca="1" si="72"/>
        <v>0.92634625622717792</v>
      </c>
      <c r="DM142" s="61">
        <f t="shared" ca="1" si="73"/>
        <v>21</v>
      </c>
      <c r="DO142" s="62">
        <v>142</v>
      </c>
      <c r="DP142" s="62">
        <v>0</v>
      </c>
      <c r="DQ142" s="62">
        <v>1</v>
      </c>
      <c r="DS142" s="60">
        <f t="shared" ca="1" si="74"/>
        <v>0.9109121560811384</v>
      </c>
      <c r="DT142" s="61">
        <f t="shared" ca="1" si="75"/>
        <v>20</v>
      </c>
      <c r="DV142" s="62">
        <v>142</v>
      </c>
      <c r="DW142" s="62">
        <v>0</v>
      </c>
      <c r="DX142" s="62">
        <v>1</v>
      </c>
    </row>
    <row r="143" spans="102:128" ht="18.75" x14ac:dyDescent="0.25">
      <c r="CX143" s="60">
        <f t="shared" ca="1" si="68"/>
        <v>0.44969660881038775</v>
      </c>
      <c r="CY143" s="61">
        <f t="shared" ca="1" si="69"/>
        <v>106</v>
      </c>
      <c r="DA143" s="62">
        <v>143</v>
      </c>
      <c r="DB143" s="62">
        <v>0</v>
      </c>
      <c r="DC143" s="62">
        <v>2</v>
      </c>
      <c r="DE143" s="60">
        <f t="shared" ca="1" si="70"/>
        <v>0.99295985852976576</v>
      </c>
      <c r="DF143" s="61">
        <f t="shared" ca="1" si="71"/>
        <v>2</v>
      </c>
      <c r="DH143" s="62">
        <v>143</v>
      </c>
      <c r="DI143" s="62">
        <v>0</v>
      </c>
      <c r="DJ143" s="62">
        <v>2</v>
      </c>
      <c r="DL143" s="60">
        <f t="shared" ca="1" si="72"/>
        <v>0.31297046238024739</v>
      </c>
      <c r="DM143" s="61">
        <f t="shared" ca="1" si="73"/>
        <v>134</v>
      </c>
      <c r="DO143" s="62">
        <v>143</v>
      </c>
      <c r="DP143" s="62">
        <v>0</v>
      </c>
      <c r="DQ143" s="62">
        <v>2</v>
      </c>
      <c r="DS143" s="60">
        <f t="shared" ca="1" si="74"/>
        <v>0.27629328724840052</v>
      </c>
      <c r="DT143" s="61">
        <f t="shared" ca="1" si="75"/>
        <v>149</v>
      </c>
      <c r="DV143" s="62">
        <v>143</v>
      </c>
      <c r="DW143" s="62">
        <v>0</v>
      </c>
      <c r="DX143" s="62">
        <v>2</v>
      </c>
    </row>
    <row r="144" spans="102:128" ht="18.75" x14ac:dyDescent="0.25">
      <c r="CX144" s="60">
        <f t="shared" ca="1" si="68"/>
        <v>0.7178175141414106</v>
      </c>
      <c r="CY144" s="61">
        <f t="shared" ca="1" si="69"/>
        <v>53</v>
      </c>
      <c r="DA144" s="62">
        <v>144</v>
      </c>
      <c r="DB144" s="62">
        <v>0</v>
      </c>
      <c r="DC144" s="62">
        <v>3</v>
      </c>
      <c r="DE144" s="60">
        <f t="shared" ca="1" si="70"/>
        <v>0.28539375797143796</v>
      </c>
      <c r="DF144" s="61">
        <f t="shared" ca="1" si="71"/>
        <v>153</v>
      </c>
      <c r="DH144" s="62">
        <v>144</v>
      </c>
      <c r="DI144" s="62">
        <v>0</v>
      </c>
      <c r="DJ144" s="62">
        <v>3</v>
      </c>
      <c r="DL144" s="60">
        <f t="shared" ca="1" si="72"/>
        <v>0.3378134343441257</v>
      </c>
      <c r="DM144" s="61">
        <f t="shared" ca="1" si="73"/>
        <v>127</v>
      </c>
      <c r="DO144" s="62">
        <v>144</v>
      </c>
      <c r="DP144" s="62">
        <v>0</v>
      </c>
      <c r="DQ144" s="62">
        <v>3</v>
      </c>
      <c r="DS144" s="60">
        <f t="shared" ca="1" si="74"/>
        <v>0.69572816235418167</v>
      </c>
      <c r="DT144" s="61">
        <f t="shared" ca="1" si="75"/>
        <v>60</v>
      </c>
      <c r="DV144" s="62">
        <v>144</v>
      </c>
      <c r="DW144" s="62">
        <v>0</v>
      </c>
      <c r="DX144" s="62">
        <v>3</v>
      </c>
    </row>
    <row r="145" spans="102:128" ht="18.75" x14ac:dyDescent="0.25">
      <c r="CX145" s="60">
        <f t="shared" ca="1" si="68"/>
        <v>0.64254029451969386</v>
      </c>
      <c r="CY145" s="61">
        <f t="shared" ca="1" si="69"/>
        <v>70</v>
      </c>
      <c r="DA145" s="62">
        <v>145</v>
      </c>
      <c r="DB145" s="62">
        <v>0</v>
      </c>
      <c r="DC145" s="62">
        <v>4</v>
      </c>
      <c r="DE145" s="60">
        <f t="shared" ca="1" si="70"/>
        <v>0.50710384171640999</v>
      </c>
      <c r="DF145" s="61">
        <f t="shared" ca="1" si="71"/>
        <v>113</v>
      </c>
      <c r="DH145" s="62">
        <v>145</v>
      </c>
      <c r="DI145" s="62">
        <v>0</v>
      </c>
      <c r="DJ145" s="62">
        <v>4</v>
      </c>
      <c r="DL145" s="60">
        <f t="shared" ca="1" si="72"/>
        <v>0.16760617214141427</v>
      </c>
      <c r="DM145" s="61">
        <f t="shared" ca="1" si="73"/>
        <v>164</v>
      </c>
      <c r="DO145" s="62">
        <v>145</v>
      </c>
      <c r="DP145" s="62">
        <v>0</v>
      </c>
      <c r="DQ145" s="62">
        <v>4</v>
      </c>
      <c r="DS145" s="60">
        <f t="shared" ca="1" si="74"/>
        <v>0.34227759804339408</v>
      </c>
      <c r="DT145" s="61">
        <f t="shared" ca="1" si="75"/>
        <v>136</v>
      </c>
      <c r="DV145" s="62">
        <v>145</v>
      </c>
      <c r="DW145" s="62">
        <v>0</v>
      </c>
      <c r="DX145" s="62">
        <v>4</v>
      </c>
    </row>
    <row r="146" spans="102:128" ht="18.75" x14ac:dyDescent="0.25">
      <c r="CX146" s="60">
        <f t="shared" ca="1" si="68"/>
        <v>0.70391036151224518</v>
      </c>
      <c r="CY146" s="61">
        <f t="shared" ca="1" si="69"/>
        <v>55</v>
      </c>
      <c r="DA146" s="62">
        <v>146</v>
      </c>
      <c r="DB146" s="62">
        <v>0</v>
      </c>
      <c r="DC146" s="62">
        <v>5</v>
      </c>
      <c r="DE146" s="60">
        <f t="shared" ca="1" si="70"/>
        <v>0.29254678723306571</v>
      </c>
      <c r="DF146" s="61">
        <f t="shared" ca="1" si="71"/>
        <v>150</v>
      </c>
      <c r="DH146" s="62">
        <v>146</v>
      </c>
      <c r="DI146" s="62">
        <v>0</v>
      </c>
      <c r="DJ146" s="62">
        <v>5</v>
      </c>
      <c r="DL146" s="60">
        <f t="shared" ca="1" si="72"/>
        <v>0.13113446012398577</v>
      </c>
      <c r="DM146" s="61">
        <f t="shared" ca="1" si="73"/>
        <v>174</v>
      </c>
      <c r="DO146" s="62">
        <v>146</v>
      </c>
      <c r="DP146" s="62">
        <v>0</v>
      </c>
      <c r="DQ146" s="62">
        <v>5</v>
      </c>
      <c r="DS146" s="60">
        <f t="shared" ca="1" si="74"/>
        <v>0.6163349769564499</v>
      </c>
      <c r="DT146" s="61">
        <f t="shared" ca="1" si="75"/>
        <v>82</v>
      </c>
      <c r="DV146" s="62">
        <v>146</v>
      </c>
      <c r="DW146" s="62">
        <v>0</v>
      </c>
      <c r="DX146" s="62">
        <v>5</v>
      </c>
    </row>
    <row r="147" spans="102:128" ht="18.75" x14ac:dyDescent="0.25">
      <c r="CX147" s="60">
        <f t="shared" ca="1" si="68"/>
        <v>0.40226546240908834</v>
      </c>
      <c r="CY147" s="61">
        <f t="shared" ca="1" si="69"/>
        <v>116</v>
      </c>
      <c r="DA147" s="62">
        <v>147</v>
      </c>
      <c r="DB147" s="62">
        <v>0</v>
      </c>
      <c r="DC147" s="62">
        <v>6</v>
      </c>
      <c r="DE147" s="60">
        <f t="shared" ca="1" si="70"/>
        <v>0.34620008016125436</v>
      </c>
      <c r="DF147" s="61">
        <f t="shared" ca="1" si="71"/>
        <v>140</v>
      </c>
      <c r="DH147" s="62">
        <v>147</v>
      </c>
      <c r="DI147" s="62">
        <v>0</v>
      </c>
      <c r="DJ147" s="62">
        <v>6</v>
      </c>
      <c r="DL147" s="60">
        <f t="shared" ca="1" si="72"/>
        <v>0.51189883564812333</v>
      </c>
      <c r="DM147" s="61">
        <f t="shared" ca="1" si="73"/>
        <v>95</v>
      </c>
      <c r="DO147" s="62">
        <v>147</v>
      </c>
      <c r="DP147" s="62">
        <v>0</v>
      </c>
      <c r="DQ147" s="62">
        <v>6</v>
      </c>
      <c r="DS147" s="60">
        <f t="shared" ca="1" si="74"/>
        <v>0.35492847913177761</v>
      </c>
      <c r="DT147" s="61">
        <f t="shared" ca="1" si="75"/>
        <v>134</v>
      </c>
      <c r="DV147" s="62">
        <v>147</v>
      </c>
      <c r="DW147" s="62">
        <v>0</v>
      </c>
      <c r="DX147" s="62">
        <v>6</v>
      </c>
    </row>
    <row r="148" spans="102:128" ht="18.75" x14ac:dyDescent="0.25">
      <c r="CX148" s="60">
        <f t="shared" ca="1" si="68"/>
        <v>0.16108053033536585</v>
      </c>
      <c r="CY148" s="61">
        <f t="shared" ca="1" si="69"/>
        <v>171</v>
      </c>
      <c r="DA148" s="62">
        <v>148</v>
      </c>
      <c r="DB148" s="62">
        <v>0</v>
      </c>
      <c r="DC148" s="62">
        <v>7</v>
      </c>
      <c r="DE148" s="60">
        <f t="shared" ca="1" si="70"/>
        <v>0.85409574790595899</v>
      </c>
      <c r="DF148" s="61">
        <f t="shared" ca="1" si="71"/>
        <v>37</v>
      </c>
      <c r="DH148" s="62">
        <v>148</v>
      </c>
      <c r="DI148" s="62">
        <v>0</v>
      </c>
      <c r="DJ148" s="62">
        <v>7</v>
      </c>
      <c r="DL148" s="60">
        <f t="shared" ca="1" si="72"/>
        <v>0.80349680414998448</v>
      </c>
      <c r="DM148" s="61">
        <f t="shared" ca="1" si="73"/>
        <v>46</v>
      </c>
      <c r="DO148" s="62">
        <v>148</v>
      </c>
      <c r="DP148" s="62">
        <v>0</v>
      </c>
      <c r="DQ148" s="62">
        <v>7</v>
      </c>
      <c r="DS148" s="60">
        <f t="shared" ca="1" si="74"/>
        <v>0.35897361444744957</v>
      </c>
      <c r="DT148" s="61">
        <f t="shared" ca="1" si="75"/>
        <v>133</v>
      </c>
      <c r="DV148" s="62">
        <v>148</v>
      </c>
      <c r="DW148" s="62">
        <v>0</v>
      </c>
      <c r="DX148" s="62">
        <v>7</v>
      </c>
    </row>
    <row r="149" spans="102:128" ht="18.75" x14ac:dyDescent="0.25">
      <c r="CX149" s="60">
        <f t="shared" ca="1" si="68"/>
        <v>0.78637811814929837</v>
      </c>
      <c r="CY149" s="61">
        <f t="shared" ca="1" si="69"/>
        <v>39</v>
      </c>
      <c r="DA149" s="62">
        <v>149</v>
      </c>
      <c r="DB149" s="62">
        <v>0</v>
      </c>
      <c r="DC149" s="62">
        <v>8</v>
      </c>
      <c r="DE149" s="60">
        <f t="shared" ca="1" si="70"/>
        <v>0.57053205569206833</v>
      </c>
      <c r="DF149" s="61">
        <f t="shared" ca="1" si="71"/>
        <v>99</v>
      </c>
      <c r="DH149" s="62">
        <v>149</v>
      </c>
      <c r="DI149" s="62">
        <v>0</v>
      </c>
      <c r="DJ149" s="62">
        <v>8</v>
      </c>
      <c r="DL149" s="60">
        <f t="shared" ca="1" si="72"/>
        <v>0.28874529100537505</v>
      </c>
      <c r="DM149" s="61">
        <f t="shared" ca="1" si="73"/>
        <v>137</v>
      </c>
      <c r="DO149" s="62">
        <v>149</v>
      </c>
      <c r="DP149" s="62">
        <v>0</v>
      </c>
      <c r="DQ149" s="62">
        <v>8</v>
      </c>
      <c r="DS149" s="60">
        <f t="shared" ca="1" si="74"/>
        <v>0.93289297470764976</v>
      </c>
      <c r="DT149" s="61">
        <f t="shared" ca="1" si="75"/>
        <v>12</v>
      </c>
      <c r="DV149" s="62">
        <v>149</v>
      </c>
      <c r="DW149" s="62">
        <v>0</v>
      </c>
      <c r="DX149" s="62">
        <v>8</v>
      </c>
    </row>
    <row r="150" spans="102:128" ht="18.75" x14ac:dyDescent="0.25">
      <c r="CX150" s="60">
        <f t="shared" ca="1" si="68"/>
        <v>0.55759545396578736</v>
      </c>
      <c r="CY150" s="61">
        <f t="shared" ca="1" si="69"/>
        <v>87</v>
      </c>
      <c r="DA150" s="62">
        <v>150</v>
      </c>
      <c r="DB150" s="62">
        <v>0</v>
      </c>
      <c r="DC150" s="62">
        <v>9</v>
      </c>
      <c r="DE150" s="60">
        <f t="shared" ca="1" si="70"/>
        <v>0.67019386301476735</v>
      </c>
      <c r="DF150" s="61">
        <f t="shared" ca="1" si="71"/>
        <v>75</v>
      </c>
      <c r="DH150" s="62">
        <v>150</v>
      </c>
      <c r="DI150" s="62">
        <v>0</v>
      </c>
      <c r="DJ150" s="62">
        <v>9</v>
      </c>
      <c r="DL150" s="60">
        <f t="shared" ca="1" si="72"/>
        <v>0.82747479257552581</v>
      </c>
      <c r="DM150" s="61">
        <f t="shared" ca="1" si="73"/>
        <v>39</v>
      </c>
      <c r="DO150" s="62">
        <v>150</v>
      </c>
      <c r="DP150" s="62">
        <v>0</v>
      </c>
      <c r="DQ150" s="62">
        <v>9</v>
      </c>
      <c r="DS150" s="60">
        <f t="shared" ca="1" si="74"/>
        <v>0.22885165615895553</v>
      </c>
      <c r="DT150" s="61">
        <f t="shared" ca="1" si="75"/>
        <v>158</v>
      </c>
      <c r="DV150" s="62">
        <v>150</v>
      </c>
      <c r="DW150" s="62">
        <v>0</v>
      </c>
      <c r="DX150" s="62">
        <v>9</v>
      </c>
    </row>
    <row r="151" spans="102:128" ht="18.75" x14ac:dyDescent="0.25">
      <c r="CX151" s="60">
        <f t="shared" ca="1" si="68"/>
        <v>1.4124366320829695E-2</v>
      </c>
      <c r="CY151" s="61">
        <f t="shared" ca="1" si="69"/>
        <v>196</v>
      </c>
      <c r="DA151" s="62">
        <v>151</v>
      </c>
      <c r="DB151" s="62">
        <v>1</v>
      </c>
      <c r="DC151" s="62">
        <v>0</v>
      </c>
      <c r="DE151" s="60">
        <f t="shared" ca="1" si="70"/>
        <v>0.94234134483377707</v>
      </c>
      <c r="DF151" s="61">
        <f t="shared" ca="1" si="71"/>
        <v>12</v>
      </c>
      <c r="DH151" s="62">
        <v>151</v>
      </c>
      <c r="DI151" s="62">
        <v>1</v>
      </c>
      <c r="DJ151" s="62">
        <v>0</v>
      </c>
      <c r="DL151" s="60">
        <f t="shared" ca="1" si="72"/>
        <v>7.134474788458145E-2</v>
      </c>
      <c r="DM151" s="61">
        <f t="shared" ca="1" si="73"/>
        <v>187</v>
      </c>
      <c r="DO151" s="62">
        <v>151</v>
      </c>
      <c r="DP151" s="62">
        <v>1</v>
      </c>
      <c r="DQ151" s="62">
        <v>0</v>
      </c>
      <c r="DS151" s="60">
        <f t="shared" ca="1" si="74"/>
        <v>0.68799347716991877</v>
      </c>
      <c r="DT151" s="61">
        <f t="shared" ca="1" si="75"/>
        <v>62</v>
      </c>
      <c r="DV151" s="62">
        <v>151</v>
      </c>
      <c r="DW151" s="62">
        <v>1</v>
      </c>
      <c r="DX151" s="62">
        <v>0</v>
      </c>
    </row>
    <row r="152" spans="102:128" ht="18.75" x14ac:dyDescent="0.25">
      <c r="CX152" s="60">
        <f t="shared" ca="1" si="68"/>
        <v>0.1785692420988092</v>
      </c>
      <c r="CY152" s="61">
        <f t="shared" ca="1" si="69"/>
        <v>168</v>
      </c>
      <c r="DA152" s="62">
        <v>152</v>
      </c>
      <c r="DB152" s="62">
        <v>2</v>
      </c>
      <c r="DC152" s="62">
        <v>0</v>
      </c>
      <c r="DE152" s="60">
        <f t="shared" ca="1" si="70"/>
        <v>0.94709135129875699</v>
      </c>
      <c r="DF152" s="61">
        <f t="shared" ca="1" si="71"/>
        <v>11</v>
      </c>
      <c r="DH152" s="62">
        <v>152</v>
      </c>
      <c r="DI152" s="62">
        <v>2</v>
      </c>
      <c r="DJ152" s="62">
        <v>0</v>
      </c>
      <c r="DL152" s="60">
        <f t="shared" ca="1" si="72"/>
        <v>0.93650953684816374</v>
      </c>
      <c r="DM152" s="61">
        <f t="shared" ca="1" si="73"/>
        <v>17</v>
      </c>
      <c r="DO152" s="62">
        <v>152</v>
      </c>
      <c r="DP152" s="62">
        <v>2</v>
      </c>
      <c r="DQ152" s="62">
        <v>0</v>
      </c>
      <c r="DS152" s="60">
        <f t="shared" ca="1" si="74"/>
        <v>0.50165351391593582</v>
      </c>
      <c r="DT152" s="61">
        <f t="shared" ca="1" si="75"/>
        <v>108</v>
      </c>
      <c r="DV152" s="62">
        <v>152</v>
      </c>
      <c r="DW152" s="62">
        <v>2</v>
      </c>
      <c r="DX152" s="62">
        <v>0</v>
      </c>
    </row>
    <row r="153" spans="102:128" ht="18.75" x14ac:dyDescent="0.25">
      <c r="CX153" s="60">
        <f t="shared" ca="1" si="68"/>
        <v>0.12754082317777082</v>
      </c>
      <c r="CY153" s="61">
        <f t="shared" ca="1" si="69"/>
        <v>177</v>
      </c>
      <c r="DA153" s="62">
        <v>153</v>
      </c>
      <c r="DB153" s="62">
        <v>3</v>
      </c>
      <c r="DC153" s="62">
        <v>0</v>
      </c>
      <c r="DE153" s="60">
        <f t="shared" ca="1" si="70"/>
        <v>0.38152772935876822</v>
      </c>
      <c r="DF153" s="61">
        <f t="shared" ca="1" si="71"/>
        <v>131</v>
      </c>
      <c r="DH153" s="62">
        <v>153</v>
      </c>
      <c r="DI153" s="62">
        <v>3</v>
      </c>
      <c r="DJ153" s="62">
        <v>0</v>
      </c>
      <c r="DL153" s="60">
        <f t="shared" ca="1" si="72"/>
        <v>0.95684549982167688</v>
      </c>
      <c r="DM153" s="61">
        <f t="shared" ca="1" si="73"/>
        <v>10</v>
      </c>
      <c r="DO153" s="62">
        <v>153</v>
      </c>
      <c r="DP153" s="62">
        <v>3</v>
      </c>
      <c r="DQ153" s="62">
        <v>0</v>
      </c>
      <c r="DS153" s="60">
        <f t="shared" ca="1" si="74"/>
        <v>0.68193924612006518</v>
      </c>
      <c r="DT153" s="61">
        <f t="shared" ca="1" si="75"/>
        <v>64</v>
      </c>
      <c r="DV153" s="62">
        <v>153</v>
      </c>
      <c r="DW153" s="62">
        <v>3</v>
      </c>
      <c r="DX153" s="62">
        <v>0</v>
      </c>
    </row>
    <row r="154" spans="102:128" ht="18.75" x14ac:dyDescent="0.25">
      <c r="CX154" s="60">
        <f t="shared" ca="1" si="68"/>
        <v>8.2993042886904012E-2</v>
      </c>
      <c r="CY154" s="61">
        <f t="shared" ca="1" si="69"/>
        <v>183</v>
      </c>
      <c r="DA154" s="62">
        <v>154</v>
      </c>
      <c r="DB154" s="62">
        <v>4</v>
      </c>
      <c r="DC154" s="62">
        <v>0</v>
      </c>
      <c r="DE154" s="60">
        <f t="shared" ca="1" si="70"/>
        <v>0.67923789208181962</v>
      </c>
      <c r="DF154" s="61">
        <f t="shared" ca="1" si="71"/>
        <v>72</v>
      </c>
      <c r="DH154" s="62">
        <v>154</v>
      </c>
      <c r="DI154" s="62">
        <v>4</v>
      </c>
      <c r="DJ154" s="62">
        <v>0</v>
      </c>
      <c r="DL154" s="60">
        <f t="shared" ca="1" si="72"/>
        <v>0.31940203690810209</v>
      </c>
      <c r="DM154" s="61">
        <f t="shared" ca="1" si="73"/>
        <v>133</v>
      </c>
      <c r="DO154" s="62">
        <v>154</v>
      </c>
      <c r="DP154" s="62">
        <v>4</v>
      </c>
      <c r="DQ154" s="62">
        <v>0</v>
      </c>
      <c r="DS154" s="60">
        <f t="shared" ca="1" si="74"/>
        <v>0.84532657060128569</v>
      </c>
      <c r="DT154" s="61">
        <f t="shared" ca="1" si="75"/>
        <v>31</v>
      </c>
      <c r="DV154" s="62">
        <v>154</v>
      </c>
      <c r="DW154" s="62">
        <v>4</v>
      </c>
      <c r="DX154" s="62">
        <v>0</v>
      </c>
    </row>
    <row r="155" spans="102:128" ht="18.75" x14ac:dyDescent="0.25">
      <c r="CX155" s="60">
        <f t="shared" ca="1" si="68"/>
        <v>0.39115904350752573</v>
      </c>
      <c r="CY155" s="61">
        <f t="shared" ca="1" si="69"/>
        <v>117</v>
      </c>
      <c r="DA155" s="62">
        <v>155</v>
      </c>
      <c r="DB155" s="62">
        <v>5</v>
      </c>
      <c r="DC155" s="62">
        <v>0</v>
      </c>
      <c r="DE155" s="60">
        <f t="shared" ca="1" si="70"/>
        <v>0.57291050476323169</v>
      </c>
      <c r="DF155" s="61">
        <f t="shared" ca="1" si="71"/>
        <v>98</v>
      </c>
      <c r="DH155" s="62">
        <v>155</v>
      </c>
      <c r="DI155" s="62">
        <v>5</v>
      </c>
      <c r="DJ155" s="62">
        <v>0</v>
      </c>
      <c r="DL155" s="60">
        <f t="shared" ca="1" si="72"/>
        <v>0.95082288841844276</v>
      </c>
      <c r="DM155" s="61">
        <f t="shared" ca="1" si="73"/>
        <v>12</v>
      </c>
      <c r="DO155" s="62">
        <v>155</v>
      </c>
      <c r="DP155" s="62">
        <v>5</v>
      </c>
      <c r="DQ155" s="62">
        <v>0</v>
      </c>
      <c r="DS155" s="60">
        <f t="shared" ca="1" si="74"/>
        <v>0.71528113607198396</v>
      </c>
      <c r="DT155" s="61">
        <f t="shared" ca="1" si="75"/>
        <v>56</v>
      </c>
      <c r="DV155" s="62">
        <v>155</v>
      </c>
      <c r="DW155" s="62">
        <v>5</v>
      </c>
      <c r="DX155" s="62">
        <v>0</v>
      </c>
    </row>
    <row r="156" spans="102:128" ht="18.75" x14ac:dyDescent="0.25">
      <c r="CX156" s="60">
        <f t="shared" ca="1" si="68"/>
        <v>0.57629034198559603</v>
      </c>
      <c r="CY156" s="61">
        <f t="shared" ca="1" si="69"/>
        <v>84</v>
      </c>
      <c r="DA156" s="62">
        <v>156</v>
      </c>
      <c r="DB156" s="62">
        <v>6</v>
      </c>
      <c r="DC156" s="62">
        <v>0</v>
      </c>
      <c r="DE156" s="60">
        <f t="shared" ca="1" si="70"/>
        <v>0.80655569372674796</v>
      </c>
      <c r="DF156" s="61">
        <f t="shared" ca="1" si="71"/>
        <v>47</v>
      </c>
      <c r="DH156" s="62">
        <v>156</v>
      </c>
      <c r="DI156" s="62">
        <v>6</v>
      </c>
      <c r="DJ156" s="62">
        <v>0</v>
      </c>
      <c r="DL156" s="60">
        <f t="shared" ca="1" si="72"/>
        <v>0.25929525241976392</v>
      </c>
      <c r="DM156" s="61">
        <f t="shared" ca="1" si="73"/>
        <v>141</v>
      </c>
      <c r="DO156" s="62">
        <v>156</v>
      </c>
      <c r="DP156" s="62">
        <v>6</v>
      </c>
      <c r="DQ156" s="62">
        <v>0</v>
      </c>
      <c r="DS156" s="60">
        <f t="shared" ca="1" si="74"/>
        <v>0.57606346968251065</v>
      </c>
      <c r="DT156" s="61">
        <f t="shared" ca="1" si="75"/>
        <v>92</v>
      </c>
      <c r="DV156" s="62">
        <v>156</v>
      </c>
      <c r="DW156" s="62">
        <v>6</v>
      </c>
      <c r="DX156" s="62">
        <v>0</v>
      </c>
    </row>
    <row r="157" spans="102:128" ht="18.75" x14ac:dyDescent="0.25">
      <c r="CX157" s="60">
        <f t="shared" ca="1" si="68"/>
        <v>0.64066966029535177</v>
      </c>
      <c r="CY157" s="61">
        <f t="shared" ca="1" si="69"/>
        <v>71</v>
      </c>
      <c r="DA157" s="62">
        <v>157</v>
      </c>
      <c r="DB157" s="62">
        <v>7</v>
      </c>
      <c r="DC157" s="62">
        <v>0</v>
      </c>
      <c r="DE157" s="60">
        <f t="shared" ca="1" si="70"/>
        <v>0.53810845956327458</v>
      </c>
      <c r="DF157" s="61">
        <f t="shared" ca="1" si="71"/>
        <v>106</v>
      </c>
      <c r="DH157" s="62">
        <v>157</v>
      </c>
      <c r="DI157" s="62">
        <v>7</v>
      </c>
      <c r="DJ157" s="62">
        <v>0</v>
      </c>
      <c r="DL157" s="60">
        <f t="shared" ca="1" si="72"/>
        <v>0.31997729786211426</v>
      </c>
      <c r="DM157" s="61">
        <f t="shared" ca="1" si="73"/>
        <v>132</v>
      </c>
      <c r="DO157" s="62">
        <v>157</v>
      </c>
      <c r="DP157" s="62">
        <v>7</v>
      </c>
      <c r="DQ157" s="62">
        <v>0</v>
      </c>
      <c r="DS157" s="60">
        <f t="shared" ca="1" si="74"/>
        <v>0.65467800440869794</v>
      </c>
      <c r="DT157" s="61">
        <f t="shared" ca="1" si="75"/>
        <v>71</v>
      </c>
      <c r="DV157" s="62">
        <v>157</v>
      </c>
      <c r="DW157" s="62">
        <v>7</v>
      </c>
      <c r="DX157" s="62">
        <v>0</v>
      </c>
    </row>
    <row r="158" spans="102:128" ht="18.75" x14ac:dyDescent="0.25">
      <c r="CX158" s="60">
        <f t="shared" ca="1" si="68"/>
        <v>0.88654367470281692</v>
      </c>
      <c r="CY158" s="61">
        <f t="shared" ca="1" si="69"/>
        <v>20</v>
      </c>
      <c r="DA158" s="62">
        <v>158</v>
      </c>
      <c r="DB158" s="62">
        <v>8</v>
      </c>
      <c r="DC158" s="62">
        <v>0</v>
      </c>
      <c r="DE158" s="60">
        <f t="shared" ca="1" si="70"/>
        <v>3.7190113535697233E-2</v>
      </c>
      <c r="DF158" s="61">
        <f t="shared" ca="1" si="71"/>
        <v>196</v>
      </c>
      <c r="DH158" s="62">
        <v>158</v>
      </c>
      <c r="DI158" s="62">
        <v>8</v>
      </c>
      <c r="DJ158" s="62">
        <v>0</v>
      </c>
      <c r="DL158" s="60">
        <f t="shared" ca="1" si="72"/>
        <v>0.19215593205593273</v>
      </c>
      <c r="DM158" s="61">
        <f t="shared" ca="1" si="73"/>
        <v>158</v>
      </c>
      <c r="DO158" s="62">
        <v>158</v>
      </c>
      <c r="DP158" s="62">
        <v>8</v>
      </c>
      <c r="DQ158" s="62">
        <v>0</v>
      </c>
      <c r="DS158" s="60">
        <f t="shared" ca="1" si="74"/>
        <v>0.92909371619828507</v>
      </c>
      <c r="DT158" s="61">
        <f t="shared" ca="1" si="75"/>
        <v>16</v>
      </c>
      <c r="DV158" s="62">
        <v>158</v>
      </c>
      <c r="DW158" s="62">
        <v>8</v>
      </c>
      <c r="DX158" s="62">
        <v>0</v>
      </c>
    </row>
    <row r="159" spans="102:128" ht="18.75" x14ac:dyDescent="0.25">
      <c r="CX159" s="60">
        <f t="shared" ca="1" si="68"/>
        <v>0.41994216285843311</v>
      </c>
      <c r="CY159" s="61">
        <f t="shared" ca="1" si="69"/>
        <v>110</v>
      </c>
      <c r="DA159" s="62">
        <v>159</v>
      </c>
      <c r="DB159" s="62">
        <v>9</v>
      </c>
      <c r="DC159" s="62">
        <v>0</v>
      </c>
      <c r="DE159" s="60">
        <f t="shared" ca="1" si="70"/>
        <v>0.97370656723883697</v>
      </c>
      <c r="DF159" s="61">
        <f t="shared" ca="1" si="71"/>
        <v>7</v>
      </c>
      <c r="DH159" s="62">
        <v>159</v>
      </c>
      <c r="DI159" s="62">
        <v>9</v>
      </c>
      <c r="DJ159" s="62">
        <v>0</v>
      </c>
      <c r="DL159" s="60">
        <f t="shared" ca="1" si="72"/>
        <v>0.41306576080673629</v>
      </c>
      <c r="DM159" s="61">
        <f t="shared" ca="1" si="73"/>
        <v>116</v>
      </c>
      <c r="DO159" s="62">
        <v>159</v>
      </c>
      <c r="DP159" s="62">
        <v>9</v>
      </c>
      <c r="DQ159" s="62">
        <v>0</v>
      </c>
      <c r="DS159" s="60">
        <f t="shared" ca="1" si="74"/>
        <v>0.93739813181426257</v>
      </c>
      <c r="DT159" s="61">
        <f t="shared" ca="1" si="75"/>
        <v>10</v>
      </c>
      <c r="DV159" s="62">
        <v>159</v>
      </c>
      <c r="DW159" s="62">
        <v>9</v>
      </c>
      <c r="DX159" s="62">
        <v>0</v>
      </c>
    </row>
    <row r="160" spans="102:128" ht="18.75" x14ac:dyDescent="0.25">
      <c r="CX160" s="60">
        <f t="shared" ca="1" si="68"/>
        <v>0.19839101595220987</v>
      </c>
      <c r="CY160" s="61">
        <f t="shared" ca="1" si="69"/>
        <v>163</v>
      </c>
      <c r="DA160" s="62">
        <v>160</v>
      </c>
      <c r="DB160" s="62">
        <v>0</v>
      </c>
      <c r="DC160" s="62">
        <v>0</v>
      </c>
      <c r="DE160" s="60">
        <f t="shared" ca="1" si="70"/>
        <v>0.69033663534529943</v>
      </c>
      <c r="DF160" s="61">
        <f t="shared" ca="1" si="71"/>
        <v>68</v>
      </c>
      <c r="DH160" s="62">
        <v>160</v>
      </c>
      <c r="DI160" s="62">
        <v>0</v>
      </c>
      <c r="DJ160" s="62">
        <v>0</v>
      </c>
      <c r="DL160" s="60">
        <f t="shared" ca="1" si="72"/>
        <v>0.76680766766992492</v>
      </c>
      <c r="DM160" s="61">
        <f t="shared" ca="1" si="73"/>
        <v>51</v>
      </c>
      <c r="DO160" s="62">
        <v>160</v>
      </c>
      <c r="DP160" s="62">
        <v>0</v>
      </c>
      <c r="DQ160" s="62">
        <v>0</v>
      </c>
      <c r="DS160" s="60">
        <f t="shared" ca="1" si="74"/>
        <v>0.62876983515791818</v>
      </c>
      <c r="DT160" s="61">
        <f t="shared" ca="1" si="75"/>
        <v>79</v>
      </c>
      <c r="DV160" s="62">
        <v>160</v>
      </c>
      <c r="DW160" s="62">
        <v>0</v>
      </c>
      <c r="DX160" s="62">
        <v>0</v>
      </c>
    </row>
    <row r="161" spans="102:128" ht="18.75" x14ac:dyDescent="0.25">
      <c r="CX161" s="60">
        <f t="shared" ca="1" si="68"/>
        <v>0.43755940864362053</v>
      </c>
      <c r="CY161" s="61">
        <f t="shared" ca="1" si="69"/>
        <v>108</v>
      </c>
      <c r="DA161" s="62">
        <v>161</v>
      </c>
      <c r="DB161" s="62">
        <v>0</v>
      </c>
      <c r="DC161" s="62">
        <v>0</v>
      </c>
      <c r="DE161" s="60">
        <f t="shared" ca="1" si="70"/>
        <v>0.21979482156336649</v>
      </c>
      <c r="DF161" s="61">
        <f t="shared" ca="1" si="71"/>
        <v>162</v>
      </c>
      <c r="DH161" s="62">
        <v>161</v>
      </c>
      <c r="DI161" s="62">
        <v>0</v>
      </c>
      <c r="DJ161" s="62">
        <v>0</v>
      </c>
      <c r="DL161" s="60">
        <f t="shared" ca="1" si="72"/>
        <v>0.68570291251969062</v>
      </c>
      <c r="DM161" s="61">
        <f t="shared" ca="1" si="73"/>
        <v>63</v>
      </c>
      <c r="DO161" s="62">
        <v>161</v>
      </c>
      <c r="DP161" s="62">
        <v>0</v>
      </c>
      <c r="DQ161" s="62">
        <v>0</v>
      </c>
      <c r="DS161" s="60">
        <f t="shared" ca="1" si="74"/>
        <v>0.919603014847583</v>
      </c>
      <c r="DT161" s="61">
        <f t="shared" ca="1" si="75"/>
        <v>18</v>
      </c>
      <c r="DV161" s="62">
        <v>161</v>
      </c>
      <c r="DW161" s="62">
        <v>0</v>
      </c>
      <c r="DX161" s="62">
        <v>0</v>
      </c>
    </row>
    <row r="162" spans="102:128" ht="18.75" x14ac:dyDescent="0.25">
      <c r="CX162" s="60">
        <f t="shared" ca="1" si="68"/>
        <v>0.77135837660170536</v>
      </c>
      <c r="CY162" s="61">
        <f t="shared" ca="1" si="69"/>
        <v>43</v>
      </c>
      <c r="DA162" s="62">
        <v>162</v>
      </c>
      <c r="DB162" s="62">
        <v>0</v>
      </c>
      <c r="DC162" s="62">
        <v>1</v>
      </c>
      <c r="DE162" s="60">
        <f t="shared" ca="1" si="70"/>
        <v>0.84918915465435318</v>
      </c>
      <c r="DF162" s="61">
        <f t="shared" ca="1" si="71"/>
        <v>40</v>
      </c>
      <c r="DH162" s="62">
        <v>162</v>
      </c>
      <c r="DI162" s="62">
        <v>0</v>
      </c>
      <c r="DJ162" s="62">
        <v>1</v>
      </c>
      <c r="DL162" s="60">
        <f t="shared" ca="1" si="72"/>
        <v>0.20638242564188669</v>
      </c>
      <c r="DM162" s="61">
        <f t="shared" ca="1" si="73"/>
        <v>150</v>
      </c>
      <c r="DO162" s="62">
        <v>162</v>
      </c>
      <c r="DP162" s="62">
        <v>0</v>
      </c>
      <c r="DQ162" s="62">
        <v>1</v>
      </c>
      <c r="DS162" s="60">
        <f t="shared" ca="1" si="74"/>
        <v>0.11943872581970016</v>
      </c>
      <c r="DT162" s="61">
        <f t="shared" ca="1" si="75"/>
        <v>180</v>
      </c>
      <c r="DV162" s="62">
        <v>162</v>
      </c>
      <c r="DW162" s="62">
        <v>0</v>
      </c>
      <c r="DX162" s="62">
        <v>1</v>
      </c>
    </row>
    <row r="163" spans="102:128" ht="18.75" x14ac:dyDescent="0.25">
      <c r="CX163" s="60">
        <f t="shared" ca="1" si="68"/>
        <v>0.61406481186071082</v>
      </c>
      <c r="CY163" s="61">
        <f t="shared" ca="1" si="69"/>
        <v>77</v>
      </c>
      <c r="DA163" s="62">
        <v>163</v>
      </c>
      <c r="DB163" s="62">
        <v>0</v>
      </c>
      <c r="DC163" s="62">
        <v>2</v>
      </c>
      <c r="DE163" s="60">
        <f t="shared" ca="1" si="70"/>
        <v>0.66516785973776071</v>
      </c>
      <c r="DF163" s="61">
        <f t="shared" ca="1" si="71"/>
        <v>77</v>
      </c>
      <c r="DH163" s="62">
        <v>163</v>
      </c>
      <c r="DI163" s="62">
        <v>0</v>
      </c>
      <c r="DJ163" s="62">
        <v>2</v>
      </c>
      <c r="DL163" s="60">
        <f t="shared" ca="1" si="72"/>
        <v>0.28019888936254445</v>
      </c>
      <c r="DM163" s="61">
        <f t="shared" ca="1" si="73"/>
        <v>138</v>
      </c>
      <c r="DO163" s="62">
        <v>163</v>
      </c>
      <c r="DP163" s="62">
        <v>0</v>
      </c>
      <c r="DQ163" s="62">
        <v>2</v>
      </c>
      <c r="DS163" s="60">
        <f t="shared" ca="1" si="74"/>
        <v>0.62336728820597598</v>
      </c>
      <c r="DT163" s="61">
        <f t="shared" ca="1" si="75"/>
        <v>80</v>
      </c>
      <c r="DV163" s="62">
        <v>163</v>
      </c>
      <c r="DW163" s="62">
        <v>0</v>
      </c>
      <c r="DX163" s="62">
        <v>2</v>
      </c>
    </row>
    <row r="164" spans="102:128" ht="18.75" x14ac:dyDescent="0.25">
      <c r="CX164" s="60">
        <f t="shared" ca="1" si="68"/>
        <v>0.62940587414118609</v>
      </c>
      <c r="CY164" s="61">
        <f t="shared" ca="1" si="69"/>
        <v>75</v>
      </c>
      <c r="DA164" s="62">
        <v>164</v>
      </c>
      <c r="DB164" s="62">
        <v>0</v>
      </c>
      <c r="DC164" s="62">
        <v>3</v>
      </c>
      <c r="DE164" s="60">
        <f t="shared" ca="1" si="70"/>
        <v>0.99039238297594134</v>
      </c>
      <c r="DF164" s="61">
        <f t="shared" ca="1" si="71"/>
        <v>3</v>
      </c>
      <c r="DH164" s="62">
        <v>164</v>
      </c>
      <c r="DI164" s="62">
        <v>0</v>
      </c>
      <c r="DJ164" s="62">
        <v>3</v>
      </c>
      <c r="DL164" s="60">
        <f t="shared" ca="1" si="72"/>
        <v>2.4613512954241967E-2</v>
      </c>
      <c r="DM164" s="61">
        <f t="shared" ca="1" si="73"/>
        <v>196</v>
      </c>
      <c r="DO164" s="62">
        <v>164</v>
      </c>
      <c r="DP164" s="62">
        <v>0</v>
      </c>
      <c r="DQ164" s="62">
        <v>3</v>
      </c>
      <c r="DS164" s="60">
        <f t="shared" ca="1" si="74"/>
        <v>0.41708354168117434</v>
      </c>
      <c r="DT164" s="61">
        <f t="shared" ca="1" si="75"/>
        <v>120</v>
      </c>
      <c r="DV164" s="62">
        <v>164</v>
      </c>
      <c r="DW164" s="62">
        <v>0</v>
      </c>
      <c r="DX164" s="62">
        <v>3</v>
      </c>
    </row>
    <row r="165" spans="102:128" ht="18.75" x14ac:dyDescent="0.25">
      <c r="CX165" s="60">
        <f t="shared" ca="1" si="68"/>
        <v>0.93832660126003054</v>
      </c>
      <c r="CY165" s="61">
        <f t="shared" ca="1" si="69"/>
        <v>10</v>
      </c>
      <c r="DA165" s="62">
        <v>165</v>
      </c>
      <c r="DB165" s="62">
        <v>0</v>
      </c>
      <c r="DC165" s="62">
        <v>4</v>
      </c>
      <c r="DE165" s="60">
        <f t="shared" ca="1" si="70"/>
        <v>0.39219743262136875</v>
      </c>
      <c r="DF165" s="61">
        <f t="shared" ca="1" si="71"/>
        <v>126</v>
      </c>
      <c r="DH165" s="62">
        <v>165</v>
      </c>
      <c r="DI165" s="62">
        <v>0</v>
      </c>
      <c r="DJ165" s="62">
        <v>4</v>
      </c>
      <c r="DL165" s="60">
        <f t="shared" ca="1" si="72"/>
        <v>6.3788723751586618E-2</v>
      </c>
      <c r="DM165" s="61">
        <f t="shared" ca="1" si="73"/>
        <v>190</v>
      </c>
      <c r="DO165" s="62">
        <v>165</v>
      </c>
      <c r="DP165" s="62">
        <v>0</v>
      </c>
      <c r="DQ165" s="62">
        <v>4</v>
      </c>
      <c r="DS165" s="60">
        <f t="shared" ca="1" si="74"/>
        <v>0.74187859300859027</v>
      </c>
      <c r="DT165" s="61">
        <f t="shared" ca="1" si="75"/>
        <v>47</v>
      </c>
      <c r="DV165" s="62">
        <v>165</v>
      </c>
      <c r="DW165" s="62">
        <v>0</v>
      </c>
      <c r="DX165" s="62">
        <v>4</v>
      </c>
    </row>
    <row r="166" spans="102:128" ht="18.75" x14ac:dyDescent="0.25">
      <c r="CX166" s="60">
        <f t="shared" ca="1" si="68"/>
        <v>0.87505020571319236</v>
      </c>
      <c r="CY166" s="61">
        <f t="shared" ca="1" si="69"/>
        <v>23</v>
      </c>
      <c r="DA166" s="62">
        <v>166</v>
      </c>
      <c r="DB166" s="62">
        <v>0</v>
      </c>
      <c r="DC166" s="62">
        <v>5</v>
      </c>
      <c r="DE166" s="60">
        <f t="shared" ca="1" si="70"/>
        <v>0.53136226947718368</v>
      </c>
      <c r="DF166" s="61">
        <f t="shared" ca="1" si="71"/>
        <v>108</v>
      </c>
      <c r="DH166" s="62">
        <v>166</v>
      </c>
      <c r="DI166" s="62">
        <v>0</v>
      </c>
      <c r="DJ166" s="62">
        <v>5</v>
      </c>
      <c r="DL166" s="60">
        <f t="shared" ca="1" si="72"/>
        <v>0.15144822677434711</v>
      </c>
      <c r="DM166" s="61">
        <f t="shared" ca="1" si="73"/>
        <v>169</v>
      </c>
      <c r="DO166" s="62">
        <v>166</v>
      </c>
      <c r="DP166" s="62">
        <v>0</v>
      </c>
      <c r="DQ166" s="62">
        <v>5</v>
      </c>
      <c r="DS166" s="60">
        <f t="shared" ca="1" si="74"/>
        <v>0.69264287313487372</v>
      </c>
      <c r="DT166" s="61">
        <f t="shared" ca="1" si="75"/>
        <v>61</v>
      </c>
      <c r="DV166" s="62">
        <v>166</v>
      </c>
      <c r="DW166" s="62">
        <v>0</v>
      </c>
      <c r="DX166" s="62">
        <v>5</v>
      </c>
    </row>
    <row r="167" spans="102:128" ht="18.75" x14ac:dyDescent="0.25">
      <c r="CX167" s="60">
        <f t="shared" ca="1" si="68"/>
        <v>0.46805010804570868</v>
      </c>
      <c r="CY167" s="61">
        <f t="shared" ca="1" si="69"/>
        <v>102</v>
      </c>
      <c r="DA167" s="62">
        <v>167</v>
      </c>
      <c r="DB167" s="62">
        <v>0</v>
      </c>
      <c r="DC167" s="62">
        <v>6</v>
      </c>
      <c r="DE167" s="60">
        <f t="shared" ca="1" si="70"/>
        <v>0.34111970827885818</v>
      </c>
      <c r="DF167" s="61">
        <f t="shared" ca="1" si="71"/>
        <v>141</v>
      </c>
      <c r="DH167" s="62">
        <v>167</v>
      </c>
      <c r="DI167" s="62">
        <v>0</v>
      </c>
      <c r="DJ167" s="62">
        <v>6</v>
      </c>
      <c r="DL167" s="60">
        <f t="shared" ca="1" si="72"/>
        <v>3.5652949939904088E-2</v>
      </c>
      <c r="DM167" s="61">
        <f t="shared" ca="1" si="73"/>
        <v>194</v>
      </c>
      <c r="DO167" s="62">
        <v>167</v>
      </c>
      <c r="DP167" s="62">
        <v>0</v>
      </c>
      <c r="DQ167" s="62">
        <v>6</v>
      </c>
      <c r="DS167" s="60">
        <f t="shared" ca="1" si="74"/>
        <v>0.54645913773856025</v>
      </c>
      <c r="DT167" s="61">
        <f t="shared" ca="1" si="75"/>
        <v>98</v>
      </c>
      <c r="DV167" s="62">
        <v>167</v>
      </c>
      <c r="DW167" s="62">
        <v>0</v>
      </c>
      <c r="DX167" s="62">
        <v>6</v>
      </c>
    </row>
    <row r="168" spans="102:128" ht="18.75" x14ac:dyDescent="0.25">
      <c r="CX168" s="60">
        <f t="shared" ca="1" si="68"/>
        <v>0.34036261112082411</v>
      </c>
      <c r="CY168" s="61">
        <f t="shared" ca="1" si="69"/>
        <v>127</v>
      </c>
      <c r="DA168" s="62">
        <v>168</v>
      </c>
      <c r="DB168" s="62">
        <v>0</v>
      </c>
      <c r="DC168" s="62">
        <v>7</v>
      </c>
      <c r="DE168" s="60">
        <f t="shared" ca="1" si="70"/>
        <v>0.92080157692081521</v>
      </c>
      <c r="DF168" s="61">
        <f t="shared" ca="1" si="71"/>
        <v>20</v>
      </c>
      <c r="DH168" s="62">
        <v>168</v>
      </c>
      <c r="DI168" s="62">
        <v>0</v>
      </c>
      <c r="DJ168" s="62">
        <v>7</v>
      </c>
      <c r="DL168" s="60">
        <f t="shared" ca="1" si="72"/>
        <v>0.67260526275906651</v>
      </c>
      <c r="DM168" s="61">
        <f t="shared" ca="1" si="73"/>
        <v>66</v>
      </c>
      <c r="DO168" s="62">
        <v>168</v>
      </c>
      <c r="DP168" s="62">
        <v>0</v>
      </c>
      <c r="DQ168" s="62">
        <v>7</v>
      </c>
      <c r="DS168" s="60">
        <f t="shared" ca="1" si="74"/>
        <v>0.19000404013103012</v>
      </c>
      <c r="DT168" s="61">
        <f t="shared" ca="1" si="75"/>
        <v>164</v>
      </c>
      <c r="DV168" s="62">
        <v>168</v>
      </c>
      <c r="DW168" s="62">
        <v>0</v>
      </c>
      <c r="DX168" s="62">
        <v>7</v>
      </c>
    </row>
    <row r="169" spans="102:128" ht="18.75" x14ac:dyDescent="0.25">
      <c r="CX169" s="60">
        <f t="shared" ca="1" si="68"/>
        <v>0.40409641092932091</v>
      </c>
      <c r="CY169" s="61">
        <f t="shared" ca="1" si="69"/>
        <v>114</v>
      </c>
      <c r="DA169" s="62">
        <v>169</v>
      </c>
      <c r="DB169" s="62">
        <v>0</v>
      </c>
      <c r="DC169" s="62">
        <v>8</v>
      </c>
      <c r="DE169" s="60">
        <f t="shared" ca="1" si="70"/>
        <v>0.66393870115163223</v>
      </c>
      <c r="DF169" s="61">
        <f t="shared" ca="1" si="71"/>
        <v>79</v>
      </c>
      <c r="DH169" s="62">
        <v>169</v>
      </c>
      <c r="DI169" s="62">
        <v>0</v>
      </c>
      <c r="DJ169" s="62">
        <v>8</v>
      </c>
      <c r="DL169" s="60">
        <f t="shared" ca="1" si="72"/>
        <v>0.97645543795918543</v>
      </c>
      <c r="DM169" s="61">
        <f t="shared" ca="1" si="73"/>
        <v>5</v>
      </c>
      <c r="DO169" s="62">
        <v>169</v>
      </c>
      <c r="DP169" s="62">
        <v>0</v>
      </c>
      <c r="DQ169" s="62">
        <v>8</v>
      </c>
      <c r="DS169" s="60">
        <f t="shared" ca="1" si="74"/>
        <v>0.55728135313090743</v>
      </c>
      <c r="DT169" s="61">
        <f t="shared" ca="1" si="75"/>
        <v>95</v>
      </c>
      <c r="DV169" s="62">
        <v>169</v>
      </c>
      <c r="DW169" s="62">
        <v>0</v>
      </c>
      <c r="DX169" s="62">
        <v>8</v>
      </c>
    </row>
    <row r="170" spans="102:128" ht="18.75" x14ac:dyDescent="0.25">
      <c r="CX170" s="60">
        <f t="shared" ca="1" si="68"/>
        <v>0.45906032908636085</v>
      </c>
      <c r="CY170" s="61">
        <f t="shared" ca="1" si="69"/>
        <v>105</v>
      </c>
      <c r="DA170" s="62">
        <v>170</v>
      </c>
      <c r="DB170" s="62">
        <v>0</v>
      </c>
      <c r="DC170" s="62">
        <v>9</v>
      </c>
      <c r="DE170" s="60">
        <f t="shared" ca="1" si="70"/>
        <v>0.96115140666055665</v>
      </c>
      <c r="DF170" s="61">
        <f t="shared" ca="1" si="71"/>
        <v>8</v>
      </c>
      <c r="DH170" s="62">
        <v>170</v>
      </c>
      <c r="DI170" s="62">
        <v>0</v>
      </c>
      <c r="DJ170" s="62">
        <v>9</v>
      </c>
      <c r="DL170" s="60">
        <f t="shared" ca="1" si="72"/>
        <v>0.11726186451188481</v>
      </c>
      <c r="DM170" s="61">
        <f t="shared" ca="1" si="73"/>
        <v>177</v>
      </c>
      <c r="DO170" s="62">
        <v>170</v>
      </c>
      <c r="DP170" s="62">
        <v>0</v>
      </c>
      <c r="DQ170" s="62">
        <v>9</v>
      </c>
      <c r="DS170" s="60">
        <f t="shared" ca="1" si="74"/>
        <v>0.67057527837255393</v>
      </c>
      <c r="DT170" s="61">
        <f t="shared" ca="1" si="75"/>
        <v>66</v>
      </c>
      <c r="DV170" s="62">
        <v>170</v>
      </c>
      <c r="DW170" s="62">
        <v>0</v>
      </c>
      <c r="DX170" s="62">
        <v>9</v>
      </c>
    </row>
    <row r="171" spans="102:128" ht="18.75" x14ac:dyDescent="0.25">
      <c r="CX171" s="60">
        <f t="shared" ca="1" si="68"/>
        <v>0.78945407587071348</v>
      </c>
      <c r="CY171" s="61">
        <f t="shared" ca="1" si="69"/>
        <v>38</v>
      </c>
      <c r="DA171" s="62">
        <v>171</v>
      </c>
      <c r="DB171" s="62">
        <v>1</v>
      </c>
      <c r="DC171" s="62">
        <v>0</v>
      </c>
      <c r="DE171" s="60">
        <f t="shared" ca="1" si="70"/>
        <v>0.14593801993589151</v>
      </c>
      <c r="DF171" s="61">
        <f t="shared" ca="1" si="71"/>
        <v>179</v>
      </c>
      <c r="DH171" s="62">
        <v>171</v>
      </c>
      <c r="DI171" s="62">
        <v>1</v>
      </c>
      <c r="DJ171" s="62">
        <v>0</v>
      </c>
      <c r="DL171" s="60">
        <f t="shared" ca="1" si="72"/>
        <v>0.90244525667117292</v>
      </c>
      <c r="DM171" s="61">
        <f t="shared" ca="1" si="73"/>
        <v>24</v>
      </c>
      <c r="DO171" s="62">
        <v>171</v>
      </c>
      <c r="DP171" s="62">
        <v>1</v>
      </c>
      <c r="DQ171" s="62">
        <v>0</v>
      </c>
      <c r="DS171" s="60">
        <f t="shared" ca="1" si="74"/>
        <v>0.64700313385029051</v>
      </c>
      <c r="DT171" s="61">
        <f t="shared" ca="1" si="75"/>
        <v>75</v>
      </c>
      <c r="DV171" s="62">
        <v>171</v>
      </c>
      <c r="DW171" s="62">
        <v>1</v>
      </c>
      <c r="DX171" s="62">
        <v>0</v>
      </c>
    </row>
    <row r="172" spans="102:128" ht="18.75" x14ac:dyDescent="0.25">
      <c r="CX172" s="60">
        <f t="shared" ca="1" si="68"/>
        <v>0.91069805520225111</v>
      </c>
      <c r="CY172" s="61">
        <f t="shared" ca="1" si="69"/>
        <v>16</v>
      </c>
      <c r="DA172" s="62">
        <v>172</v>
      </c>
      <c r="DB172" s="62">
        <v>2</v>
      </c>
      <c r="DC172" s="62">
        <v>0</v>
      </c>
      <c r="DE172" s="60">
        <f t="shared" ca="1" si="70"/>
        <v>0.35474097996882914</v>
      </c>
      <c r="DF172" s="61">
        <f t="shared" ca="1" si="71"/>
        <v>138</v>
      </c>
      <c r="DH172" s="62">
        <v>172</v>
      </c>
      <c r="DI172" s="62">
        <v>2</v>
      </c>
      <c r="DJ172" s="62">
        <v>0</v>
      </c>
      <c r="DL172" s="60">
        <f t="shared" ca="1" si="72"/>
        <v>0.19391138941303299</v>
      </c>
      <c r="DM172" s="61">
        <f t="shared" ca="1" si="73"/>
        <v>156</v>
      </c>
      <c r="DO172" s="62">
        <v>172</v>
      </c>
      <c r="DP172" s="62">
        <v>2</v>
      </c>
      <c r="DQ172" s="62">
        <v>0</v>
      </c>
      <c r="DS172" s="60">
        <f t="shared" ca="1" si="74"/>
        <v>0.36066316191933034</v>
      </c>
      <c r="DT172" s="61">
        <f t="shared" ca="1" si="75"/>
        <v>132</v>
      </c>
      <c r="DV172" s="62">
        <v>172</v>
      </c>
      <c r="DW172" s="62">
        <v>2</v>
      </c>
      <c r="DX172" s="62">
        <v>0</v>
      </c>
    </row>
    <row r="173" spans="102:128" ht="18.75" x14ac:dyDescent="0.25">
      <c r="CX173" s="60">
        <f t="shared" ca="1" si="68"/>
        <v>0.72867229766863251</v>
      </c>
      <c r="CY173" s="61">
        <f t="shared" ca="1" si="69"/>
        <v>51</v>
      </c>
      <c r="DA173" s="62">
        <v>173</v>
      </c>
      <c r="DB173" s="62">
        <v>3</v>
      </c>
      <c r="DC173" s="62">
        <v>0</v>
      </c>
      <c r="DE173" s="60">
        <f t="shared" ca="1" si="70"/>
        <v>0.15472167829957328</v>
      </c>
      <c r="DF173" s="61">
        <f t="shared" ca="1" si="71"/>
        <v>176</v>
      </c>
      <c r="DH173" s="62">
        <v>173</v>
      </c>
      <c r="DI173" s="62">
        <v>3</v>
      </c>
      <c r="DJ173" s="62">
        <v>0</v>
      </c>
      <c r="DL173" s="60">
        <f t="shared" ca="1" si="72"/>
        <v>0.22189991541034693</v>
      </c>
      <c r="DM173" s="61">
        <f t="shared" ca="1" si="73"/>
        <v>147</v>
      </c>
      <c r="DO173" s="62">
        <v>173</v>
      </c>
      <c r="DP173" s="62">
        <v>3</v>
      </c>
      <c r="DQ173" s="62">
        <v>0</v>
      </c>
      <c r="DS173" s="60">
        <f t="shared" ca="1" si="74"/>
        <v>0.53377452138696002</v>
      </c>
      <c r="DT173" s="61">
        <f t="shared" ca="1" si="75"/>
        <v>103</v>
      </c>
      <c r="DV173" s="62">
        <v>173</v>
      </c>
      <c r="DW173" s="62">
        <v>3</v>
      </c>
      <c r="DX173" s="62">
        <v>0</v>
      </c>
    </row>
    <row r="174" spans="102:128" ht="18.75" x14ac:dyDescent="0.25">
      <c r="CX174" s="60">
        <f t="shared" ca="1" si="68"/>
        <v>6.2143007988473276E-3</v>
      </c>
      <c r="CY174" s="61">
        <f t="shared" ca="1" si="69"/>
        <v>199</v>
      </c>
      <c r="DA174" s="62">
        <v>174</v>
      </c>
      <c r="DB174" s="62">
        <v>4</v>
      </c>
      <c r="DC174" s="62">
        <v>0</v>
      </c>
      <c r="DE174" s="60">
        <f t="shared" ca="1" si="70"/>
        <v>0.7061425470594147</v>
      </c>
      <c r="DF174" s="61">
        <f t="shared" ca="1" si="71"/>
        <v>64</v>
      </c>
      <c r="DH174" s="62">
        <v>174</v>
      </c>
      <c r="DI174" s="62">
        <v>4</v>
      </c>
      <c r="DJ174" s="62">
        <v>0</v>
      </c>
      <c r="DL174" s="60">
        <f t="shared" ca="1" si="72"/>
        <v>0.94597106708612022</v>
      </c>
      <c r="DM174" s="61">
        <f t="shared" ca="1" si="73"/>
        <v>14</v>
      </c>
      <c r="DO174" s="62">
        <v>174</v>
      </c>
      <c r="DP174" s="62">
        <v>4</v>
      </c>
      <c r="DQ174" s="62">
        <v>0</v>
      </c>
      <c r="DS174" s="60">
        <f t="shared" ca="1" si="74"/>
        <v>0.39241008141282452</v>
      </c>
      <c r="DT174" s="61">
        <f t="shared" ca="1" si="75"/>
        <v>126</v>
      </c>
      <c r="DV174" s="62">
        <v>174</v>
      </c>
      <c r="DW174" s="62">
        <v>4</v>
      </c>
      <c r="DX174" s="62">
        <v>0</v>
      </c>
    </row>
    <row r="175" spans="102:128" ht="18.75" x14ac:dyDescent="0.25">
      <c r="CX175" s="60">
        <f t="shared" ca="1" si="68"/>
        <v>0.22877517603681385</v>
      </c>
      <c r="CY175" s="61">
        <f t="shared" ca="1" si="69"/>
        <v>155</v>
      </c>
      <c r="DA175" s="62">
        <v>175</v>
      </c>
      <c r="DB175" s="62">
        <v>5</v>
      </c>
      <c r="DC175" s="62">
        <v>0</v>
      </c>
      <c r="DE175" s="60">
        <f t="shared" ca="1" si="70"/>
        <v>0.90111121331688415</v>
      </c>
      <c r="DF175" s="61">
        <f t="shared" ca="1" si="71"/>
        <v>21</v>
      </c>
      <c r="DH175" s="62">
        <v>175</v>
      </c>
      <c r="DI175" s="62">
        <v>5</v>
      </c>
      <c r="DJ175" s="62">
        <v>0</v>
      </c>
      <c r="DL175" s="60">
        <f t="shared" ca="1" si="72"/>
        <v>0.96110054787710031</v>
      </c>
      <c r="DM175" s="61">
        <f t="shared" ca="1" si="73"/>
        <v>9</v>
      </c>
      <c r="DO175" s="62">
        <v>175</v>
      </c>
      <c r="DP175" s="62">
        <v>5</v>
      </c>
      <c r="DQ175" s="62">
        <v>0</v>
      </c>
      <c r="DS175" s="60">
        <f t="shared" ca="1" si="74"/>
        <v>0.21260324683639187</v>
      </c>
      <c r="DT175" s="61">
        <f t="shared" ca="1" si="75"/>
        <v>160</v>
      </c>
      <c r="DV175" s="62">
        <v>175</v>
      </c>
      <c r="DW175" s="62">
        <v>5</v>
      </c>
      <c r="DX175" s="62">
        <v>0</v>
      </c>
    </row>
    <row r="176" spans="102:128" ht="18.75" x14ac:dyDescent="0.25">
      <c r="CX176" s="60">
        <f t="shared" ca="1" si="68"/>
        <v>0.81562588440193395</v>
      </c>
      <c r="CY176" s="61">
        <f t="shared" ca="1" si="69"/>
        <v>34</v>
      </c>
      <c r="DA176" s="62">
        <v>176</v>
      </c>
      <c r="DB176" s="62">
        <v>6</v>
      </c>
      <c r="DC176" s="62">
        <v>0</v>
      </c>
      <c r="DE176" s="60">
        <f t="shared" ca="1" si="70"/>
        <v>0.86752933514273955</v>
      </c>
      <c r="DF176" s="61">
        <f t="shared" ca="1" si="71"/>
        <v>34</v>
      </c>
      <c r="DH176" s="62">
        <v>176</v>
      </c>
      <c r="DI176" s="62">
        <v>6</v>
      </c>
      <c r="DJ176" s="62">
        <v>0</v>
      </c>
      <c r="DL176" s="60">
        <f t="shared" ca="1" si="72"/>
        <v>0.4377244135802516</v>
      </c>
      <c r="DM176" s="61">
        <f t="shared" ca="1" si="73"/>
        <v>106</v>
      </c>
      <c r="DO176" s="62">
        <v>176</v>
      </c>
      <c r="DP176" s="62">
        <v>6</v>
      </c>
      <c r="DQ176" s="62">
        <v>0</v>
      </c>
      <c r="DS176" s="60">
        <f t="shared" ca="1" si="74"/>
        <v>0.47049469788707965</v>
      </c>
      <c r="DT176" s="61">
        <f t="shared" ca="1" si="75"/>
        <v>114</v>
      </c>
      <c r="DV176" s="62">
        <v>176</v>
      </c>
      <c r="DW176" s="62">
        <v>6</v>
      </c>
      <c r="DX176" s="62">
        <v>0</v>
      </c>
    </row>
    <row r="177" spans="102:128" ht="18.75" x14ac:dyDescent="0.25">
      <c r="CX177" s="60">
        <f t="shared" ca="1" si="68"/>
        <v>0.36199117660897484</v>
      </c>
      <c r="CY177" s="61">
        <f t="shared" ca="1" si="69"/>
        <v>123</v>
      </c>
      <c r="DA177" s="62">
        <v>177</v>
      </c>
      <c r="DB177" s="62">
        <v>7</v>
      </c>
      <c r="DC177" s="62">
        <v>0</v>
      </c>
      <c r="DE177" s="60">
        <f t="shared" ca="1" si="70"/>
        <v>0.9321621649657249</v>
      </c>
      <c r="DF177" s="61">
        <f t="shared" ca="1" si="71"/>
        <v>14</v>
      </c>
      <c r="DH177" s="62">
        <v>177</v>
      </c>
      <c r="DI177" s="62">
        <v>7</v>
      </c>
      <c r="DJ177" s="62">
        <v>0</v>
      </c>
      <c r="DL177" s="60">
        <f t="shared" ca="1" si="72"/>
        <v>0.97156827652834254</v>
      </c>
      <c r="DM177" s="61">
        <f t="shared" ca="1" si="73"/>
        <v>7</v>
      </c>
      <c r="DO177" s="62">
        <v>177</v>
      </c>
      <c r="DP177" s="62">
        <v>7</v>
      </c>
      <c r="DQ177" s="62">
        <v>0</v>
      </c>
      <c r="DS177" s="60">
        <f t="shared" ca="1" si="74"/>
        <v>0.9640499606384475</v>
      </c>
      <c r="DT177" s="61">
        <f t="shared" ca="1" si="75"/>
        <v>5</v>
      </c>
      <c r="DV177" s="62">
        <v>177</v>
      </c>
      <c r="DW177" s="62">
        <v>7</v>
      </c>
      <c r="DX177" s="62">
        <v>0</v>
      </c>
    </row>
    <row r="178" spans="102:128" ht="18.75" x14ac:dyDescent="0.25">
      <c r="CX178" s="60">
        <f t="shared" ca="1" si="68"/>
        <v>5.2239493108958479E-2</v>
      </c>
      <c r="CY178" s="61">
        <f t="shared" ca="1" si="69"/>
        <v>189</v>
      </c>
      <c r="DA178" s="62">
        <v>178</v>
      </c>
      <c r="DB178" s="62">
        <v>8</v>
      </c>
      <c r="DC178" s="62">
        <v>0</v>
      </c>
      <c r="DE178" s="60">
        <f t="shared" ca="1" si="70"/>
        <v>0.46918285004098903</v>
      </c>
      <c r="DF178" s="61">
        <f t="shared" ca="1" si="71"/>
        <v>119</v>
      </c>
      <c r="DH178" s="62">
        <v>178</v>
      </c>
      <c r="DI178" s="62">
        <v>8</v>
      </c>
      <c r="DJ178" s="62">
        <v>0</v>
      </c>
      <c r="DL178" s="60">
        <f t="shared" ca="1" si="72"/>
        <v>0.83724598927294036</v>
      </c>
      <c r="DM178" s="61">
        <f t="shared" ca="1" si="73"/>
        <v>37</v>
      </c>
      <c r="DO178" s="62">
        <v>178</v>
      </c>
      <c r="DP178" s="62">
        <v>8</v>
      </c>
      <c r="DQ178" s="62">
        <v>0</v>
      </c>
      <c r="DS178" s="60">
        <f t="shared" ca="1" si="74"/>
        <v>1.4943379909949872E-2</v>
      </c>
      <c r="DT178" s="61">
        <f t="shared" ca="1" si="75"/>
        <v>197</v>
      </c>
      <c r="DV178" s="62">
        <v>178</v>
      </c>
      <c r="DW178" s="62">
        <v>8</v>
      </c>
      <c r="DX178" s="62">
        <v>0</v>
      </c>
    </row>
    <row r="179" spans="102:128" ht="18.75" x14ac:dyDescent="0.25">
      <c r="CX179" s="60">
        <f t="shared" ca="1" si="68"/>
        <v>0.94837307787691871</v>
      </c>
      <c r="CY179" s="61">
        <f t="shared" ca="1" si="69"/>
        <v>9</v>
      </c>
      <c r="DA179" s="62">
        <v>179</v>
      </c>
      <c r="DB179" s="62">
        <v>9</v>
      </c>
      <c r="DC179" s="62">
        <v>0</v>
      </c>
      <c r="DE179" s="60">
        <f t="shared" ca="1" si="70"/>
        <v>0.13732104936381984</v>
      </c>
      <c r="DF179" s="61">
        <f t="shared" ca="1" si="71"/>
        <v>181</v>
      </c>
      <c r="DH179" s="62">
        <v>179</v>
      </c>
      <c r="DI179" s="62">
        <v>9</v>
      </c>
      <c r="DJ179" s="62">
        <v>0</v>
      </c>
      <c r="DL179" s="60">
        <f t="shared" ca="1" si="72"/>
        <v>0.22851663896021102</v>
      </c>
      <c r="DM179" s="61">
        <f t="shared" ca="1" si="73"/>
        <v>145</v>
      </c>
      <c r="DO179" s="62">
        <v>179</v>
      </c>
      <c r="DP179" s="62">
        <v>9</v>
      </c>
      <c r="DQ179" s="62">
        <v>0</v>
      </c>
      <c r="DS179" s="60">
        <f t="shared" ca="1" si="74"/>
        <v>0.29328276519367835</v>
      </c>
      <c r="DT179" s="61">
        <f t="shared" ca="1" si="75"/>
        <v>146</v>
      </c>
      <c r="DV179" s="62">
        <v>179</v>
      </c>
      <c r="DW179" s="62">
        <v>9</v>
      </c>
      <c r="DX179" s="62">
        <v>0</v>
      </c>
    </row>
    <row r="180" spans="102:128" ht="18.75" x14ac:dyDescent="0.25">
      <c r="CX180" s="60">
        <f t="shared" ca="1" si="68"/>
        <v>0.29177817512871507</v>
      </c>
      <c r="CY180" s="61">
        <f t="shared" ca="1" si="69"/>
        <v>137</v>
      </c>
      <c r="DA180" s="62">
        <v>180</v>
      </c>
      <c r="DB180" s="62">
        <v>0</v>
      </c>
      <c r="DC180" s="62">
        <v>0</v>
      </c>
      <c r="DE180" s="60">
        <f t="shared" ca="1" si="70"/>
        <v>0.88777630537348851</v>
      </c>
      <c r="DF180" s="61">
        <f t="shared" ca="1" si="71"/>
        <v>27</v>
      </c>
      <c r="DH180" s="62">
        <v>180</v>
      </c>
      <c r="DI180" s="62">
        <v>0</v>
      </c>
      <c r="DJ180" s="62">
        <v>0</v>
      </c>
      <c r="DL180" s="60">
        <f t="shared" ca="1" si="72"/>
        <v>0.24058007504247148</v>
      </c>
      <c r="DM180" s="61">
        <f t="shared" ca="1" si="73"/>
        <v>143</v>
      </c>
      <c r="DO180" s="62">
        <v>180</v>
      </c>
      <c r="DP180" s="62">
        <v>0</v>
      </c>
      <c r="DQ180" s="62">
        <v>0</v>
      </c>
      <c r="DS180" s="60">
        <f t="shared" ca="1" si="74"/>
        <v>0.65015252975373783</v>
      </c>
      <c r="DT180" s="61">
        <f t="shared" ca="1" si="75"/>
        <v>72</v>
      </c>
      <c r="DV180" s="62">
        <v>180</v>
      </c>
      <c r="DW180" s="62">
        <v>0</v>
      </c>
      <c r="DX180" s="62">
        <v>0</v>
      </c>
    </row>
    <row r="181" spans="102:128" ht="18.75" x14ac:dyDescent="0.25">
      <c r="CX181" s="60">
        <f t="shared" ca="1" si="68"/>
        <v>0.64422130206822203</v>
      </c>
      <c r="CY181" s="61">
        <f t="shared" ca="1" si="69"/>
        <v>69</v>
      </c>
      <c r="DA181" s="62">
        <v>181</v>
      </c>
      <c r="DB181" s="62">
        <v>0</v>
      </c>
      <c r="DC181" s="62">
        <v>0</v>
      </c>
      <c r="DE181" s="60">
        <f t="shared" ca="1" si="70"/>
        <v>0.80620921634290299</v>
      </c>
      <c r="DF181" s="61">
        <f t="shared" ca="1" si="71"/>
        <v>48</v>
      </c>
      <c r="DH181" s="62">
        <v>181</v>
      </c>
      <c r="DI181" s="62">
        <v>0</v>
      </c>
      <c r="DJ181" s="62">
        <v>0</v>
      </c>
      <c r="DL181" s="60">
        <f t="shared" ca="1" si="72"/>
        <v>0.55545273649364757</v>
      </c>
      <c r="DM181" s="61">
        <f t="shared" ca="1" si="73"/>
        <v>82</v>
      </c>
      <c r="DO181" s="62">
        <v>181</v>
      </c>
      <c r="DP181" s="62">
        <v>0</v>
      </c>
      <c r="DQ181" s="62">
        <v>0</v>
      </c>
      <c r="DS181" s="60">
        <f t="shared" ca="1" si="74"/>
        <v>0.90312556330507354</v>
      </c>
      <c r="DT181" s="61">
        <f t="shared" ca="1" si="75"/>
        <v>22</v>
      </c>
      <c r="DV181" s="62">
        <v>181</v>
      </c>
      <c r="DW181" s="62">
        <v>0</v>
      </c>
      <c r="DX181" s="62">
        <v>0</v>
      </c>
    </row>
    <row r="182" spans="102:128" ht="18.75" x14ac:dyDescent="0.25">
      <c r="CX182" s="60">
        <f t="shared" ca="1" si="68"/>
        <v>0.62092454096377425</v>
      </c>
      <c r="CY182" s="61">
        <f t="shared" ca="1" si="69"/>
        <v>76</v>
      </c>
      <c r="DA182" s="62">
        <v>182</v>
      </c>
      <c r="DB182" s="62">
        <v>0</v>
      </c>
      <c r="DC182" s="62">
        <v>1</v>
      </c>
      <c r="DE182" s="60">
        <f t="shared" ca="1" si="70"/>
        <v>9.764493410469155E-2</v>
      </c>
      <c r="DF182" s="61">
        <f t="shared" ca="1" si="71"/>
        <v>184</v>
      </c>
      <c r="DH182" s="62">
        <v>182</v>
      </c>
      <c r="DI182" s="62">
        <v>0</v>
      </c>
      <c r="DJ182" s="62">
        <v>1</v>
      </c>
      <c r="DL182" s="60">
        <f t="shared" ca="1" si="72"/>
        <v>0.51313541643122218</v>
      </c>
      <c r="DM182" s="61">
        <f t="shared" ca="1" si="73"/>
        <v>94</v>
      </c>
      <c r="DO182" s="62">
        <v>182</v>
      </c>
      <c r="DP182" s="62">
        <v>0</v>
      </c>
      <c r="DQ182" s="62">
        <v>1</v>
      </c>
      <c r="DS182" s="60">
        <f t="shared" ca="1" si="74"/>
        <v>0.3727597108105114</v>
      </c>
      <c r="DT182" s="61">
        <f t="shared" ca="1" si="75"/>
        <v>129</v>
      </c>
      <c r="DV182" s="62">
        <v>182</v>
      </c>
      <c r="DW182" s="62">
        <v>0</v>
      </c>
      <c r="DX182" s="62">
        <v>1</v>
      </c>
    </row>
    <row r="183" spans="102:128" ht="18.75" x14ac:dyDescent="0.25">
      <c r="CX183" s="60">
        <f t="shared" ca="1" si="68"/>
        <v>0.27293870376600116</v>
      </c>
      <c r="CY183" s="61">
        <f t="shared" ca="1" si="69"/>
        <v>144</v>
      </c>
      <c r="DA183" s="62">
        <v>183</v>
      </c>
      <c r="DB183" s="62">
        <v>0</v>
      </c>
      <c r="DC183" s="62">
        <v>2</v>
      </c>
      <c r="DE183" s="60">
        <f t="shared" ca="1" si="70"/>
        <v>0.49015976692563157</v>
      </c>
      <c r="DF183" s="61">
        <f t="shared" ca="1" si="71"/>
        <v>117</v>
      </c>
      <c r="DH183" s="62">
        <v>183</v>
      </c>
      <c r="DI183" s="62">
        <v>0</v>
      </c>
      <c r="DJ183" s="62">
        <v>2</v>
      </c>
      <c r="DL183" s="60">
        <f t="shared" ca="1" si="72"/>
        <v>0.32528699583299514</v>
      </c>
      <c r="DM183" s="61">
        <f t="shared" ca="1" si="73"/>
        <v>130</v>
      </c>
      <c r="DO183" s="62">
        <v>183</v>
      </c>
      <c r="DP183" s="62">
        <v>0</v>
      </c>
      <c r="DQ183" s="62">
        <v>2</v>
      </c>
      <c r="DS183" s="60">
        <f t="shared" ca="1" si="74"/>
        <v>0.18901793092484376</v>
      </c>
      <c r="DT183" s="61">
        <f t="shared" ca="1" si="75"/>
        <v>165</v>
      </c>
      <c r="DV183" s="62">
        <v>183</v>
      </c>
      <c r="DW183" s="62">
        <v>0</v>
      </c>
      <c r="DX183" s="62">
        <v>2</v>
      </c>
    </row>
    <row r="184" spans="102:128" ht="18.75" x14ac:dyDescent="0.25">
      <c r="CX184" s="60">
        <f t="shared" ca="1" si="68"/>
        <v>0.32559901899934141</v>
      </c>
      <c r="CY184" s="61">
        <f t="shared" ca="1" si="69"/>
        <v>131</v>
      </c>
      <c r="DA184" s="62">
        <v>184</v>
      </c>
      <c r="DB184" s="62">
        <v>0</v>
      </c>
      <c r="DC184" s="62">
        <v>3</v>
      </c>
      <c r="DE184" s="60">
        <f t="shared" ca="1" si="70"/>
        <v>0.37823742681914352</v>
      </c>
      <c r="DF184" s="61">
        <f t="shared" ca="1" si="71"/>
        <v>132</v>
      </c>
      <c r="DH184" s="62">
        <v>184</v>
      </c>
      <c r="DI184" s="62">
        <v>0</v>
      </c>
      <c r="DJ184" s="62">
        <v>3</v>
      </c>
      <c r="DL184" s="60">
        <f t="shared" ca="1" si="72"/>
        <v>0.73993111642373777</v>
      </c>
      <c r="DM184" s="61">
        <f t="shared" ca="1" si="73"/>
        <v>56</v>
      </c>
      <c r="DO184" s="62">
        <v>184</v>
      </c>
      <c r="DP184" s="62">
        <v>0</v>
      </c>
      <c r="DQ184" s="62">
        <v>3</v>
      </c>
      <c r="DS184" s="60">
        <f t="shared" ca="1" si="74"/>
        <v>0.84890762170271139</v>
      </c>
      <c r="DT184" s="61">
        <f t="shared" ca="1" si="75"/>
        <v>29</v>
      </c>
      <c r="DV184" s="62">
        <v>184</v>
      </c>
      <c r="DW184" s="62">
        <v>0</v>
      </c>
      <c r="DX184" s="62">
        <v>3</v>
      </c>
    </row>
    <row r="185" spans="102:128" ht="18.75" x14ac:dyDescent="0.25">
      <c r="CX185" s="60">
        <f t="shared" ca="1" si="68"/>
        <v>0.15769299262308234</v>
      </c>
      <c r="CY185" s="61">
        <f t="shared" ca="1" si="69"/>
        <v>172</v>
      </c>
      <c r="DA185" s="62">
        <v>185</v>
      </c>
      <c r="DB185" s="62">
        <v>0</v>
      </c>
      <c r="DC185" s="62">
        <v>4</v>
      </c>
      <c r="DE185" s="60">
        <f t="shared" ca="1" si="70"/>
        <v>0.77948606021531319</v>
      </c>
      <c r="DF185" s="61">
        <f t="shared" ca="1" si="71"/>
        <v>51</v>
      </c>
      <c r="DH185" s="62">
        <v>185</v>
      </c>
      <c r="DI185" s="62">
        <v>0</v>
      </c>
      <c r="DJ185" s="62">
        <v>4</v>
      </c>
      <c r="DL185" s="60">
        <f t="shared" ca="1" si="72"/>
        <v>0.42278328592560355</v>
      </c>
      <c r="DM185" s="61">
        <f t="shared" ca="1" si="73"/>
        <v>112</v>
      </c>
      <c r="DO185" s="62">
        <v>185</v>
      </c>
      <c r="DP185" s="62">
        <v>0</v>
      </c>
      <c r="DQ185" s="62">
        <v>4</v>
      </c>
      <c r="DS185" s="60">
        <f t="shared" ca="1" si="74"/>
        <v>0.7165684118249569</v>
      </c>
      <c r="DT185" s="61">
        <f t="shared" ca="1" si="75"/>
        <v>54</v>
      </c>
      <c r="DV185" s="62">
        <v>185</v>
      </c>
      <c r="DW185" s="62">
        <v>0</v>
      </c>
      <c r="DX185" s="62">
        <v>4</v>
      </c>
    </row>
    <row r="186" spans="102:128" ht="18.75" x14ac:dyDescent="0.25">
      <c r="CX186" s="60">
        <f t="shared" ca="1" si="68"/>
        <v>0.69655909940060745</v>
      </c>
      <c r="CY186" s="61">
        <f t="shared" ca="1" si="69"/>
        <v>57</v>
      </c>
      <c r="DA186" s="62">
        <v>186</v>
      </c>
      <c r="DB186" s="62">
        <v>0</v>
      </c>
      <c r="DC186" s="62">
        <v>5</v>
      </c>
      <c r="DE186" s="60">
        <f t="shared" ca="1" si="70"/>
        <v>0.93115123201216687</v>
      </c>
      <c r="DF186" s="61">
        <f t="shared" ca="1" si="71"/>
        <v>16</v>
      </c>
      <c r="DH186" s="62">
        <v>186</v>
      </c>
      <c r="DI186" s="62">
        <v>0</v>
      </c>
      <c r="DJ186" s="62">
        <v>5</v>
      </c>
      <c r="DL186" s="60">
        <f t="shared" ca="1" si="72"/>
        <v>0.53014646753317785</v>
      </c>
      <c r="DM186" s="61">
        <f t="shared" ca="1" si="73"/>
        <v>88</v>
      </c>
      <c r="DO186" s="62">
        <v>186</v>
      </c>
      <c r="DP186" s="62">
        <v>0</v>
      </c>
      <c r="DQ186" s="62">
        <v>5</v>
      </c>
      <c r="DS186" s="60">
        <f t="shared" ca="1" si="74"/>
        <v>0.86268894231361704</v>
      </c>
      <c r="DT186" s="61">
        <f t="shared" ca="1" si="75"/>
        <v>26</v>
      </c>
      <c r="DV186" s="62">
        <v>186</v>
      </c>
      <c r="DW186" s="62">
        <v>0</v>
      </c>
      <c r="DX186" s="62">
        <v>5</v>
      </c>
    </row>
    <row r="187" spans="102:128" ht="18.75" x14ac:dyDescent="0.25">
      <c r="CX187" s="60">
        <f t="shared" ca="1" si="68"/>
        <v>0.4964930801777957</v>
      </c>
      <c r="CY187" s="61">
        <f t="shared" ca="1" si="69"/>
        <v>96</v>
      </c>
      <c r="DA187" s="62">
        <v>187</v>
      </c>
      <c r="DB187" s="62">
        <v>0</v>
      </c>
      <c r="DC187" s="62">
        <v>6</v>
      </c>
      <c r="DE187" s="60">
        <f t="shared" ca="1" si="70"/>
        <v>0.15864022281943368</v>
      </c>
      <c r="DF187" s="61">
        <f t="shared" ca="1" si="71"/>
        <v>175</v>
      </c>
      <c r="DH187" s="62">
        <v>187</v>
      </c>
      <c r="DI187" s="62">
        <v>0</v>
      </c>
      <c r="DJ187" s="62">
        <v>6</v>
      </c>
      <c r="DL187" s="60">
        <f t="shared" ca="1" si="72"/>
        <v>0.75473753855420955</v>
      </c>
      <c r="DM187" s="61">
        <f t="shared" ca="1" si="73"/>
        <v>54</v>
      </c>
      <c r="DO187" s="62">
        <v>187</v>
      </c>
      <c r="DP187" s="62">
        <v>0</v>
      </c>
      <c r="DQ187" s="62">
        <v>6</v>
      </c>
      <c r="DS187" s="60">
        <f t="shared" ca="1" si="74"/>
        <v>0.42662764733937142</v>
      </c>
      <c r="DT187" s="61">
        <f t="shared" ca="1" si="75"/>
        <v>119</v>
      </c>
      <c r="DV187" s="62">
        <v>187</v>
      </c>
      <c r="DW187" s="62">
        <v>0</v>
      </c>
      <c r="DX187" s="62">
        <v>6</v>
      </c>
    </row>
    <row r="188" spans="102:128" ht="18.75" x14ac:dyDescent="0.25">
      <c r="CX188" s="60">
        <f t="shared" ca="1" si="68"/>
        <v>0.79891397975188849</v>
      </c>
      <c r="CY188" s="61">
        <f t="shared" ca="1" si="69"/>
        <v>36</v>
      </c>
      <c r="DA188" s="62">
        <v>188</v>
      </c>
      <c r="DB188" s="62">
        <v>0</v>
      </c>
      <c r="DC188" s="62">
        <v>7</v>
      </c>
      <c r="DE188" s="60">
        <f t="shared" ca="1" si="70"/>
        <v>0.88634268459337884</v>
      </c>
      <c r="DF188" s="61">
        <f t="shared" ca="1" si="71"/>
        <v>28</v>
      </c>
      <c r="DH188" s="62">
        <v>188</v>
      </c>
      <c r="DI188" s="62">
        <v>0</v>
      </c>
      <c r="DJ188" s="62">
        <v>7</v>
      </c>
      <c r="DL188" s="60">
        <f t="shared" ca="1" si="72"/>
        <v>0.82375502538776002</v>
      </c>
      <c r="DM188" s="61">
        <f t="shared" ca="1" si="73"/>
        <v>40</v>
      </c>
      <c r="DO188" s="62">
        <v>188</v>
      </c>
      <c r="DP188" s="62">
        <v>0</v>
      </c>
      <c r="DQ188" s="62">
        <v>7</v>
      </c>
      <c r="DS188" s="60">
        <f t="shared" ca="1" si="74"/>
        <v>0.8634357914890487</v>
      </c>
      <c r="DT188" s="61">
        <f t="shared" ca="1" si="75"/>
        <v>25</v>
      </c>
      <c r="DV188" s="62">
        <v>188</v>
      </c>
      <c r="DW188" s="62">
        <v>0</v>
      </c>
      <c r="DX188" s="62">
        <v>7</v>
      </c>
    </row>
    <row r="189" spans="102:128" ht="18.75" x14ac:dyDescent="0.25">
      <c r="CX189" s="60">
        <f t="shared" ca="1" si="68"/>
        <v>0.71815278429163598</v>
      </c>
      <c r="CY189" s="61">
        <f t="shared" ca="1" si="69"/>
        <v>52</v>
      </c>
      <c r="DA189" s="62">
        <v>189</v>
      </c>
      <c r="DB189" s="62">
        <v>0</v>
      </c>
      <c r="DC189" s="62">
        <v>8</v>
      </c>
      <c r="DE189" s="60">
        <f t="shared" ca="1" si="70"/>
        <v>0.17294551229216626</v>
      </c>
      <c r="DF189" s="61">
        <f t="shared" ca="1" si="71"/>
        <v>172</v>
      </c>
      <c r="DH189" s="62">
        <v>189</v>
      </c>
      <c r="DI189" s="62">
        <v>0</v>
      </c>
      <c r="DJ189" s="62">
        <v>8</v>
      </c>
      <c r="DL189" s="60">
        <f t="shared" ca="1" si="72"/>
        <v>0.36108351873080613</v>
      </c>
      <c r="DM189" s="61">
        <f t="shared" ca="1" si="73"/>
        <v>124</v>
      </c>
      <c r="DO189" s="62">
        <v>189</v>
      </c>
      <c r="DP189" s="62">
        <v>0</v>
      </c>
      <c r="DQ189" s="62">
        <v>8</v>
      </c>
      <c r="DS189" s="60">
        <f t="shared" ca="1" si="74"/>
        <v>0.40846460128329365</v>
      </c>
      <c r="DT189" s="61">
        <f t="shared" ca="1" si="75"/>
        <v>123</v>
      </c>
      <c r="DV189" s="62">
        <v>189</v>
      </c>
      <c r="DW189" s="62">
        <v>0</v>
      </c>
      <c r="DX189" s="62">
        <v>8</v>
      </c>
    </row>
    <row r="190" spans="102:128" ht="18.75" x14ac:dyDescent="0.25">
      <c r="CX190" s="60">
        <f t="shared" ca="1" si="68"/>
        <v>0.82848086789208231</v>
      </c>
      <c r="CY190" s="61">
        <f t="shared" ca="1" si="69"/>
        <v>31</v>
      </c>
      <c r="DA190" s="62">
        <v>190</v>
      </c>
      <c r="DB190" s="62">
        <v>0</v>
      </c>
      <c r="DC190" s="62">
        <v>9</v>
      </c>
      <c r="DE190" s="60">
        <f t="shared" ca="1" si="70"/>
        <v>0.64070330505218676</v>
      </c>
      <c r="DF190" s="61">
        <f t="shared" ca="1" si="71"/>
        <v>82</v>
      </c>
      <c r="DH190" s="62">
        <v>190</v>
      </c>
      <c r="DI190" s="62">
        <v>0</v>
      </c>
      <c r="DJ190" s="62">
        <v>9</v>
      </c>
      <c r="DL190" s="60">
        <f t="shared" ca="1" si="72"/>
        <v>0.3943233714341704</v>
      </c>
      <c r="DM190" s="61">
        <f t="shared" ca="1" si="73"/>
        <v>119</v>
      </c>
      <c r="DO190" s="62">
        <v>190</v>
      </c>
      <c r="DP190" s="62">
        <v>0</v>
      </c>
      <c r="DQ190" s="62">
        <v>9</v>
      </c>
      <c r="DS190" s="60">
        <f t="shared" ca="1" si="74"/>
        <v>0.77763650407195084</v>
      </c>
      <c r="DT190" s="61">
        <f t="shared" ca="1" si="75"/>
        <v>41</v>
      </c>
      <c r="DV190" s="62">
        <v>190</v>
      </c>
      <c r="DW190" s="62">
        <v>0</v>
      </c>
      <c r="DX190" s="62">
        <v>9</v>
      </c>
    </row>
    <row r="191" spans="102:128" ht="18.75" x14ac:dyDescent="0.25">
      <c r="CX191" s="60">
        <f t="shared" ca="1" si="68"/>
        <v>4.2903985308481163E-2</v>
      </c>
      <c r="CY191" s="61">
        <f t="shared" ca="1" si="69"/>
        <v>192</v>
      </c>
      <c r="DA191" s="62">
        <v>191</v>
      </c>
      <c r="DB191" s="62">
        <v>1</v>
      </c>
      <c r="DC191" s="62">
        <v>0</v>
      </c>
      <c r="DE191" s="60">
        <f t="shared" ca="1" si="70"/>
        <v>0.5732884350274422</v>
      </c>
      <c r="DF191" s="61">
        <f t="shared" ca="1" si="71"/>
        <v>97</v>
      </c>
      <c r="DH191" s="62">
        <v>191</v>
      </c>
      <c r="DI191" s="62">
        <v>1</v>
      </c>
      <c r="DJ191" s="62">
        <v>0</v>
      </c>
      <c r="DL191" s="60">
        <f t="shared" ca="1" si="72"/>
        <v>6.7592858790600063E-2</v>
      </c>
      <c r="DM191" s="61">
        <f t="shared" ca="1" si="73"/>
        <v>188</v>
      </c>
      <c r="DO191" s="62">
        <v>191</v>
      </c>
      <c r="DP191" s="62">
        <v>1</v>
      </c>
      <c r="DQ191" s="62">
        <v>0</v>
      </c>
      <c r="DS191" s="60">
        <f t="shared" ca="1" si="74"/>
        <v>0.11785049971237183</v>
      </c>
      <c r="DT191" s="61">
        <f t="shared" ca="1" si="75"/>
        <v>182</v>
      </c>
      <c r="DV191" s="62">
        <v>191</v>
      </c>
      <c r="DW191" s="62">
        <v>1</v>
      </c>
      <c r="DX191" s="62">
        <v>0</v>
      </c>
    </row>
    <row r="192" spans="102:128" ht="18.75" x14ac:dyDescent="0.25">
      <c r="CX192" s="60">
        <f t="shared" ca="1" si="68"/>
        <v>0.50056097511226283</v>
      </c>
      <c r="CY192" s="61">
        <f t="shared" ca="1" si="69"/>
        <v>95</v>
      </c>
      <c r="DA192" s="62">
        <v>192</v>
      </c>
      <c r="DB192" s="62">
        <v>2</v>
      </c>
      <c r="DC192" s="62">
        <v>0</v>
      </c>
      <c r="DE192" s="60">
        <f t="shared" ca="1" si="70"/>
        <v>0.93207849167364809</v>
      </c>
      <c r="DF192" s="61">
        <f t="shared" ca="1" si="71"/>
        <v>15</v>
      </c>
      <c r="DH192" s="62">
        <v>192</v>
      </c>
      <c r="DI192" s="62">
        <v>2</v>
      </c>
      <c r="DJ192" s="62">
        <v>0</v>
      </c>
      <c r="DL192" s="60">
        <f t="shared" ca="1" si="72"/>
        <v>0.64274259606919271</v>
      </c>
      <c r="DM192" s="61">
        <f t="shared" ca="1" si="73"/>
        <v>71</v>
      </c>
      <c r="DO192" s="62">
        <v>192</v>
      </c>
      <c r="DP192" s="62">
        <v>2</v>
      </c>
      <c r="DQ192" s="62">
        <v>0</v>
      </c>
      <c r="DS192" s="60">
        <f t="shared" ca="1" si="74"/>
        <v>0.30802151955587997</v>
      </c>
      <c r="DT192" s="61">
        <f t="shared" ca="1" si="75"/>
        <v>143</v>
      </c>
      <c r="DV192" s="62">
        <v>192</v>
      </c>
      <c r="DW192" s="62">
        <v>2</v>
      </c>
      <c r="DX192" s="62">
        <v>0</v>
      </c>
    </row>
    <row r="193" spans="102:128" ht="18.75" x14ac:dyDescent="0.25">
      <c r="CX193" s="60">
        <f t="shared" ref="CX193:CX200" ca="1" si="76">RAND()</f>
        <v>0.6966079769369351</v>
      </c>
      <c r="CY193" s="61">
        <f t="shared" ref="CY193:CY200" ca="1" si="77">RANK(CX193,$CX$1:$CX$200,)</f>
        <v>56</v>
      </c>
      <c r="DA193" s="62">
        <v>193</v>
      </c>
      <c r="DB193" s="62">
        <v>3</v>
      </c>
      <c r="DC193" s="62">
        <v>0</v>
      </c>
      <c r="DE193" s="60">
        <f t="shared" ref="DE193:DE200" ca="1" si="78">RAND()</f>
        <v>0.704602354007408</v>
      </c>
      <c r="DF193" s="61">
        <f t="shared" ref="DF193:DF200" ca="1" si="79">RANK(DE193,$DE$1:$DE$200,)</f>
        <v>65</v>
      </c>
      <c r="DH193" s="62">
        <v>193</v>
      </c>
      <c r="DI193" s="62">
        <v>3</v>
      </c>
      <c r="DJ193" s="62">
        <v>0</v>
      </c>
      <c r="DL193" s="60">
        <f t="shared" ref="DL193:DL200" ca="1" si="80">RAND()</f>
        <v>0.46899404060494287</v>
      </c>
      <c r="DM193" s="61">
        <f t="shared" ref="DM193:DM200" ca="1" si="81">RANK(DL193,$DL$1:$DL$200,)</f>
        <v>101</v>
      </c>
      <c r="DO193" s="62">
        <v>193</v>
      </c>
      <c r="DP193" s="62">
        <v>3</v>
      </c>
      <c r="DQ193" s="62">
        <v>0</v>
      </c>
      <c r="DS193" s="60">
        <f t="shared" ca="1" si="74"/>
        <v>0.54821155628636509</v>
      </c>
      <c r="DT193" s="61">
        <f t="shared" ca="1" si="75"/>
        <v>97</v>
      </c>
      <c r="DV193" s="62">
        <v>193</v>
      </c>
      <c r="DW193" s="62">
        <v>3</v>
      </c>
      <c r="DX193" s="62">
        <v>0</v>
      </c>
    </row>
    <row r="194" spans="102:128" ht="18.75" x14ac:dyDescent="0.25">
      <c r="CX194" s="60">
        <f t="shared" ca="1" si="76"/>
        <v>0.63000792301270403</v>
      </c>
      <c r="CY194" s="61">
        <f t="shared" ca="1" si="77"/>
        <v>74</v>
      </c>
      <c r="DA194" s="62">
        <v>194</v>
      </c>
      <c r="DB194" s="62">
        <v>4</v>
      </c>
      <c r="DC194" s="62">
        <v>0</v>
      </c>
      <c r="DE194" s="60">
        <f t="shared" ca="1" si="78"/>
        <v>2.5829313626124506E-3</v>
      </c>
      <c r="DF194" s="61">
        <f t="shared" ca="1" si="79"/>
        <v>200</v>
      </c>
      <c r="DH194" s="62">
        <v>194</v>
      </c>
      <c r="DI194" s="62">
        <v>4</v>
      </c>
      <c r="DJ194" s="62">
        <v>0</v>
      </c>
      <c r="DL194" s="60">
        <f t="shared" ca="1" si="80"/>
        <v>0.99679122837688816</v>
      </c>
      <c r="DM194" s="61">
        <f t="shared" ca="1" si="81"/>
        <v>1</v>
      </c>
      <c r="DO194" s="62">
        <v>194</v>
      </c>
      <c r="DP194" s="62">
        <v>4</v>
      </c>
      <c r="DQ194" s="62">
        <v>0</v>
      </c>
      <c r="DS194" s="60">
        <f t="shared" ref="DS194:DS200" ca="1" si="82">RAND()</f>
        <v>0.17378646540573939</v>
      </c>
      <c r="DT194" s="61">
        <f t="shared" ref="DT194:DT200" ca="1" si="83">RANK(DS194,$DS$1:$DS$200,)</f>
        <v>167</v>
      </c>
      <c r="DV194" s="62">
        <v>194</v>
      </c>
      <c r="DW194" s="62">
        <v>4</v>
      </c>
      <c r="DX194" s="62">
        <v>0</v>
      </c>
    </row>
    <row r="195" spans="102:128" ht="18.75" x14ac:dyDescent="0.25">
      <c r="CX195" s="60">
        <f t="shared" ca="1" si="76"/>
        <v>8.2384274560959425E-2</v>
      </c>
      <c r="CY195" s="61">
        <f t="shared" ca="1" si="77"/>
        <v>184</v>
      </c>
      <c r="DA195" s="62">
        <v>195</v>
      </c>
      <c r="DB195" s="62">
        <v>5</v>
      </c>
      <c r="DC195" s="62">
        <v>0</v>
      </c>
      <c r="DE195" s="60">
        <f t="shared" ca="1" si="78"/>
        <v>0.37213534145654181</v>
      </c>
      <c r="DF195" s="61">
        <f t="shared" ca="1" si="79"/>
        <v>134</v>
      </c>
      <c r="DH195" s="62">
        <v>195</v>
      </c>
      <c r="DI195" s="62">
        <v>5</v>
      </c>
      <c r="DJ195" s="62">
        <v>0</v>
      </c>
      <c r="DL195" s="60">
        <f t="shared" ca="1" si="80"/>
        <v>0.9438381572072494</v>
      </c>
      <c r="DM195" s="61">
        <f t="shared" ca="1" si="81"/>
        <v>16</v>
      </c>
      <c r="DO195" s="62">
        <v>195</v>
      </c>
      <c r="DP195" s="62">
        <v>5</v>
      </c>
      <c r="DQ195" s="62">
        <v>0</v>
      </c>
      <c r="DS195" s="60">
        <f t="shared" ca="1" si="82"/>
        <v>0.29792459101562974</v>
      </c>
      <c r="DT195" s="61">
        <f t="shared" ca="1" si="83"/>
        <v>145</v>
      </c>
      <c r="DV195" s="62">
        <v>195</v>
      </c>
      <c r="DW195" s="62">
        <v>5</v>
      </c>
      <c r="DX195" s="62">
        <v>0</v>
      </c>
    </row>
    <row r="196" spans="102:128" ht="18.75" x14ac:dyDescent="0.25">
      <c r="CX196" s="60">
        <f t="shared" ca="1" si="76"/>
        <v>0.71143538537309581</v>
      </c>
      <c r="CY196" s="61">
        <f t="shared" ca="1" si="77"/>
        <v>54</v>
      </c>
      <c r="DA196" s="62">
        <v>196</v>
      </c>
      <c r="DB196" s="62">
        <v>6</v>
      </c>
      <c r="DC196" s="62">
        <v>0</v>
      </c>
      <c r="DE196" s="60">
        <f t="shared" ca="1" si="78"/>
        <v>0.23179744264717095</v>
      </c>
      <c r="DF196" s="61">
        <f t="shared" ca="1" si="79"/>
        <v>161</v>
      </c>
      <c r="DH196" s="62">
        <v>196</v>
      </c>
      <c r="DI196" s="62">
        <v>6</v>
      </c>
      <c r="DJ196" s="62">
        <v>0</v>
      </c>
      <c r="DL196" s="60">
        <f t="shared" ca="1" si="80"/>
        <v>0.76722876908854765</v>
      </c>
      <c r="DM196" s="61">
        <f t="shared" ca="1" si="81"/>
        <v>50</v>
      </c>
      <c r="DO196" s="62">
        <v>196</v>
      </c>
      <c r="DP196" s="62">
        <v>6</v>
      </c>
      <c r="DQ196" s="62">
        <v>0</v>
      </c>
      <c r="DS196" s="60">
        <f t="shared" ca="1" si="82"/>
        <v>0.77856931915534189</v>
      </c>
      <c r="DT196" s="61">
        <f t="shared" ca="1" si="83"/>
        <v>40</v>
      </c>
      <c r="DV196" s="62">
        <v>196</v>
      </c>
      <c r="DW196" s="62">
        <v>6</v>
      </c>
      <c r="DX196" s="62">
        <v>0</v>
      </c>
    </row>
    <row r="197" spans="102:128" ht="18.75" x14ac:dyDescent="0.25">
      <c r="CX197" s="60">
        <f t="shared" ca="1" si="76"/>
        <v>0.68962298804738387</v>
      </c>
      <c r="CY197" s="61">
        <f t="shared" ca="1" si="77"/>
        <v>59</v>
      </c>
      <c r="DA197" s="62">
        <v>197</v>
      </c>
      <c r="DB197" s="62">
        <v>7</v>
      </c>
      <c r="DC197" s="62">
        <v>0</v>
      </c>
      <c r="DE197" s="60">
        <f t="shared" ca="1" si="78"/>
        <v>0.63720330165013839</v>
      </c>
      <c r="DF197" s="61">
        <f t="shared" ca="1" si="79"/>
        <v>83</v>
      </c>
      <c r="DH197" s="62">
        <v>197</v>
      </c>
      <c r="DI197" s="62">
        <v>7</v>
      </c>
      <c r="DJ197" s="62">
        <v>0</v>
      </c>
      <c r="DL197" s="60">
        <f t="shared" ca="1" si="80"/>
        <v>0.6521573973774808</v>
      </c>
      <c r="DM197" s="61">
        <f t="shared" ca="1" si="81"/>
        <v>70</v>
      </c>
      <c r="DO197" s="62">
        <v>197</v>
      </c>
      <c r="DP197" s="62">
        <v>7</v>
      </c>
      <c r="DQ197" s="62">
        <v>0</v>
      </c>
      <c r="DS197" s="60">
        <f t="shared" ca="1" si="82"/>
        <v>0.22823929443449631</v>
      </c>
      <c r="DT197" s="61">
        <f t="shared" ca="1" si="83"/>
        <v>159</v>
      </c>
      <c r="DV197" s="62">
        <v>197</v>
      </c>
      <c r="DW197" s="62">
        <v>7</v>
      </c>
      <c r="DX197" s="62">
        <v>0</v>
      </c>
    </row>
    <row r="198" spans="102:128" ht="18.75" x14ac:dyDescent="0.25">
      <c r="CX198" s="60">
        <f t="shared" ca="1" si="76"/>
        <v>0.1104521540040726</v>
      </c>
      <c r="CY198" s="61">
        <f t="shared" ca="1" si="77"/>
        <v>179</v>
      </c>
      <c r="DA198" s="62">
        <v>198</v>
      </c>
      <c r="DB198" s="62">
        <v>8</v>
      </c>
      <c r="DC198" s="62">
        <v>0</v>
      </c>
      <c r="DE198" s="60">
        <f t="shared" ca="1" si="78"/>
        <v>0.18086448713866732</v>
      </c>
      <c r="DF198" s="61">
        <f t="shared" ca="1" si="79"/>
        <v>170</v>
      </c>
      <c r="DH198" s="62">
        <v>198</v>
      </c>
      <c r="DI198" s="62">
        <v>8</v>
      </c>
      <c r="DJ198" s="62">
        <v>0</v>
      </c>
      <c r="DL198" s="60">
        <f t="shared" ca="1" si="80"/>
        <v>0.67082990824316535</v>
      </c>
      <c r="DM198" s="61">
        <f t="shared" ca="1" si="81"/>
        <v>67</v>
      </c>
      <c r="DO198" s="62">
        <v>198</v>
      </c>
      <c r="DP198" s="62">
        <v>8</v>
      </c>
      <c r="DQ198" s="62">
        <v>0</v>
      </c>
      <c r="DS198" s="60">
        <f t="shared" ca="1" si="82"/>
        <v>0.26883542295896634</v>
      </c>
      <c r="DT198" s="61">
        <f t="shared" ca="1" si="83"/>
        <v>153</v>
      </c>
      <c r="DV198" s="62">
        <v>198</v>
      </c>
      <c r="DW198" s="62">
        <v>8</v>
      </c>
      <c r="DX198" s="62">
        <v>0</v>
      </c>
    </row>
    <row r="199" spans="102:128" ht="18.75" x14ac:dyDescent="0.25">
      <c r="CX199" s="60">
        <f t="shared" ca="1" si="76"/>
        <v>0.33342230892616354</v>
      </c>
      <c r="CY199" s="61">
        <f t="shared" ca="1" si="77"/>
        <v>129</v>
      </c>
      <c r="DA199" s="62">
        <v>199</v>
      </c>
      <c r="DB199" s="62">
        <v>9</v>
      </c>
      <c r="DC199" s="62">
        <v>0</v>
      </c>
      <c r="DE199" s="60">
        <f t="shared" ca="1" si="78"/>
        <v>0.61873804181675907</v>
      </c>
      <c r="DF199" s="61">
        <f t="shared" ca="1" si="79"/>
        <v>88</v>
      </c>
      <c r="DH199" s="62">
        <v>199</v>
      </c>
      <c r="DI199" s="62">
        <v>9</v>
      </c>
      <c r="DJ199" s="62">
        <v>0</v>
      </c>
      <c r="DL199" s="60">
        <f t="shared" ca="1" si="80"/>
        <v>6.7167200984919129E-2</v>
      </c>
      <c r="DM199" s="61">
        <f t="shared" ca="1" si="81"/>
        <v>189</v>
      </c>
      <c r="DO199" s="62">
        <v>199</v>
      </c>
      <c r="DP199" s="62">
        <v>9</v>
      </c>
      <c r="DQ199" s="62">
        <v>0</v>
      </c>
      <c r="DS199" s="60">
        <f t="shared" ca="1" si="82"/>
        <v>0.39366099042977509</v>
      </c>
      <c r="DT199" s="61">
        <f t="shared" ca="1" si="83"/>
        <v>125</v>
      </c>
      <c r="DV199" s="62">
        <v>199</v>
      </c>
      <c r="DW199" s="62">
        <v>9</v>
      </c>
      <c r="DX199" s="62">
        <v>0</v>
      </c>
    </row>
    <row r="200" spans="102:128" ht="18.75" x14ac:dyDescent="0.25">
      <c r="CX200" s="60">
        <f t="shared" ca="1" si="76"/>
        <v>0.20556414405047219</v>
      </c>
      <c r="CY200" s="61">
        <f t="shared" ca="1" si="77"/>
        <v>160</v>
      </c>
      <c r="DA200" s="62">
        <v>200</v>
      </c>
      <c r="DB200" s="62">
        <v>0</v>
      </c>
      <c r="DC200" s="62">
        <v>0</v>
      </c>
      <c r="DE200" s="60">
        <f t="shared" ca="1" si="78"/>
        <v>0.24645103501129684</v>
      </c>
      <c r="DF200" s="61">
        <f t="shared" ca="1" si="79"/>
        <v>160</v>
      </c>
      <c r="DH200" s="62">
        <v>200</v>
      </c>
      <c r="DI200" s="62">
        <v>0</v>
      </c>
      <c r="DJ200" s="62">
        <v>0</v>
      </c>
      <c r="DL200" s="60">
        <f t="shared" ca="1" si="80"/>
        <v>0.35174780004551365</v>
      </c>
      <c r="DM200" s="61">
        <f t="shared" ca="1" si="81"/>
        <v>125</v>
      </c>
      <c r="DO200" s="62">
        <v>200</v>
      </c>
      <c r="DP200" s="62">
        <v>0</v>
      </c>
      <c r="DQ200" s="62">
        <v>0</v>
      </c>
      <c r="DS200" s="60">
        <f t="shared" ca="1" si="82"/>
        <v>0.31190471309909118</v>
      </c>
      <c r="DT200" s="61">
        <f t="shared" ca="1" si="83"/>
        <v>142</v>
      </c>
      <c r="DV200" s="62">
        <v>200</v>
      </c>
      <c r="DW200" s="62">
        <v>0</v>
      </c>
      <c r="DX200" s="62">
        <v>0</v>
      </c>
    </row>
  </sheetData>
  <sheetProtection algorithmName="SHA-512" hashValue="AJCNh7FbL+D3hVl0FMQTaH3q2C5LgyHGs2onb2iR6CCP4XIMy3PibuEwFB8mjPIHecdJKghxL6ZsNQDp3WdW/A==" saltValue="37ARdTLmyeH/X3ic9DKHn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4" priority="165">
      <formula>I38=0</formula>
    </cfRule>
  </conditionalFormatting>
  <conditionalFormatting sqref="I39">
    <cfRule type="expression" dxfId="163" priority="164">
      <formula>I39=0</formula>
    </cfRule>
  </conditionalFormatting>
  <conditionalFormatting sqref="H38">
    <cfRule type="expression" dxfId="162" priority="163">
      <formula>AND(H38=0,I38=0)</formula>
    </cfRule>
  </conditionalFormatting>
  <conditionalFormatting sqref="H39">
    <cfRule type="expression" dxfId="161" priority="162">
      <formula>AND(H39=0,I39=0)</formula>
    </cfRule>
  </conditionalFormatting>
  <conditionalFormatting sqref="G38">
    <cfRule type="expression" dxfId="160" priority="161">
      <formula>AND(G38=0,H38=0,I38=0)</formula>
    </cfRule>
  </conditionalFormatting>
  <conditionalFormatting sqref="G39">
    <cfRule type="expression" dxfId="159" priority="160">
      <formula>AND(G39=0,H39=0,I39=0)</formula>
    </cfRule>
  </conditionalFormatting>
  <conditionalFormatting sqref="D38">
    <cfRule type="expression" dxfId="158" priority="159">
      <formula>D38=0</formula>
    </cfRule>
  </conditionalFormatting>
  <conditionalFormatting sqref="D39">
    <cfRule type="expression" dxfId="157" priority="158">
      <formula>D39=0</formula>
    </cfRule>
  </conditionalFormatting>
  <conditionalFormatting sqref="D40">
    <cfRule type="expression" dxfId="156" priority="157">
      <formula>D40=0</formula>
    </cfRule>
  </conditionalFormatting>
  <conditionalFormatting sqref="C39">
    <cfRule type="expression" dxfId="155" priority="156">
      <formula>C39=""</formula>
    </cfRule>
  </conditionalFormatting>
  <conditionalFormatting sqref="T38">
    <cfRule type="expression" dxfId="154" priority="155">
      <formula>T38=0</formula>
    </cfRule>
  </conditionalFormatting>
  <conditionalFormatting sqref="T39">
    <cfRule type="expression" dxfId="153" priority="154">
      <formula>T39=0</formula>
    </cfRule>
  </conditionalFormatting>
  <conditionalFormatting sqref="S38">
    <cfRule type="expression" dxfId="152" priority="153">
      <formula>AND(S38=0,T38=0)</formula>
    </cfRule>
  </conditionalFormatting>
  <conditionalFormatting sqref="S39">
    <cfRule type="expression" dxfId="151" priority="152">
      <formula>AND(S39=0,T39=0)</formula>
    </cfRule>
  </conditionalFormatting>
  <conditionalFormatting sqref="R38">
    <cfRule type="expression" dxfId="150" priority="151">
      <formula>AND(R38=0,S38=0,T38=0)</formula>
    </cfRule>
  </conditionalFormatting>
  <conditionalFormatting sqref="R39">
    <cfRule type="expression" dxfId="149" priority="150">
      <formula>AND(R39=0,S39=0,T39=0)</formula>
    </cfRule>
  </conditionalFormatting>
  <conditionalFormatting sqref="O38">
    <cfRule type="expression" dxfId="148" priority="149">
      <formula>O38=0</formula>
    </cfRule>
  </conditionalFormatting>
  <conditionalFormatting sqref="O39">
    <cfRule type="expression" dxfId="147" priority="148">
      <formula>O39=0</formula>
    </cfRule>
  </conditionalFormatting>
  <conditionalFormatting sqref="O40">
    <cfRule type="expression" dxfId="146" priority="147">
      <formula>O40=0</formula>
    </cfRule>
  </conditionalFormatting>
  <conditionalFormatting sqref="N39">
    <cfRule type="expression" dxfId="145" priority="146">
      <formula>N39=""</formula>
    </cfRule>
  </conditionalFormatting>
  <conditionalFormatting sqref="I45">
    <cfRule type="expression" dxfId="144" priority="145">
      <formula>I45=0</formula>
    </cfRule>
  </conditionalFormatting>
  <conditionalFormatting sqref="I46">
    <cfRule type="expression" dxfId="143" priority="144">
      <formula>I46=0</formula>
    </cfRule>
  </conditionalFormatting>
  <conditionalFormatting sqref="H45">
    <cfRule type="expression" dxfId="142" priority="143">
      <formula>AND(H45=0,I45=0)</formula>
    </cfRule>
  </conditionalFormatting>
  <conditionalFormatting sqref="H46">
    <cfRule type="expression" dxfId="141" priority="142">
      <formula>AND(H46=0,I46=0)</formula>
    </cfRule>
  </conditionalFormatting>
  <conditionalFormatting sqref="G45">
    <cfRule type="expression" dxfId="140" priority="141">
      <formula>AND(G45=0,H45=0,I45=0)</formula>
    </cfRule>
  </conditionalFormatting>
  <conditionalFormatting sqref="G46">
    <cfRule type="expression" dxfId="139" priority="140">
      <formula>AND(G46=0,H46=0,I46=0)</formula>
    </cfRule>
  </conditionalFormatting>
  <conditionalFormatting sqref="D45">
    <cfRule type="expression" dxfId="138" priority="139">
      <formula>D45=0</formula>
    </cfRule>
  </conditionalFormatting>
  <conditionalFormatting sqref="D46">
    <cfRule type="expression" dxfId="137" priority="138">
      <formula>D46=0</formula>
    </cfRule>
  </conditionalFormatting>
  <conditionalFormatting sqref="D47">
    <cfRule type="expression" dxfId="136" priority="137">
      <formula>D47=0</formula>
    </cfRule>
  </conditionalFormatting>
  <conditionalFormatting sqref="C46">
    <cfRule type="expression" dxfId="135" priority="136">
      <formula>C46=""</formula>
    </cfRule>
  </conditionalFormatting>
  <conditionalFormatting sqref="T45">
    <cfRule type="expression" dxfId="134" priority="135">
      <formula>T45=0</formula>
    </cfRule>
  </conditionalFormatting>
  <conditionalFormatting sqref="T46">
    <cfRule type="expression" dxfId="133" priority="134">
      <formula>T46=0</formula>
    </cfRule>
  </conditionalFormatting>
  <conditionalFormatting sqref="S45">
    <cfRule type="expression" dxfId="132" priority="133">
      <formula>AND(S45=0,T45=0)</formula>
    </cfRule>
  </conditionalFormatting>
  <conditionalFormatting sqref="S46">
    <cfRule type="expression" dxfId="131" priority="132">
      <formula>AND(S46=0,T46=0)</formula>
    </cfRule>
  </conditionalFormatting>
  <conditionalFormatting sqref="R45">
    <cfRule type="expression" dxfId="130" priority="131">
      <formula>AND(R45=0,S45=0,T45=0)</formula>
    </cfRule>
  </conditionalFormatting>
  <conditionalFormatting sqref="R46">
    <cfRule type="expression" dxfId="129" priority="130">
      <formula>AND(R46=0,S46=0,T46=0)</formula>
    </cfRule>
  </conditionalFormatting>
  <conditionalFormatting sqref="O45">
    <cfRule type="expression" dxfId="128" priority="129">
      <formula>O45=0</formula>
    </cfRule>
  </conditionalFormatting>
  <conditionalFormatting sqref="O46">
    <cfRule type="expression" dxfId="127" priority="128">
      <formula>O46=0</formula>
    </cfRule>
  </conditionalFormatting>
  <conditionalFormatting sqref="O47">
    <cfRule type="expression" dxfId="126" priority="127">
      <formula>O47=0</formula>
    </cfRule>
  </conditionalFormatting>
  <conditionalFormatting sqref="N46">
    <cfRule type="expression" dxfId="125" priority="126">
      <formula>N46=""</formula>
    </cfRule>
  </conditionalFormatting>
  <conditionalFormatting sqref="I52">
    <cfRule type="expression" dxfId="124" priority="125">
      <formula>I52=0</formula>
    </cfRule>
  </conditionalFormatting>
  <conditionalFormatting sqref="I53">
    <cfRule type="expression" dxfId="123" priority="124">
      <formula>I53=0</formula>
    </cfRule>
  </conditionalFormatting>
  <conditionalFormatting sqref="H52">
    <cfRule type="expression" dxfId="122" priority="123">
      <formula>AND(H52=0,I52=0)</formula>
    </cfRule>
  </conditionalFormatting>
  <conditionalFormatting sqref="H53">
    <cfRule type="expression" dxfId="121" priority="122">
      <formula>AND(H53=0,I53=0)</formula>
    </cfRule>
  </conditionalFormatting>
  <conditionalFormatting sqref="G52">
    <cfRule type="expression" dxfId="120" priority="121">
      <formula>AND(G52=0,H52=0,I52=0)</formula>
    </cfRule>
  </conditionalFormatting>
  <conditionalFormatting sqref="G53">
    <cfRule type="expression" dxfId="119" priority="120">
      <formula>AND(G53=0,H53=0,I53=0)</formula>
    </cfRule>
  </conditionalFormatting>
  <conditionalFormatting sqref="D52">
    <cfRule type="expression" dxfId="118" priority="119">
      <formula>D52=0</formula>
    </cfRule>
  </conditionalFormatting>
  <conditionalFormatting sqref="D53">
    <cfRule type="expression" dxfId="117" priority="118">
      <formula>D53=0</formula>
    </cfRule>
  </conditionalFormatting>
  <conditionalFormatting sqref="D54">
    <cfRule type="expression" dxfId="116" priority="117">
      <formula>D54=0</formula>
    </cfRule>
  </conditionalFormatting>
  <conditionalFormatting sqref="C53">
    <cfRule type="expression" dxfId="115" priority="116">
      <formula>C53=""</formula>
    </cfRule>
  </conditionalFormatting>
  <conditionalFormatting sqref="T52">
    <cfRule type="expression" dxfId="114" priority="115">
      <formula>T52=0</formula>
    </cfRule>
  </conditionalFormatting>
  <conditionalFormatting sqref="T53">
    <cfRule type="expression" dxfId="113" priority="114">
      <formula>T53=0</formula>
    </cfRule>
  </conditionalFormatting>
  <conditionalFormatting sqref="S52">
    <cfRule type="expression" dxfId="112" priority="113">
      <formula>AND(S52=0,T52=0)</formula>
    </cfRule>
  </conditionalFormatting>
  <conditionalFormatting sqref="S53">
    <cfRule type="expression" dxfId="111" priority="112">
      <formula>AND(S53=0,T53=0)</formula>
    </cfRule>
  </conditionalFormatting>
  <conditionalFormatting sqref="R52">
    <cfRule type="expression" dxfId="110" priority="111">
      <formula>AND(R52=0,S52=0,T52=0)</formula>
    </cfRule>
  </conditionalFormatting>
  <conditionalFormatting sqref="R53">
    <cfRule type="expression" dxfId="109" priority="110">
      <formula>AND(R53=0,S53=0,T53=0)</formula>
    </cfRule>
  </conditionalFormatting>
  <conditionalFormatting sqref="O52">
    <cfRule type="expression" dxfId="108" priority="109">
      <formula>O52=0</formula>
    </cfRule>
  </conditionalFormatting>
  <conditionalFormatting sqref="O53">
    <cfRule type="expression" dxfId="107" priority="108">
      <formula>O53=0</formula>
    </cfRule>
  </conditionalFormatting>
  <conditionalFormatting sqref="O54">
    <cfRule type="expression" dxfId="106" priority="107">
      <formula>O54=0</formula>
    </cfRule>
  </conditionalFormatting>
  <conditionalFormatting sqref="N53">
    <cfRule type="expression" dxfId="105" priority="106">
      <formula>N53=""</formula>
    </cfRule>
  </conditionalFormatting>
  <conditionalFormatting sqref="I59">
    <cfRule type="expression" dxfId="104" priority="105">
      <formula>I59=0</formula>
    </cfRule>
  </conditionalFormatting>
  <conditionalFormatting sqref="I60">
    <cfRule type="expression" dxfId="103" priority="104">
      <formula>I60=0</formula>
    </cfRule>
  </conditionalFormatting>
  <conditionalFormatting sqref="H59">
    <cfRule type="expression" dxfId="102" priority="103">
      <formula>AND(H59=0,I59=0)</formula>
    </cfRule>
  </conditionalFormatting>
  <conditionalFormatting sqref="H60">
    <cfRule type="expression" dxfId="101" priority="102">
      <formula>AND(H60=0,I60=0)</formula>
    </cfRule>
  </conditionalFormatting>
  <conditionalFormatting sqref="G59">
    <cfRule type="expression" dxfId="100" priority="101">
      <formula>AND(G59=0,H59=0,I59=0)</formula>
    </cfRule>
  </conditionalFormatting>
  <conditionalFormatting sqref="G60">
    <cfRule type="expression" dxfId="99" priority="100">
      <formula>AND(G60=0,H60=0,I60=0)</formula>
    </cfRule>
  </conditionalFormatting>
  <conditionalFormatting sqref="D59">
    <cfRule type="expression" dxfId="98" priority="99">
      <formula>D59=0</formula>
    </cfRule>
  </conditionalFormatting>
  <conditionalFormatting sqref="D60">
    <cfRule type="expression" dxfId="97" priority="98">
      <formula>D60=0</formula>
    </cfRule>
  </conditionalFormatting>
  <conditionalFormatting sqref="D61">
    <cfRule type="expression" dxfId="96" priority="97">
      <formula>D61=0</formula>
    </cfRule>
  </conditionalFormatting>
  <conditionalFormatting sqref="C60">
    <cfRule type="expression" dxfId="95" priority="96">
      <formula>C60=""</formula>
    </cfRule>
  </conditionalFormatting>
  <conditionalFormatting sqref="T59">
    <cfRule type="expression" dxfId="94" priority="95">
      <formula>T59=0</formula>
    </cfRule>
  </conditionalFormatting>
  <conditionalFormatting sqref="T60">
    <cfRule type="expression" dxfId="93" priority="94">
      <formula>T60=0</formula>
    </cfRule>
  </conditionalFormatting>
  <conditionalFormatting sqref="S59">
    <cfRule type="expression" dxfId="92" priority="93">
      <formula>AND(S59=0,T59=0)</formula>
    </cfRule>
  </conditionalFormatting>
  <conditionalFormatting sqref="S60">
    <cfRule type="expression" dxfId="91" priority="92">
      <formula>AND(S60=0,T60=0)</formula>
    </cfRule>
  </conditionalFormatting>
  <conditionalFormatting sqref="R59">
    <cfRule type="expression" dxfId="90" priority="91">
      <formula>AND(R59=0,S59=0,T59=0)</formula>
    </cfRule>
  </conditionalFormatting>
  <conditionalFormatting sqref="R60">
    <cfRule type="expression" dxfId="89" priority="90">
      <formula>AND(R60=0,S60=0,T60=0)</formula>
    </cfRule>
  </conditionalFormatting>
  <conditionalFormatting sqref="O59">
    <cfRule type="expression" dxfId="88" priority="89">
      <formula>O59=0</formula>
    </cfRule>
  </conditionalFormatting>
  <conditionalFormatting sqref="O60">
    <cfRule type="expression" dxfId="87" priority="88">
      <formula>O60=0</formula>
    </cfRule>
  </conditionalFormatting>
  <conditionalFormatting sqref="O61">
    <cfRule type="expression" dxfId="86" priority="87">
      <formula>O61=0</formula>
    </cfRule>
  </conditionalFormatting>
  <conditionalFormatting sqref="N60">
    <cfRule type="expression" dxfId="85" priority="86">
      <formula>N60=""</formula>
    </cfRule>
  </conditionalFormatting>
  <conditionalFormatting sqref="AM15:AM26">
    <cfRule type="expression" dxfId="84" priority="85">
      <formula>$AM15="NO"</formula>
    </cfRule>
  </conditionalFormatting>
  <conditionalFormatting sqref="BS1:BS12">
    <cfRule type="expression" dxfId="83" priority="84">
      <formula>BS1&lt;&gt;BX1</formula>
    </cfRule>
  </conditionalFormatting>
  <conditionalFormatting sqref="BT1:BT12">
    <cfRule type="expression" dxfId="82" priority="83">
      <formula>BT1&lt;&gt;BY1</formula>
    </cfRule>
  </conditionalFormatting>
  <conditionalFormatting sqref="BI1:BI12">
    <cfRule type="expression" dxfId="81" priority="82">
      <formula>BI1&lt;&gt;BN1</formula>
    </cfRule>
  </conditionalFormatting>
  <conditionalFormatting sqref="AJ1:AJ12">
    <cfRule type="cellIs" dxfId="80" priority="81" operator="lessThan">
      <formula>0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50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51</v>
      </c>
      <c r="AF1" s="1">
        <f ca="1">BI1*10000+BN1*1000+BS1*100+BX1*10+CC1</f>
        <v>9994</v>
      </c>
      <c r="AG1" s="1" t="s">
        <v>52</v>
      </c>
      <c r="AH1" s="1">
        <f ca="1">BJ1*10000+BO1*1000+BT1*100+BY1*10+CD1</f>
        <v>782</v>
      </c>
      <c r="AI1" s="1" t="s">
        <v>53</v>
      </c>
      <c r="AJ1" s="1">
        <f ca="1">AF1-AH1</f>
        <v>9212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9</v>
      </c>
      <c r="AP1" s="1">
        <f ca="1">BX1</f>
        <v>9</v>
      </c>
      <c r="AQ1" s="1">
        <f ca="1">CC1</f>
        <v>4</v>
      </c>
      <c r="AR1" s="1" t="s">
        <v>54</v>
      </c>
      <c r="AS1" s="1">
        <f ca="1">BJ1</f>
        <v>0</v>
      </c>
      <c r="AT1" s="1">
        <f ca="1">BO1</f>
        <v>0</v>
      </c>
      <c r="AU1" s="1" t="s">
        <v>55</v>
      </c>
      <c r="AV1" s="1">
        <f ca="1">BT1</f>
        <v>7</v>
      </c>
      <c r="AW1" s="1">
        <f ca="1">BY1</f>
        <v>8</v>
      </c>
      <c r="AX1" s="1">
        <f ca="1">CD1</f>
        <v>2</v>
      </c>
      <c r="AY1" s="1" t="s">
        <v>2</v>
      </c>
      <c r="AZ1" s="1">
        <f ca="1">MOD(ROUNDDOWN(AJ1/10000,0),10)</f>
        <v>0</v>
      </c>
      <c r="BA1" s="1">
        <f ca="1">MOD(ROUNDDOWN(AJ1/1000,0),10)</f>
        <v>9</v>
      </c>
      <c r="BB1" s="1" t="s">
        <v>8</v>
      </c>
      <c r="BC1" s="1">
        <f ca="1">MOD(ROUNDDOWN(AJ1/100,0),10)</f>
        <v>2</v>
      </c>
      <c r="BD1" s="1">
        <f ca="1">MOD(ROUNDDOWN(AJ1/10,0),10)</f>
        <v>1</v>
      </c>
      <c r="BE1" s="1">
        <f ca="1">MOD(ROUNDDOWN(AJ1/1,0),10)</f>
        <v>2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9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9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4</v>
      </c>
      <c r="CD1" s="10">
        <f ca="1">VLOOKUP($DJ1,$DL$1:$DN$100,3,FALSE)</f>
        <v>2</v>
      </c>
      <c r="CE1" s="19"/>
      <c r="CF1" s="12"/>
      <c r="CG1" s="60">
        <f ca="1">RAND()</f>
        <v>0.97640266612142645</v>
      </c>
      <c r="CH1" s="61">
        <f ca="1">RANK(CG1,$CG$1:$CG$100,)</f>
        <v>1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2.7679541273344266E-2</v>
      </c>
      <c r="CO1" s="61">
        <f ca="1">RANK(CN1,$CN$1:$CN$100,)</f>
        <v>18</v>
      </c>
      <c r="CP1" s="62"/>
      <c r="CQ1" s="62">
        <v>1</v>
      </c>
      <c r="CR1" s="62">
        <v>1</v>
      </c>
      <c r="CS1" s="62">
        <v>0</v>
      </c>
      <c r="CU1" s="60">
        <f ca="1">RAND()</f>
        <v>6.8436559888523263E-2</v>
      </c>
      <c r="CV1" s="61">
        <f ca="1">RANK(CU1,$CU$1:$CU$100,)</f>
        <v>52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3.4499086975840587E-2</v>
      </c>
      <c r="DC1" s="61">
        <f ca="1">RANK(DB1,$DB$1:$DB$100,)</f>
        <v>53</v>
      </c>
      <c r="DD1" s="62"/>
      <c r="DE1" s="62">
        <v>1</v>
      </c>
      <c r="DF1" s="62">
        <v>1</v>
      </c>
      <c r="DG1" s="62">
        <v>0</v>
      </c>
      <c r="DI1" s="60">
        <f ca="1">RAND()</f>
        <v>0.84098577169124367</v>
      </c>
      <c r="DJ1" s="61">
        <f ca="1">RANK(DI1,$DI$1:$DI$100,)</f>
        <v>8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56</v>
      </c>
      <c r="AF2" s="1">
        <f t="shared" ref="AF2:AF12" ca="1" si="0">BI2*10000+BN2*1000+BS2*100+BX2*10+CC2</f>
        <v>1355</v>
      </c>
      <c r="AG2" s="1" t="s">
        <v>48</v>
      </c>
      <c r="AH2" s="1">
        <f t="shared" ref="AH2:AH12" ca="1" si="1">BJ2*10000+BO2*1000+BT2*100+BY2*10+CD2</f>
        <v>212</v>
      </c>
      <c r="AI2" s="1" t="s">
        <v>57</v>
      </c>
      <c r="AJ2" s="1">
        <f t="shared" ref="AJ2:AJ12" ca="1" si="2">AF2-AH2</f>
        <v>1143</v>
      </c>
      <c r="AL2" s="1">
        <f t="shared" ref="AL2:AL12" ca="1" si="3">BI2</f>
        <v>0</v>
      </c>
      <c r="AM2" s="1">
        <f t="shared" ref="AM2:AM12" ca="1" si="4">BN2</f>
        <v>1</v>
      </c>
      <c r="AN2" s="1" t="s">
        <v>8</v>
      </c>
      <c r="AO2" s="1">
        <f t="shared" ref="AO2:AO12" ca="1" si="5">BS2</f>
        <v>3</v>
      </c>
      <c r="AP2" s="1">
        <f t="shared" ref="AP2:AP12" ca="1" si="6">BX2</f>
        <v>5</v>
      </c>
      <c r="AQ2" s="1">
        <f t="shared" ref="AQ2:AQ12" ca="1" si="7">CC2</f>
        <v>5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55</v>
      </c>
      <c r="AV2" s="1">
        <f t="shared" ref="AV2:AV12" ca="1" si="10">BT2</f>
        <v>2</v>
      </c>
      <c r="AW2" s="1">
        <f t="shared" ref="AW2:AW12" ca="1" si="11">BY2</f>
        <v>1</v>
      </c>
      <c r="AX2" s="1">
        <f t="shared" ref="AX2:AX12" ca="1" si="12">CD2</f>
        <v>2</v>
      </c>
      <c r="AY2" s="1" t="s">
        <v>58</v>
      </c>
      <c r="AZ2" s="1">
        <f t="shared" ref="AZ2:AZ12" ca="1" si="13">MOD(ROUNDDOWN(AJ2/10000,0),10)</f>
        <v>0</v>
      </c>
      <c r="BA2" s="1">
        <f t="shared" ref="BA2:BA12" ca="1" si="14">MOD(ROUNDDOWN(AJ2/1000,0),10)</f>
        <v>1</v>
      </c>
      <c r="BB2" s="1" t="s">
        <v>59</v>
      </c>
      <c r="BC2" s="1">
        <f t="shared" ref="BC2:BC12" ca="1" si="15">MOD(ROUNDDOWN(AJ2/100,0),10)</f>
        <v>1</v>
      </c>
      <c r="BD2" s="1">
        <f t="shared" ref="BD2:BD12" ca="1" si="16">MOD(ROUNDDOWN(AJ2/10,0),10)</f>
        <v>4</v>
      </c>
      <c r="BE2" s="1">
        <f t="shared" ref="BE2:BE12" ca="1" si="17">MOD(ROUNDDOWN(AJ2/1,0),10)</f>
        <v>3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1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2</v>
      </c>
      <c r="BU2" s="19"/>
      <c r="BW2" s="1">
        <v>2</v>
      </c>
      <c r="BX2" s="10">
        <f t="shared" ref="BX2:BX12" ca="1" si="24">VLOOKUP($DC2,$DE$1:$DG$100,2,FALSE)</f>
        <v>5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5</v>
      </c>
      <c r="CD2" s="10">
        <f t="shared" ref="CD2:CD12" ca="1" si="27">VLOOKUP($DJ2,$DL$1:$DN$100,3,FALSE)</f>
        <v>2</v>
      </c>
      <c r="CE2" s="19"/>
      <c r="CF2" s="12"/>
      <c r="CG2" s="60">
        <f t="shared" ref="CG2:CG18" ca="1" si="28">RAND()</f>
        <v>0.71227000898776716</v>
      </c>
      <c r="CH2" s="61">
        <f t="shared" ref="CH2:CH18" ca="1" si="29">RANK(CG2,$CG$1:$CG$100,)</f>
        <v>7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0.91672235852987127</v>
      </c>
      <c r="CO2" s="61">
        <f t="shared" ref="CO2:CO18" ca="1" si="31">RANK(CN2,$CN$1:$CN$100,)</f>
        <v>1</v>
      </c>
      <c r="CP2" s="62"/>
      <c r="CQ2" s="62">
        <v>2</v>
      </c>
      <c r="CR2" s="62">
        <v>2</v>
      </c>
      <c r="CS2" s="62">
        <v>0</v>
      </c>
      <c r="CU2" s="60">
        <f t="shared" ref="CU2:CU54" ca="1" si="32">RAND()</f>
        <v>0.88409942786404139</v>
      </c>
      <c r="CV2" s="61">
        <f t="shared" ref="CV2:CV54" ca="1" si="33">RANK(CU2,$CU$1:$CU$100,)</f>
        <v>8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0.74831801376394758</v>
      </c>
      <c r="DC2" s="61">
        <f t="shared" ref="DC2:DC54" ca="1" si="35">RANK(DB2,$DB$1:$DB$100,)</f>
        <v>16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0.74518473215593173</v>
      </c>
      <c r="DJ2" s="61">
        <f t="shared" ref="DJ2:DJ45" ca="1" si="37">RANK(DI2,$DI$1:$DI$100,)</f>
        <v>12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60</v>
      </c>
      <c r="AF3" s="1">
        <f t="shared" ca="1" si="0"/>
        <v>4659</v>
      </c>
      <c r="AG3" s="1" t="s">
        <v>61</v>
      </c>
      <c r="AH3" s="1">
        <f t="shared" ca="1" si="1"/>
        <v>632</v>
      </c>
      <c r="AI3" s="1" t="s">
        <v>62</v>
      </c>
      <c r="AJ3" s="1">
        <f t="shared" ca="1" si="2"/>
        <v>4027</v>
      </c>
      <c r="AL3" s="1">
        <f t="shared" ca="1" si="3"/>
        <v>0</v>
      </c>
      <c r="AM3" s="1">
        <f t="shared" ca="1" si="4"/>
        <v>4</v>
      </c>
      <c r="AN3" s="1" t="s">
        <v>63</v>
      </c>
      <c r="AO3" s="1">
        <f t="shared" ca="1" si="5"/>
        <v>6</v>
      </c>
      <c r="AP3" s="1">
        <f t="shared" ca="1" si="6"/>
        <v>5</v>
      </c>
      <c r="AQ3" s="1">
        <f t="shared" ca="1" si="7"/>
        <v>9</v>
      </c>
      <c r="AR3" s="1" t="s">
        <v>54</v>
      </c>
      <c r="AS3" s="1">
        <f t="shared" ca="1" si="8"/>
        <v>0</v>
      </c>
      <c r="AT3" s="1">
        <f t="shared" ca="1" si="9"/>
        <v>0</v>
      </c>
      <c r="AU3" s="1" t="s">
        <v>63</v>
      </c>
      <c r="AV3" s="1">
        <f t="shared" ca="1" si="10"/>
        <v>6</v>
      </c>
      <c r="AW3" s="1">
        <f t="shared" ca="1" si="11"/>
        <v>3</v>
      </c>
      <c r="AX3" s="1">
        <f t="shared" ca="1" si="12"/>
        <v>2</v>
      </c>
      <c r="AY3" s="1" t="s">
        <v>62</v>
      </c>
      <c r="AZ3" s="1">
        <f t="shared" ca="1" si="13"/>
        <v>0</v>
      </c>
      <c r="BA3" s="1">
        <f t="shared" ca="1" si="14"/>
        <v>4</v>
      </c>
      <c r="BB3" s="1" t="s">
        <v>63</v>
      </c>
      <c r="BC3" s="1">
        <f t="shared" ca="1" si="15"/>
        <v>0</v>
      </c>
      <c r="BD3" s="1">
        <f t="shared" ca="1" si="16"/>
        <v>2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6</v>
      </c>
      <c r="BT3" s="10">
        <f t="shared" ca="1" si="23"/>
        <v>6</v>
      </c>
      <c r="BU3" s="19"/>
      <c r="BW3" s="1">
        <v>3</v>
      </c>
      <c r="BX3" s="10">
        <f t="shared" ca="1" si="24"/>
        <v>5</v>
      </c>
      <c r="BY3" s="10">
        <f t="shared" ca="1" si="25"/>
        <v>3</v>
      </c>
      <c r="BZ3" s="19"/>
      <c r="CB3" s="1">
        <v>3</v>
      </c>
      <c r="CC3" s="10">
        <f t="shared" ca="1" si="26"/>
        <v>9</v>
      </c>
      <c r="CD3" s="10">
        <f t="shared" ca="1" si="27"/>
        <v>2</v>
      </c>
      <c r="CE3" s="19"/>
      <c r="CF3" s="12"/>
      <c r="CG3" s="60">
        <f t="shared" ca="1" si="28"/>
        <v>0.9757643306216186</v>
      </c>
      <c r="CH3" s="61">
        <f t="shared" ca="1" si="29"/>
        <v>2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0.84147769521481708</v>
      </c>
      <c r="CO3" s="61">
        <f t="shared" ca="1" si="31"/>
        <v>4</v>
      </c>
      <c r="CP3" s="62"/>
      <c r="CQ3" s="62">
        <v>3</v>
      </c>
      <c r="CR3" s="62">
        <v>3</v>
      </c>
      <c r="CS3" s="62">
        <v>0</v>
      </c>
      <c r="CU3" s="60">
        <f t="shared" ca="1" si="32"/>
        <v>0.5443620932262242</v>
      </c>
      <c r="CV3" s="61">
        <f t="shared" ca="1" si="33"/>
        <v>27</v>
      </c>
      <c r="CW3" s="62"/>
      <c r="CX3" s="62">
        <v>3</v>
      </c>
      <c r="CY3" s="62">
        <v>2</v>
      </c>
      <c r="CZ3" s="62">
        <v>0</v>
      </c>
      <c r="DB3" s="60">
        <f t="shared" ca="1" si="34"/>
        <v>0.7231975565783344</v>
      </c>
      <c r="DC3" s="61">
        <f t="shared" ca="1" si="35"/>
        <v>18</v>
      </c>
      <c r="DD3" s="62"/>
      <c r="DE3" s="62">
        <v>3</v>
      </c>
      <c r="DF3" s="62">
        <v>2</v>
      </c>
      <c r="DG3" s="62">
        <v>0</v>
      </c>
      <c r="DI3" s="60">
        <f t="shared" ca="1" si="36"/>
        <v>0.22092212095923081</v>
      </c>
      <c r="DJ3" s="61">
        <f t="shared" ca="1" si="37"/>
        <v>38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64</v>
      </c>
      <c r="AF4" s="1">
        <f t="shared" ca="1" si="0"/>
        <v>6589</v>
      </c>
      <c r="AG4" s="1" t="s">
        <v>61</v>
      </c>
      <c r="AH4" s="1">
        <f t="shared" ca="1" si="1"/>
        <v>316</v>
      </c>
      <c r="AI4" s="1" t="s">
        <v>62</v>
      </c>
      <c r="AJ4" s="1">
        <f t="shared" ca="1" si="2"/>
        <v>6273</v>
      </c>
      <c r="AL4" s="1">
        <f t="shared" ca="1" si="3"/>
        <v>0</v>
      </c>
      <c r="AM4" s="1">
        <f t="shared" ca="1" si="4"/>
        <v>6</v>
      </c>
      <c r="AN4" s="1" t="s">
        <v>63</v>
      </c>
      <c r="AO4" s="1">
        <f t="shared" ca="1" si="5"/>
        <v>5</v>
      </c>
      <c r="AP4" s="1">
        <f t="shared" ca="1" si="6"/>
        <v>8</v>
      </c>
      <c r="AQ4" s="1">
        <f t="shared" ca="1" si="7"/>
        <v>9</v>
      </c>
      <c r="AR4" s="1" t="s">
        <v>54</v>
      </c>
      <c r="AS4" s="1">
        <f t="shared" ca="1" si="8"/>
        <v>0</v>
      </c>
      <c r="AT4" s="1">
        <f t="shared" ca="1" si="9"/>
        <v>0</v>
      </c>
      <c r="AU4" s="1" t="s">
        <v>63</v>
      </c>
      <c r="AV4" s="1">
        <f t="shared" ca="1" si="10"/>
        <v>3</v>
      </c>
      <c r="AW4" s="1">
        <f t="shared" ca="1" si="11"/>
        <v>1</v>
      </c>
      <c r="AX4" s="1">
        <f t="shared" ca="1" si="12"/>
        <v>6</v>
      </c>
      <c r="AY4" s="1" t="s">
        <v>53</v>
      </c>
      <c r="AZ4" s="1">
        <f t="shared" ca="1" si="13"/>
        <v>0</v>
      </c>
      <c r="BA4" s="1">
        <f t="shared" ca="1" si="14"/>
        <v>6</v>
      </c>
      <c r="BB4" s="1" t="s">
        <v>63</v>
      </c>
      <c r="BC4" s="1">
        <f t="shared" ca="1" si="15"/>
        <v>2</v>
      </c>
      <c r="BD4" s="1">
        <f t="shared" ca="1" si="16"/>
        <v>7</v>
      </c>
      <c r="BE4" s="1">
        <f t="shared" ca="1" si="17"/>
        <v>3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0</v>
      </c>
      <c r="BP4" s="12"/>
      <c r="BR4" s="1">
        <v>4</v>
      </c>
      <c r="BS4" s="10">
        <f t="shared" ca="1" si="22"/>
        <v>5</v>
      </c>
      <c r="BT4" s="10">
        <f t="shared" ca="1" si="23"/>
        <v>3</v>
      </c>
      <c r="BU4" s="19"/>
      <c r="BW4" s="1">
        <v>4</v>
      </c>
      <c r="BX4" s="10">
        <f t="shared" ca="1" si="24"/>
        <v>8</v>
      </c>
      <c r="BY4" s="10">
        <f t="shared" ca="1" si="25"/>
        <v>1</v>
      </c>
      <c r="BZ4" s="19"/>
      <c r="CB4" s="1">
        <v>4</v>
      </c>
      <c r="CC4" s="10">
        <f t="shared" ca="1" si="26"/>
        <v>9</v>
      </c>
      <c r="CD4" s="10">
        <f t="shared" ca="1" si="27"/>
        <v>6</v>
      </c>
      <c r="CE4" s="19"/>
      <c r="CF4" s="12"/>
      <c r="CG4" s="60">
        <f t="shared" ca="1" si="28"/>
        <v>0.93503526027292627</v>
      </c>
      <c r="CH4" s="61">
        <f t="shared" ca="1" si="29"/>
        <v>3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0.25257548026928511</v>
      </c>
      <c r="CO4" s="61">
        <f t="shared" ca="1" si="31"/>
        <v>15</v>
      </c>
      <c r="CP4" s="62"/>
      <c r="CQ4" s="62">
        <v>4</v>
      </c>
      <c r="CR4" s="62">
        <v>4</v>
      </c>
      <c r="CS4" s="62">
        <v>0</v>
      </c>
      <c r="CU4" s="60">
        <f t="shared" ca="1" si="32"/>
        <v>0.70840572137234947</v>
      </c>
      <c r="CV4" s="61">
        <f t="shared" ca="1" si="33"/>
        <v>18</v>
      </c>
      <c r="CW4" s="62"/>
      <c r="CX4" s="62">
        <v>4</v>
      </c>
      <c r="CY4" s="62">
        <v>2</v>
      </c>
      <c r="CZ4" s="62">
        <v>1</v>
      </c>
      <c r="DB4" s="60">
        <f t="shared" ca="1" si="34"/>
        <v>0.36108919778678261</v>
      </c>
      <c r="DC4" s="61">
        <f t="shared" ca="1" si="35"/>
        <v>37</v>
      </c>
      <c r="DD4" s="62"/>
      <c r="DE4" s="62">
        <v>4</v>
      </c>
      <c r="DF4" s="62">
        <v>2</v>
      </c>
      <c r="DG4" s="62">
        <v>1</v>
      </c>
      <c r="DI4" s="60">
        <f t="shared" ca="1" si="36"/>
        <v>0.10424193166317153</v>
      </c>
      <c r="DJ4" s="61">
        <f t="shared" ca="1" si="37"/>
        <v>42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75" t="str">
        <f ca="1">$AF1/1000&amp;$AG1&amp;$AH1/1000&amp;$AI1</f>
        <v>9.994－0.782＝</v>
      </c>
      <c r="C5" s="76"/>
      <c r="D5" s="76"/>
      <c r="E5" s="76"/>
      <c r="F5" s="76"/>
      <c r="G5" s="76"/>
      <c r="H5" s="77">
        <f ca="1">$AJ1/1000</f>
        <v>9.2119999999999997</v>
      </c>
      <c r="I5" s="77"/>
      <c r="J5" s="78"/>
      <c r="K5" s="24"/>
      <c r="L5" s="8"/>
      <c r="M5" s="75" t="str">
        <f ca="1">$AF2/1000&amp;$AG2&amp;$AH2/1000&amp;$AI2</f>
        <v>1.355－0.212＝</v>
      </c>
      <c r="N5" s="76"/>
      <c r="O5" s="76"/>
      <c r="P5" s="76"/>
      <c r="Q5" s="76"/>
      <c r="R5" s="76"/>
      <c r="S5" s="77">
        <f ca="1">$AJ2/1000</f>
        <v>1.143</v>
      </c>
      <c r="T5" s="77"/>
      <c r="U5" s="78"/>
      <c r="V5" s="25"/>
      <c r="AE5" s="2" t="s">
        <v>65</v>
      </c>
      <c r="AF5" s="1">
        <f t="shared" ca="1" si="0"/>
        <v>2673</v>
      </c>
      <c r="AG5" s="1" t="s">
        <v>52</v>
      </c>
      <c r="AH5" s="1">
        <f t="shared" ca="1" si="1"/>
        <v>341</v>
      </c>
      <c r="AI5" s="1" t="s">
        <v>53</v>
      </c>
      <c r="AJ5" s="1">
        <f t="shared" ca="1" si="2"/>
        <v>2332</v>
      </c>
      <c r="AL5" s="1">
        <f t="shared" ca="1" si="3"/>
        <v>0</v>
      </c>
      <c r="AM5" s="1">
        <f t="shared" ca="1" si="4"/>
        <v>2</v>
      </c>
      <c r="AN5" s="1" t="s">
        <v>63</v>
      </c>
      <c r="AO5" s="1">
        <f t="shared" ca="1" si="5"/>
        <v>6</v>
      </c>
      <c r="AP5" s="1">
        <f t="shared" ca="1" si="6"/>
        <v>7</v>
      </c>
      <c r="AQ5" s="1">
        <f t="shared" ca="1" si="7"/>
        <v>3</v>
      </c>
      <c r="AR5" s="1" t="s">
        <v>54</v>
      </c>
      <c r="AS5" s="1">
        <f t="shared" ca="1" si="8"/>
        <v>0</v>
      </c>
      <c r="AT5" s="1">
        <f t="shared" ca="1" si="9"/>
        <v>0</v>
      </c>
      <c r="AU5" s="1" t="s">
        <v>66</v>
      </c>
      <c r="AV5" s="1">
        <f t="shared" ca="1" si="10"/>
        <v>3</v>
      </c>
      <c r="AW5" s="1">
        <f t="shared" ca="1" si="11"/>
        <v>4</v>
      </c>
      <c r="AX5" s="1">
        <f t="shared" ca="1" si="12"/>
        <v>1</v>
      </c>
      <c r="AY5" s="1" t="s">
        <v>62</v>
      </c>
      <c r="AZ5" s="1">
        <f t="shared" ca="1" si="13"/>
        <v>0</v>
      </c>
      <c r="BA5" s="1">
        <f t="shared" ca="1" si="14"/>
        <v>2</v>
      </c>
      <c r="BB5" s="1" t="s">
        <v>63</v>
      </c>
      <c r="BC5" s="1">
        <f t="shared" ca="1" si="15"/>
        <v>3</v>
      </c>
      <c r="BD5" s="1">
        <f t="shared" ca="1" si="16"/>
        <v>3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2</v>
      </c>
      <c r="BO5" s="11">
        <f t="shared" ca="1" si="21"/>
        <v>0</v>
      </c>
      <c r="BP5" s="12"/>
      <c r="BR5" s="1">
        <v>5</v>
      </c>
      <c r="BS5" s="10">
        <f t="shared" ca="1" si="22"/>
        <v>6</v>
      </c>
      <c r="BT5" s="10">
        <f t="shared" ca="1" si="23"/>
        <v>3</v>
      </c>
      <c r="BU5" s="19"/>
      <c r="BW5" s="1">
        <v>5</v>
      </c>
      <c r="BX5" s="10">
        <f t="shared" ca="1" si="24"/>
        <v>7</v>
      </c>
      <c r="BY5" s="10">
        <f t="shared" ca="1" si="25"/>
        <v>4</v>
      </c>
      <c r="BZ5" s="19"/>
      <c r="CB5" s="1">
        <v>5</v>
      </c>
      <c r="CC5" s="10">
        <f t="shared" ca="1" si="26"/>
        <v>3</v>
      </c>
      <c r="CD5" s="10">
        <f t="shared" ca="1" si="27"/>
        <v>1</v>
      </c>
      <c r="CE5" s="19"/>
      <c r="CF5" s="12"/>
      <c r="CG5" s="60">
        <f t="shared" ca="1" si="28"/>
        <v>0.81958272559223733</v>
      </c>
      <c r="CH5" s="61">
        <f t="shared" ca="1" si="29"/>
        <v>4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0.64608379046709064</v>
      </c>
      <c r="CO5" s="61">
        <f t="shared" ca="1" si="31"/>
        <v>11</v>
      </c>
      <c r="CP5" s="62"/>
      <c r="CQ5" s="62">
        <v>5</v>
      </c>
      <c r="CR5" s="62">
        <v>5</v>
      </c>
      <c r="CS5" s="62">
        <v>0</v>
      </c>
      <c r="CU5" s="60">
        <f t="shared" ca="1" si="32"/>
        <v>0.56816784720998803</v>
      </c>
      <c r="CV5" s="61">
        <f t="shared" ca="1" si="33"/>
        <v>24</v>
      </c>
      <c r="CW5" s="62"/>
      <c r="CX5" s="62">
        <v>5</v>
      </c>
      <c r="CY5" s="62">
        <v>2</v>
      </c>
      <c r="CZ5" s="62">
        <v>2</v>
      </c>
      <c r="DB5" s="60">
        <f t="shared" ca="1" si="34"/>
        <v>0.46458372382614366</v>
      </c>
      <c r="DC5" s="61">
        <f t="shared" ca="1" si="35"/>
        <v>32</v>
      </c>
      <c r="DD5" s="62"/>
      <c r="DE5" s="62">
        <v>5</v>
      </c>
      <c r="DF5" s="62">
        <v>2</v>
      </c>
      <c r="DG5" s="62">
        <v>2</v>
      </c>
      <c r="DI5" s="60">
        <f t="shared" ca="1" si="36"/>
        <v>0.94205739762375251</v>
      </c>
      <c r="DJ5" s="61">
        <f t="shared" ca="1" si="37"/>
        <v>4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67</v>
      </c>
      <c r="AF6" s="1">
        <f t="shared" ca="1" si="0"/>
        <v>3955</v>
      </c>
      <c r="AG6" s="1" t="s">
        <v>52</v>
      </c>
      <c r="AH6" s="1">
        <f t="shared" ca="1" si="1"/>
        <v>445</v>
      </c>
      <c r="AI6" s="1" t="s">
        <v>62</v>
      </c>
      <c r="AJ6" s="1">
        <f t="shared" ca="1" si="2"/>
        <v>3510</v>
      </c>
      <c r="AL6" s="1">
        <f t="shared" ca="1" si="3"/>
        <v>0</v>
      </c>
      <c r="AM6" s="1">
        <f t="shared" ca="1" si="4"/>
        <v>3</v>
      </c>
      <c r="AN6" s="1" t="s">
        <v>63</v>
      </c>
      <c r="AO6" s="1">
        <f t="shared" ca="1" si="5"/>
        <v>9</v>
      </c>
      <c r="AP6" s="1">
        <f t="shared" ca="1" si="6"/>
        <v>5</v>
      </c>
      <c r="AQ6" s="1">
        <f t="shared" ca="1" si="7"/>
        <v>5</v>
      </c>
      <c r="AR6" s="1" t="s">
        <v>68</v>
      </c>
      <c r="AS6" s="1">
        <f t="shared" ca="1" si="8"/>
        <v>0</v>
      </c>
      <c r="AT6" s="1">
        <f t="shared" ca="1" si="9"/>
        <v>0</v>
      </c>
      <c r="AU6" s="1" t="s">
        <v>63</v>
      </c>
      <c r="AV6" s="1">
        <f t="shared" ca="1" si="10"/>
        <v>4</v>
      </c>
      <c r="AW6" s="1">
        <f t="shared" ca="1" si="11"/>
        <v>4</v>
      </c>
      <c r="AX6" s="1">
        <f t="shared" ca="1" si="12"/>
        <v>5</v>
      </c>
      <c r="AY6" s="1" t="s">
        <v>62</v>
      </c>
      <c r="AZ6" s="1">
        <f t="shared" ca="1" si="13"/>
        <v>0</v>
      </c>
      <c r="BA6" s="1">
        <f t="shared" ca="1" si="14"/>
        <v>3</v>
      </c>
      <c r="BB6" s="1" t="s">
        <v>66</v>
      </c>
      <c r="BC6" s="1">
        <f t="shared" ca="1" si="15"/>
        <v>5</v>
      </c>
      <c r="BD6" s="1">
        <f t="shared" ca="1" si="16"/>
        <v>1</v>
      </c>
      <c r="BE6" s="1">
        <f t="shared" ca="1" si="17"/>
        <v>0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3</v>
      </c>
      <c r="BO6" s="11">
        <f t="shared" ca="1" si="21"/>
        <v>0</v>
      </c>
      <c r="BP6" s="12"/>
      <c r="BR6" s="1">
        <v>6</v>
      </c>
      <c r="BS6" s="10">
        <f t="shared" ca="1" si="22"/>
        <v>9</v>
      </c>
      <c r="BT6" s="10">
        <f t="shared" ca="1" si="23"/>
        <v>4</v>
      </c>
      <c r="BU6" s="19"/>
      <c r="BW6" s="1">
        <v>6</v>
      </c>
      <c r="BX6" s="10">
        <f t="shared" ca="1" si="24"/>
        <v>5</v>
      </c>
      <c r="BY6" s="10">
        <f t="shared" ca="1" si="25"/>
        <v>4</v>
      </c>
      <c r="BZ6" s="19"/>
      <c r="CB6" s="1">
        <v>6</v>
      </c>
      <c r="CC6" s="10">
        <f t="shared" ca="1" si="26"/>
        <v>5</v>
      </c>
      <c r="CD6" s="10">
        <f t="shared" ca="1" si="27"/>
        <v>5</v>
      </c>
      <c r="CE6" s="19"/>
      <c r="CF6" s="12"/>
      <c r="CG6" s="60">
        <f t="shared" ca="1" si="28"/>
        <v>0.1069040610810853</v>
      </c>
      <c r="CH6" s="61">
        <f t="shared" ca="1" si="29"/>
        <v>15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0.58912691289656871</v>
      </c>
      <c r="CO6" s="61">
        <f t="shared" ca="1" si="31"/>
        <v>12</v>
      </c>
      <c r="CP6" s="62"/>
      <c r="CQ6" s="62">
        <v>6</v>
      </c>
      <c r="CR6" s="62">
        <v>6</v>
      </c>
      <c r="CS6" s="62">
        <v>0</v>
      </c>
      <c r="CU6" s="60">
        <f t="shared" ca="1" si="32"/>
        <v>0.10552548799775729</v>
      </c>
      <c r="CV6" s="61">
        <f t="shared" ca="1" si="33"/>
        <v>49</v>
      </c>
      <c r="CW6" s="62"/>
      <c r="CX6" s="62">
        <v>6</v>
      </c>
      <c r="CY6" s="62">
        <v>3</v>
      </c>
      <c r="CZ6" s="62">
        <v>0</v>
      </c>
      <c r="DB6" s="60">
        <f t="shared" ca="1" si="34"/>
        <v>0.70953502571652405</v>
      </c>
      <c r="DC6" s="61">
        <f t="shared" ca="1" si="35"/>
        <v>19</v>
      </c>
      <c r="DD6" s="62"/>
      <c r="DE6" s="62">
        <v>6</v>
      </c>
      <c r="DF6" s="62">
        <v>3</v>
      </c>
      <c r="DG6" s="62">
        <v>0</v>
      </c>
      <c r="DI6" s="60">
        <f t="shared" ca="1" si="36"/>
        <v>0.69960019694889652</v>
      </c>
      <c r="DJ6" s="61">
        <f t="shared" ca="1" si="37"/>
        <v>15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9</v>
      </c>
      <c r="F7" s="43" t="str">
        <f ca="1">IF(AND(G7=0,H7=0,I7=0),"",".")</f>
        <v>.</v>
      </c>
      <c r="G7" s="43">
        <f ca="1">$BS1</f>
        <v>9</v>
      </c>
      <c r="H7" s="43">
        <f ca="1">$BX1</f>
        <v>9</v>
      </c>
      <c r="I7" s="43">
        <f ca="1">$CC1</f>
        <v>4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1</v>
      </c>
      <c r="Q7" s="43" t="str">
        <f ca="1">IF(AND(R7=0,S7=0,T7=0),"",".")</f>
        <v>.</v>
      </c>
      <c r="R7" s="43">
        <f ca="1">$BS2</f>
        <v>3</v>
      </c>
      <c r="S7" s="43">
        <f ca="1">$BX2</f>
        <v>5</v>
      </c>
      <c r="T7" s="43">
        <f ca="1">$CC2</f>
        <v>5</v>
      </c>
      <c r="U7" s="43"/>
      <c r="V7" s="36"/>
      <c r="AE7" s="2" t="s">
        <v>22</v>
      </c>
      <c r="AF7" s="1">
        <f t="shared" ca="1" si="0"/>
        <v>7589</v>
      </c>
      <c r="AG7" s="1" t="s">
        <v>48</v>
      </c>
      <c r="AH7" s="1">
        <f t="shared" ca="1" si="1"/>
        <v>75</v>
      </c>
      <c r="AI7" s="1" t="s">
        <v>58</v>
      </c>
      <c r="AJ7" s="1">
        <f t="shared" ca="1" si="2"/>
        <v>7514</v>
      </c>
      <c r="AL7" s="1">
        <f t="shared" ca="1" si="3"/>
        <v>0</v>
      </c>
      <c r="AM7" s="1">
        <f t="shared" ca="1" si="4"/>
        <v>7</v>
      </c>
      <c r="AN7" s="1" t="s">
        <v>8</v>
      </c>
      <c r="AO7" s="1">
        <f t="shared" ca="1" si="5"/>
        <v>5</v>
      </c>
      <c r="AP7" s="1">
        <f t="shared" ca="1" si="6"/>
        <v>8</v>
      </c>
      <c r="AQ7" s="1">
        <f t="shared" ca="1" si="7"/>
        <v>9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8</v>
      </c>
      <c r="AV7" s="1">
        <f t="shared" ca="1" si="10"/>
        <v>0</v>
      </c>
      <c r="AW7" s="1">
        <f t="shared" ca="1" si="11"/>
        <v>7</v>
      </c>
      <c r="AX7" s="1">
        <f t="shared" ca="1" si="12"/>
        <v>5</v>
      </c>
      <c r="AY7" s="1" t="s">
        <v>69</v>
      </c>
      <c r="AZ7" s="1">
        <f t="shared" ca="1" si="13"/>
        <v>0</v>
      </c>
      <c r="BA7" s="1">
        <f t="shared" ca="1" si="14"/>
        <v>7</v>
      </c>
      <c r="BB7" s="1" t="s">
        <v>59</v>
      </c>
      <c r="BC7" s="1">
        <f t="shared" ca="1" si="15"/>
        <v>5</v>
      </c>
      <c r="BD7" s="1">
        <f t="shared" ca="1" si="16"/>
        <v>1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7</v>
      </c>
      <c r="BO7" s="11">
        <f t="shared" ca="1" si="21"/>
        <v>0</v>
      </c>
      <c r="BP7" s="12"/>
      <c r="BR7" s="1">
        <v>7</v>
      </c>
      <c r="BS7" s="10">
        <f t="shared" ca="1" si="22"/>
        <v>5</v>
      </c>
      <c r="BT7" s="10">
        <f t="shared" ca="1" si="23"/>
        <v>0</v>
      </c>
      <c r="BU7" s="19"/>
      <c r="BW7" s="1">
        <v>7</v>
      </c>
      <c r="BX7" s="10">
        <f t="shared" ca="1" si="24"/>
        <v>8</v>
      </c>
      <c r="BY7" s="10">
        <f t="shared" ca="1" si="25"/>
        <v>7</v>
      </c>
      <c r="BZ7" s="19"/>
      <c r="CB7" s="1">
        <v>7</v>
      </c>
      <c r="CC7" s="10">
        <f t="shared" ca="1" si="26"/>
        <v>9</v>
      </c>
      <c r="CD7" s="10">
        <f t="shared" ca="1" si="27"/>
        <v>5</v>
      </c>
      <c r="CE7" s="19"/>
      <c r="CF7" s="12"/>
      <c r="CG7" s="60">
        <f t="shared" ca="1" si="28"/>
        <v>0.77884280281589868</v>
      </c>
      <c r="CH7" s="61">
        <f t="shared" ca="1" si="29"/>
        <v>5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0.75767162815929057</v>
      </c>
      <c r="CO7" s="61">
        <f t="shared" ca="1" si="31"/>
        <v>7</v>
      </c>
      <c r="CP7" s="62"/>
      <c r="CQ7" s="62">
        <v>7</v>
      </c>
      <c r="CR7" s="62">
        <v>7</v>
      </c>
      <c r="CS7" s="62">
        <v>0</v>
      </c>
      <c r="CU7" s="60">
        <f t="shared" ca="1" si="32"/>
        <v>0.74907439139256682</v>
      </c>
      <c r="CV7" s="61">
        <f t="shared" ca="1" si="33"/>
        <v>15</v>
      </c>
      <c r="CW7" s="62"/>
      <c r="CX7" s="62">
        <v>7</v>
      </c>
      <c r="CY7" s="62">
        <v>3</v>
      </c>
      <c r="CZ7" s="62">
        <v>1</v>
      </c>
      <c r="DB7" s="60">
        <f t="shared" ca="1" si="34"/>
        <v>0.2264289051423195</v>
      </c>
      <c r="DC7" s="61">
        <f t="shared" ca="1" si="35"/>
        <v>43</v>
      </c>
      <c r="DD7" s="62"/>
      <c r="DE7" s="62">
        <v>7</v>
      </c>
      <c r="DF7" s="62">
        <v>3</v>
      </c>
      <c r="DG7" s="62">
        <v>1</v>
      </c>
      <c r="DI7" s="60">
        <f t="shared" ca="1" si="36"/>
        <v>0.14724468452422446</v>
      </c>
      <c r="DJ7" s="61">
        <f t="shared" ca="1" si="37"/>
        <v>41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7</v>
      </c>
      <c r="H8" s="43">
        <f ca="1">$BY1</f>
        <v>8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2</v>
      </c>
      <c r="S8" s="43">
        <f ca="1">$BY2</f>
        <v>1</v>
      </c>
      <c r="T8" s="43">
        <f ca="1">$CD2</f>
        <v>2</v>
      </c>
      <c r="U8" s="43"/>
      <c r="V8" s="36"/>
      <c r="AE8" s="2" t="s">
        <v>23</v>
      </c>
      <c r="AF8" s="1">
        <f t="shared" ca="1" si="0"/>
        <v>6728</v>
      </c>
      <c r="AG8" s="1" t="s">
        <v>48</v>
      </c>
      <c r="AH8" s="1">
        <f t="shared" ca="1" si="1"/>
        <v>314</v>
      </c>
      <c r="AI8" s="1" t="s">
        <v>2</v>
      </c>
      <c r="AJ8" s="1">
        <f t="shared" ca="1" si="2"/>
        <v>6414</v>
      </c>
      <c r="AL8" s="1">
        <f t="shared" ca="1" si="3"/>
        <v>0</v>
      </c>
      <c r="AM8" s="1">
        <f t="shared" ca="1" si="4"/>
        <v>6</v>
      </c>
      <c r="AN8" s="1" t="s">
        <v>59</v>
      </c>
      <c r="AO8" s="1">
        <f t="shared" ca="1" si="5"/>
        <v>7</v>
      </c>
      <c r="AP8" s="1">
        <f t="shared" ca="1" si="6"/>
        <v>2</v>
      </c>
      <c r="AQ8" s="1">
        <f t="shared" ca="1" si="7"/>
        <v>8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8</v>
      </c>
      <c r="AV8" s="1">
        <f t="shared" ca="1" si="10"/>
        <v>3</v>
      </c>
      <c r="AW8" s="1">
        <f t="shared" ca="1" si="11"/>
        <v>1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6</v>
      </c>
      <c r="BB8" s="1" t="s">
        <v>59</v>
      </c>
      <c r="BC8" s="1">
        <f t="shared" ca="1" si="15"/>
        <v>4</v>
      </c>
      <c r="BD8" s="1">
        <f t="shared" ca="1" si="16"/>
        <v>1</v>
      </c>
      <c r="BE8" s="1">
        <f t="shared" ca="1" si="17"/>
        <v>4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3</v>
      </c>
      <c r="BU8" s="19"/>
      <c r="BW8" s="1">
        <v>8</v>
      </c>
      <c r="BX8" s="10">
        <f t="shared" ca="1" si="24"/>
        <v>2</v>
      </c>
      <c r="BY8" s="10">
        <f t="shared" ca="1" si="25"/>
        <v>1</v>
      </c>
      <c r="BZ8" s="19"/>
      <c r="CB8" s="1">
        <v>8</v>
      </c>
      <c r="CC8" s="10">
        <f t="shared" ca="1" si="26"/>
        <v>8</v>
      </c>
      <c r="CD8" s="10">
        <f t="shared" ca="1" si="27"/>
        <v>4</v>
      </c>
      <c r="CE8" s="19"/>
      <c r="CF8" s="12"/>
      <c r="CG8" s="60">
        <f t="shared" ca="1" si="28"/>
        <v>4.6144093095467187E-2</v>
      </c>
      <c r="CH8" s="61">
        <f t="shared" ca="1" si="29"/>
        <v>17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0.77956220519736419</v>
      </c>
      <c r="CO8" s="61">
        <f t="shared" ca="1" si="31"/>
        <v>6</v>
      </c>
      <c r="CP8" s="62"/>
      <c r="CQ8" s="62">
        <v>8</v>
      </c>
      <c r="CR8" s="62">
        <v>8</v>
      </c>
      <c r="CS8" s="62">
        <v>0</v>
      </c>
      <c r="CU8" s="60">
        <f t="shared" ca="1" si="32"/>
        <v>0.48560149754206838</v>
      </c>
      <c r="CV8" s="61">
        <f t="shared" ca="1" si="33"/>
        <v>31</v>
      </c>
      <c r="CW8" s="62"/>
      <c r="CX8" s="62">
        <v>8</v>
      </c>
      <c r="CY8" s="62">
        <v>3</v>
      </c>
      <c r="CZ8" s="62">
        <v>2</v>
      </c>
      <c r="DB8" s="60">
        <f t="shared" ca="1" si="34"/>
        <v>0.92852117726196504</v>
      </c>
      <c r="DC8" s="61">
        <f t="shared" ca="1" si="35"/>
        <v>4</v>
      </c>
      <c r="DD8" s="62"/>
      <c r="DE8" s="62">
        <v>8</v>
      </c>
      <c r="DF8" s="62">
        <v>3</v>
      </c>
      <c r="DG8" s="62">
        <v>2</v>
      </c>
      <c r="DI8" s="60">
        <f t="shared" ca="1" si="36"/>
        <v>0.34867370508157625</v>
      </c>
      <c r="DJ8" s="61">
        <f t="shared" ca="1" si="37"/>
        <v>32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9</v>
      </c>
      <c r="F9" s="43" t="str">
        <f>$BB1</f>
        <v>.</v>
      </c>
      <c r="G9" s="43">
        <f ca="1">$BC1</f>
        <v>2</v>
      </c>
      <c r="H9" s="43">
        <f ca="1">$BD1</f>
        <v>1</v>
      </c>
      <c r="I9" s="43">
        <f ca="1">$BE1</f>
        <v>2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1</v>
      </c>
      <c r="Q9" s="43" t="str">
        <f>$BB2</f>
        <v>.</v>
      </c>
      <c r="R9" s="43">
        <f ca="1">$BC2</f>
        <v>1</v>
      </c>
      <c r="S9" s="43">
        <f ca="1">$BD2</f>
        <v>4</v>
      </c>
      <c r="T9" s="43">
        <f ca="1">$BE2</f>
        <v>3</v>
      </c>
      <c r="U9" s="43"/>
      <c r="V9" s="36"/>
      <c r="AE9" s="2" t="s">
        <v>70</v>
      </c>
      <c r="AF9" s="1">
        <f t="shared" ca="1" si="0"/>
        <v>8166</v>
      </c>
      <c r="AG9" s="1" t="s">
        <v>48</v>
      </c>
      <c r="AH9" s="1">
        <f t="shared" ca="1" si="1"/>
        <v>35</v>
      </c>
      <c r="AI9" s="1" t="s">
        <v>71</v>
      </c>
      <c r="AJ9" s="1">
        <f t="shared" ca="1" si="2"/>
        <v>8131</v>
      </c>
      <c r="AL9" s="1">
        <f t="shared" ca="1" si="3"/>
        <v>0</v>
      </c>
      <c r="AM9" s="1">
        <f t="shared" ca="1" si="4"/>
        <v>8</v>
      </c>
      <c r="AN9" s="1" t="s">
        <v>72</v>
      </c>
      <c r="AO9" s="1">
        <f t="shared" ca="1" si="5"/>
        <v>1</v>
      </c>
      <c r="AP9" s="1">
        <f t="shared" ca="1" si="6"/>
        <v>6</v>
      </c>
      <c r="AQ9" s="1">
        <f t="shared" ca="1" si="7"/>
        <v>6</v>
      </c>
      <c r="AR9" s="1" t="s">
        <v>73</v>
      </c>
      <c r="AS9" s="1">
        <f t="shared" ca="1" si="8"/>
        <v>0</v>
      </c>
      <c r="AT9" s="1">
        <f t="shared" ca="1" si="9"/>
        <v>0</v>
      </c>
      <c r="AU9" s="1" t="s">
        <v>8</v>
      </c>
      <c r="AV9" s="1">
        <f t="shared" ca="1" si="10"/>
        <v>0</v>
      </c>
      <c r="AW9" s="1">
        <f t="shared" ca="1" si="11"/>
        <v>3</v>
      </c>
      <c r="AX9" s="1">
        <f t="shared" ca="1" si="12"/>
        <v>5</v>
      </c>
      <c r="AY9" s="1" t="s">
        <v>71</v>
      </c>
      <c r="AZ9" s="1">
        <f t="shared" ca="1" si="13"/>
        <v>0</v>
      </c>
      <c r="BA9" s="1">
        <f t="shared" ca="1" si="14"/>
        <v>8</v>
      </c>
      <c r="BB9" s="1" t="s">
        <v>74</v>
      </c>
      <c r="BC9" s="1">
        <f t="shared" ca="1" si="15"/>
        <v>1</v>
      </c>
      <c r="BD9" s="1">
        <f t="shared" ca="1" si="16"/>
        <v>3</v>
      </c>
      <c r="BE9" s="1">
        <f t="shared" ca="1" si="17"/>
        <v>1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8</v>
      </c>
      <c r="BO9" s="11">
        <f t="shared" ca="1" si="21"/>
        <v>0</v>
      </c>
      <c r="BP9" s="12"/>
      <c r="BR9" s="1">
        <v>9</v>
      </c>
      <c r="BS9" s="10">
        <f t="shared" ca="1" si="22"/>
        <v>1</v>
      </c>
      <c r="BT9" s="10">
        <f t="shared" ca="1" si="23"/>
        <v>0</v>
      </c>
      <c r="BU9" s="19"/>
      <c r="BW9" s="1">
        <v>9</v>
      </c>
      <c r="BX9" s="10">
        <f t="shared" ca="1" si="24"/>
        <v>6</v>
      </c>
      <c r="BY9" s="10">
        <f t="shared" ca="1" si="25"/>
        <v>3</v>
      </c>
      <c r="BZ9" s="19"/>
      <c r="CB9" s="1">
        <v>9</v>
      </c>
      <c r="CC9" s="10">
        <f t="shared" ca="1" si="26"/>
        <v>6</v>
      </c>
      <c r="CD9" s="10">
        <f t="shared" ca="1" si="27"/>
        <v>5</v>
      </c>
      <c r="CE9" s="19"/>
      <c r="CF9" s="12"/>
      <c r="CG9" s="60">
        <f t="shared" ca="1" si="28"/>
        <v>0.24756150917608033</v>
      </c>
      <c r="CH9" s="61">
        <f t="shared" ca="1" si="29"/>
        <v>12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0.1644443966129282</v>
      </c>
      <c r="CO9" s="61">
        <f t="shared" ca="1" si="31"/>
        <v>17</v>
      </c>
      <c r="CP9" s="62"/>
      <c r="CQ9" s="62">
        <v>9</v>
      </c>
      <c r="CR9" s="62">
        <v>9</v>
      </c>
      <c r="CS9" s="62">
        <v>0</v>
      </c>
      <c r="CU9" s="60">
        <f t="shared" ca="1" si="32"/>
        <v>0.98776915650700492</v>
      </c>
      <c r="CV9" s="61">
        <f t="shared" ca="1" si="33"/>
        <v>1</v>
      </c>
      <c r="CW9" s="62"/>
      <c r="CX9" s="62">
        <v>9</v>
      </c>
      <c r="CY9" s="62">
        <v>3</v>
      </c>
      <c r="CZ9" s="62">
        <v>3</v>
      </c>
      <c r="DB9" s="60">
        <f t="shared" ca="1" si="34"/>
        <v>0.61276063981423212</v>
      </c>
      <c r="DC9" s="61">
        <f t="shared" ca="1" si="35"/>
        <v>24</v>
      </c>
      <c r="DD9" s="62"/>
      <c r="DE9" s="62">
        <v>9</v>
      </c>
      <c r="DF9" s="62">
        <v>3</v>
      </c>
      <c r="DG9" s="62">
        <v>3</v>
      </c>
      <c r="DI9" s="60">
        <f t="shared" ca="1" si="36"/>
        <v>0.55811144947137148</v>
      </c>
      <c r="DJ9" s="61">
        <f t="shared" ca="1" si="37"/>
        <v>20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4967</v>
      </c>
      <c r="AG10" s="1" t="s">
        <v>48</v>
      </c>
      <c r="AH10" s="1">
        <f t="shared" ca="1" si="1"/>
        <v>157</v>
      </c>
      <c r="AI10" s="1" t="s">
        <v>2</v>
      </c>
      <c r="AJ10" s="1">
        <f t="shared" ca="1" si="2"/>
        <v>4810</v>
      </c>
      <c r="AL10" s="1">
        <f t="shared" ca="1" si="3"/>
        <v>0</v>
      </c>
      <c r="AM10" s="1">
        <f t="shared" ca="1" si="4"/>
        <v>4</v>
      </c>
      <c r="AN10" s="1" t="s">
        <v>74</v>
      </c>
      <c r="AO10" s="1">
        <f t="shared" ca="1" si="5"/>
        <v>9</v>
      </c>
      <c r="AP10" s="1">
        <f t="shared" ca="1" si="6"/>
        <v>6</v>
      </c>
      <c r="AQ10" s="1">
        <f t="shared" ca="1" si="7"/>
        <v>7</v>
      </c>
      <c r="AR10" s="1" t="s">
        <v>73</v>
      </c>
      <c r="AS10" s="1">
        <f t="shared" ca="1" si="8"/>
        <v>0</v>
      </c>
      <c r="AT10" s="1">
        <f t="shared" ca="1" si="9"/>
        <v>0</v>
      </c>
      <c r="AU10" s="1" t="s">
        <v>8</v>
      </c>
      <c r="AV10" s="1">
        <f t="shared" ca="1" si="10"/>
        <v>1</v>
      </c>
      <c r="AW10" s="1">
        <f t="shared" ca="1" si="11"/>
        <v>5</v>
      </c>
      <c r="AX10" s="1">
        <f t="shared" ca="1" si="12"/>
        <v>7</v>
      </c>
      <c r="AY10" s="1" t="s">
        <v>75</v>
      </c>
      <c r="AZ10" s="1">
        <f t="shared" ca="1" si="13"/>
        <v>0</v>
      </c>
      <c r="BA10" s="1">
        <f t="shared" ca="1" si="14"/>
        <v>4</v>
      </c>
      <c r="BB10" s="1" t="s">
        <v>72</v>
      </c>
      <c r="BC10" s="1">
        <f t="shared" ca="1" si="15"/>
        <v>8</v>
      </c>
      <c r="BD10" s="1">
        <f t="shared" ca="1" si="16"/>
        <v>1</v>
      </c>
      <c r="BE10" s="1">
        <f t="shared" ca="1" si="17"/>
        <v>0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0</v>
      </c>
      <c r="BP10" s="12"/>
      <c r="BR10" s="1">
        <v>10</v>
      </c>
      <c r="BS10" s="10">
        <f t="shared" ca="1" si="22"/>
        <v>9</v>
      </c>
      <c r="BT10" s="10">
        <f t="shared" ca="1" si="23"/>
        <v>1</v>
      </c>
      <c r="BU10" s="19"/>
      <c r="BW10" s="1">
        <v>10</v>
      </c>
      <c r="BX10" s="10">
        <f t="shared" ca="1" si="24"/>
        <v>6</v>
      </c>
      <c r="BY10" s="10">
        <f t="shared" ca="1" si="25"/>
        <v>5</v>
      </c>
      <c r="BZ10" s="19"/>
      <c r="CB10" s="1">
        <v>10</v>
      </c>
      <c r="CC10" s="10">
        <f t="shared" ca="1" si="26"/>
        <v>7</v>
      </c>
      <c r="CD10" s="10">
        <f t="shared" ca="1" si="27"/>
        <v>7</v>
      </c>
      <c r="CE10" s="19"/>
      <c r="CF10" s="12"/>
      <c r="CG10" s="60">
        <f t="shared" ca="1" si="28"/>
        <v>0.49168323867196484</v>
      </c>
      <c r="CH10" s="61">
        <f t="shared" ca="1" si="29"/>
        <v>9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0.49424518076234703</v>
      </c>
      <c r="CO10" s="61">
        <f t="shared" ca="1" si="31"/>
        <v>13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0.22904481094701212</v>
      </c>
      <c r="CV10" s="61">
        <f t="shared" ca="1" si="33"/>
        <v>46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0.57196434850232869</v>
      </c>
      <c r="DC10" s="61">
        <f t="shared" ca="1" si="35"/>
        <v>26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0.40529248218802971</v>
      </c>
      <c r="DJ10" s="61">
        <f t="shared" ca="1" si="37"/>
        <v>28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7486</v>
      </c>
      <c r="AG11" s="1" t="s">
        <v>76</v>
      </c>
      <c r="AH11" s="1">
        <f t="shared" ca="1" si="1"/>
        <v>51</v>
      </c>
      <c r="AI11" s="1" t="s">
        <v>71</v>
      </c>
      <c r="AJ11" s="1">
        <f t="shared" ca="1" si="2"/>
        <v>7435</v>
      </c>
      <c r="AL11" s="1">
        <f t="shared" ca="1" si="3"/>
        <v>0</v>
      </c>
      <c r="AM11" s="1">
        <f t="shared" ca="1" si="4"/>
        <v>7</v>
      </c>
      <c r="AN11" s="1" t="s">
        <v>74</v>
      </c>
      <c r="AO11" s="1">
        <f t="shared" ca="1" si="5"/>
        <v>4</v>
      </c>
      <c r="AP11" s="1">
        <f t="shared" ca="1" si="6"/>
        <v>8</v>
      </c>
      <c r="AQ11" s="1">
        <f t="shared" ca="1" si="7"/>
        <v>6</v>
      </c>
      <c r="AR11" s="1" t="s">
        <v>73</v>
      </c>
      <c r="AS11" s="1">
        <f t="shared" ca="1" si="8"/>
        <v>0</v>
      </c>
      <c r="AT11" s="1">
        <f t="shared" ca="1" si="9"/>
        <v>0</v>
      </c>
      <c r="AU11" s="1" t="s">
        <v>72</v>
      </c>
      <c r="AV11" s="1">
        <f t="shared" ca="1" si="10"/>
        <v>0</v>
      </c>
      <c r="AW11" s="1">
        <f t="shared" ca="1" si="11"/>
        <v>5</v>
      </c>
      <c r="AX11" s="1">
        <f t="shared" ca="1" si="12"/>
        <v>1</v>
      </c>
      <c r="AY11" s="1" t="s">
        <v>75</v>
      </c>
      <c r="AZ11" s="1">
        <f t="shared" ca="1" si="13"/>
        <v>0</v>
      </c>
      <c r="BA11" s="1">
        <f t="shared" ca="1" si="14"/>
        <v>7</v>
      </c>
      <c r="BB11" s="1" t="s">
        <v>72</v>
      </c>
      <c r="BC11" s="1">
        <f t="shared" ca="1" si="15"/>
        <v>4</v>
      </c>
      <c r="BD11" s="1">
        <f t="shared" ca="1" si="16"/>
        <v>3</v>
      </c>
      <c r="BE11" s="1">
        <f t="shared" ca="1" si="17"/>
        <v>5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0</v>
      </c>
      <c r="BP11" s="12"/>
      <c r="BR11" s="1">
        <v>11</v>
      </c>
      <c r="BS11" s="10">
        <f t="shared" ca="1" si="22"/>
        <v>4</v>
      </c>
      <c r="BT11" s="10">
        <f t="shared" ca="1" si="23"/>
        <v>0</v>
      </c>
      <c r="BU11" s="19"/>
      <c r="BW11" s="1">
        <v>11</v>
      </c>
      <c r="BX11" s="10">
        <f t="shared" ca="1" si="24"/>
        <v>8</v>
      </c>
      <c r="BY11" s="10">
        <f t="shared" ca="1" si="25"/>
        <v>5</v>
      </c>
      <c r="BZ11" s="19"/>
      <c r="CB11" s="1">
        <v>11</v>
      </c>
      <c r="CC11" s="10">
        <f t="shared" ca="1" si="26"/>
        <v>6</v>
      </c>
      <c r="CD11" s="10">
        <f t="shared" ca="1" si="27"/>
        <v>1</v>
      </c>
      <c r="CE11" s="19"/>
      <c r="CF11" s="12"/>
      <c r="CG11" s="60">
        <f t="shared" ca="1" si="28"/>
        <v>0.3944090279790583</v>
      </c>
      <c r="CH11" s="61">
        <f t="shared" ca="1" si="29"/>
        <v>11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0.16595479581583583</v>
      </c>
      <c r="CO11" s="61">
        <f t="shared" ca="1" si="31"/>
        <v>16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0.84254450534255754</v>
      </c>
      <c r="CV11" s="61">
        <f t="shared" ca="1" si="33"/>
        <v>10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0.24613434863012174</v>
      </c>
      <c r="DC11" s="61">
        <f t="shared" ca="1" si="35"/>
        <v>41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0.69783893250890383</v>
      </c>
      <c r="DJ11" s="61">
        <f t="shared" ca="1" si="37"/>
        <v>16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75" t="str">
        <f ca="1">$AF3/1000&amp;$AG3&amp;$AH3/1000&amp;$AI3</f>
        <v>4.659－0.632＝</v>
      </c>
      <c r="C12" s="76"/>
      <c r="D12" s="76"/>
      <c r="E12" s="76"/>
      <c r="F12" s="76"/>
      <c r="G12" s="76"/>
      <c r="H12" s="77">
        <f ca="1">$AJ3/1000</f>
        <v>4.0270000000000001</v>
      </c>
      <c r="I12" s="77"/>
      <c r="J12" s="78"/>
      <c r="K12" s="9"/>
      <c r="L12" s="26"/>
      <c r="M12" s="75" t="str">
        <f ca="1">$AF4/1000&amp;$AG4&amp;$AH4/1000&amp;$AI4</f>
        <v>6.589－0.316＝</v>
      </c>
      <c r="N12" s="76"/>
      <c r="O12" s="76"/>
      <c r="P12" s="76"/>
      <c r="Q12" s="76"/>
      <c r="R12" s="76"/>
      <c r="S12" s="77">
        <f ca="1">$AJ4/1000</f>
        <v>6.2729999999999997</v>
      </c>
      <c r="T12" s="77"/>
      <c r="U12" s="78"/>
      <c r="V12" s="9"/>
      <c r="AE12" s="2" t="s">
        <v>77</v>
      </c>
      <c r="AF12" s="1">
        <f t="shared" ca="1" si="0"/>
        <v>5689</v>
      </c>
      <c r="AG12" s="1" t="s">
        <v>48</v>
      </c>
      <c r="AH12" s="1">
        <f t="shared" ca="1" si="1"/>
        <v>204</v>
      </c>
      <c r="AI12" s="1" t="s">
        <v>71</v>
      </c>
      <c r="AJ12" s="1">
        <f t="shared" ca="1" si="2"/>
        <v>5485</v>
      </c>
      <c r="AL12" s="1">
        <f t="shared" ca="1" si="3"/>
        <v>0</v>
      </c>
      <c r="AM12" s="1">
        <f t="shared" ca="1" si="4"/>
        <v>5</v>
      </c>
      <c r="AN12" s="1" t="s">
        <v>74</v>
      </c>
      <c r="AO12" s="1">
        <f t="shared" ca="1" si="5"/>
        <v>6</v>
      </c>
      <c r="AP12" s="1">
        <f t="shared" ca="1" si="6"/>
        <v>8</v>
      </c>
      <c r="AQ12" s="1">
        <f t="shared" ca="1" si="7"/>
        <v>9</v>
      </c>
      <c r="AR12" s="1" t="s">
        <v>73</v>
      </c>
      <c r="AS12" s="1">
        <f t="shared" ca="1" si="8"/>
        <v>0</v>
      </c>
      <c r="AT12" s="1">
        <f t="shared" ca="1" si="9"/>
        <v>0</v>
      </c>
      <c r="AU12" s="1" t="s">
        <v>74</v>
      </c>
      <c r="AV12" s="1">
        <f t="shared" ca="1" si="10"/>
        <v>2</v>
      </c>
      <c r="AW12" s="1">
        <f t="shared" ca="1" si="11"/>
        <v>0</v>
      </c>
      <c r="AX12" s="1">
        <f t="shared" ca="1" si="12"/>
        <v>4</v>
      </c>
      <c r="AY12" s="1" t="s">
        <v>75</v>
      </c>
      <c r="AZ12" s="1">
        <f t="shared" ca="1" si="13"/>
        <v>0</v>
      </c>
      <c r="BA12" s="1">
        <f t="shared" ca="1" si="14"/>
        <v>5</v>
      </c>
      <c r="BB12" s="1" t="s">
        <v>72</v>
      </c>
      <c r="BC12" s="1">
        <f t="shared" ca="1" si="15"/>
        <v>4</v>
      </c>
      <c r="BD12" s="1">
        <f t="shared" ca="1" si="16"/>
        <v>8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5</v>
      </c>
      <c r="BO12" s="11">
        <f t="shared" ca="1" si="21"/>
        <v>0</v>
      </c>
      <c r="BP12" s="12"/>
      <c r="BR12" s="1">
        <v>12</v>
      </c>
      <c r="BS12" s="10">
        <f t="shared" ca="1" si="22"/>
        <v>6</v>
      </c>
      <c r="BT12" s="10">
        <f t="shared" ca="1" si="23"/>
        <v>2</v>
      </c>
      <c r="BU12" s="19"/>
      <c r="BW12" s="1">
        <v>12</v>
      </c>
      <c r="BX12" s="10">
        <f t="shared" ca="1" si="24"/>
        <v>8</v>
      </c>
      <c r="BY12" s="10">
        <f t="shared" ca="1" si="25"/>
        <v>0</v>
      </c>
      <c r="BZ12" s="19"/>
      <c r="CB12" s="1">
        <v>12</v>
      </c>
      <c r="CC12" s="10">
        <f t="shared" ca="1" si="26"/>
        <v>9</v>
      </c>
      <c r="CD12" s="10">
        <f t="shared" ca="1" si="27"/>
        <v>4</v>
      </c>
      <c r="CE12" s="19"/>
      <c r="CF12" s="12"/>
      <c r="CG12" s="60">
        <f t="shared" ca="1" si="28"/>
        <v>0.40788992781445854</v>
      </c>
      <c r="CH12" s="61">
        <f t="shared" ca="1" si="29"/>
        <v>10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0.27088239834936356</v>
      </c>
      <c r="CO12" s="61">
        <f t="shared" ca="1" si="31"/>
        <v>14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0.59637226186343595</v>
      </c>
      <c r="CV12" s="61">
        <f t="shared" ca="1" si="33"/>
        <v>23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0.38044252389256639</v>
      </c>
      <c r="DC12" s="61">
        <f t="shared" ca="1" si="35"/>
        <v>36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0.15155136071204967</v>
      </c>
      <c r="DJ12" s="61">
        <f t="shared" ca="1" si="37"/>
        <v>40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0.16817596201889917</v>
      </c>
      <c r="CH13" s="61">
        <f t="shared" ca="1" si="29"/>
        <v>13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0.73979806475921772</v>
      </c>
      <c r="CO13" s="61">
        <f t="shared" ca="1" si="31"/>
        <v>9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0.263445505048299</v>
      </c>
      <c r="CV13" s="61">
        <f t="shared" ca="1" si="33"/>
        <v>43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8.8389147704319604E-2</v>
      </c>
      <c r="DC13" s="61">
        <f t="shared" ca="1" si="35"/>
        <v>50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8.1620899388272328E-2</v>
      </c>
      <c r="DJ13" s="61">
        <f t="shared" ca="1" si="37"/>
        <v>43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4</v>
      </c>
      <c r="F14" s="43" t="str">
        <f ca="1">IF(AND(G14=0,H14=0,I14=0),"",".")</f>
        <v>.</v>
      </c>
      <c r="G14" s="43">
        <f ca="1">$BS3</f>
        <v>6</v>
      </c>
      <c r="H14" s="43">
        <f ca="1">$BX3</f>
        <v>5</v>
      </c>
      <c r="I14" s="43">
        <f ca="1">$CC3</f>
        <v>9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6</v>
      </c>
      <c r="Q14" s="43" t="str">
        <f ca="1">IF(AND(R14=0,S14=0,T14=0),"",".")</f>
        <v>.</v>
      </c>
      <c r="R14" s="43">
        <f ca="1">$BS4</f>
        <v>5</v>
      </c>
      <c r="S14" s="43">
        <f ca="1">$BX4</f>
        <v>8</v>
      </c>
      <c r="T14" s="43">
        <f ca="1">$CC4</f>
        <v>9</v>
      </c>
      <c r="U14" s="43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0.5086745657930547</v>
      </c>
      <c r="CH14" s="61">
        <f t="shared" ca="1" si="29"/>
        <v>8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0.81231263621224237</v>
      </c>
      <c r="CO14" s="61">
        <f t="shared" ca="1" si="31"/>
        <v>5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0.80951692908325212</v>
      </c>
      <c r="CV14" s="61">
        <f t="shared" ca="1" si="33"/>
        <v>14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0.73844556399461869</v>
      </c>
      <c r="DC14" s="61">
        <f t="shared" ca="1" si="35"/>
        <v>17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0.39922720321681116</v>
      </c>
      <c r="DJ14" s="61">
        <f t="shared" ca="1" si="37"/>
        <v>29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6</v>
      </c>
      <c r="H15" s="43">
        <f ca="1">$BY3</f>
        <v>3</v>
      </c>
      <c r="I15" s="43">
        <f ca="1">$CD3</f>
        <v>2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3</v>
      </c>
      <c r="S15" s="43">
        <f ca="1">$BY4</f>
        <v>1</v>
      </c>
      <c r="T15" s="43">
        <f ca="1">$CD4</f>
        <v>6</v>
      </c>
      <c r="U15" s="43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0.12629549008493879</v>
      </c>
      <c r="CH15" s="61">
        <f t="shared" ca="1" si="29"/>
        <v>14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0.90135682037190856</v>
      </c>
      <c r="CO15" s="61">
        <f t="shared" ca="1" si="31"/>
        <v>2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0.26529045941339302</v>
      </c>
      <c r="CV15" s="61">
        <f t="shared" ca="1" si="33"/>
        <v>42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0.40246409238439107</v>
      </c>
      <c r="DC15" s="61">
        <f t="shared" ca="1" si="35"/>
        <v>34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0.23527369764036499</v>
      </c>
      <c r="DJ15" s="61">
        <f t="shared" ca="1" si="37"/>
        <v>36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4</v>
      </c>
      <c r="F16" s="43" t="str">
        <f>$BB3</f>
        <v>.</v>
      </c>
      <c r="G16" s="43">
        <f ca="1">$BC3</f>
        <v>0</v>
      </c>
      <c r="H16" s="43">
        <f ca="1">$BD3</f>
        <v>2</v>
      </c>
      <c r="I16" s="43">
        <f ca="1">$BE3</f>
        <v>7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6</v>
      </c>
      <c r="Q16" s="43" t="str">
        <f>$BB4</f>
        <v>.</v>
      </c>
      <c r="R16" s="43">
        <f ca="1">$BC4</f>
        <v>2</v>
      </c>
      <c r="S16" s="43">
        <f ca="1">$BD4</f>
        <v>7</v>
      </c>
      <c r="T16" s="43">
        <f ca="1">$BE4</f>
        <v>3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3.6344995010057723E-2</v>
      </c>
      <c r="CH16" s="61">
        <f t="shared" ca="1" si="29"/>
        <v>18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0.66291109374353019</v>
      </c>
      <c r="CO16" s="61">
        <f t="shared" ca="1" si="31"/>
        <v>10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0.56570726514711989</v>
      </c>
      <c r="CV16" s="61">
        <f t="shared" ca="1" si="33"/>
        <v>25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0.15227682638124151</v>
      </c>
      <c r="DC16" s="61">
        <f t="shared" ca="1" si="35"/>
        <v>47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0.70000207008728388</v>
      </c>
      <c r="DJ16" s="61">
        <f t="shared" ca="1" si="37"/>
        <v>14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0.75615749698763579</v>
      </c>
      <c r="CH17" s="61">
        <f t="shared" ca="1" si="29"/>
        <v>6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0.7468225927384059</v>
      </c>
      <c r="CO17" s="61">
        <f t="shared" ca="1" si="31"/>
        <v>8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0.55710733914163246</v>
      </c>
      <c r="CV17" s="61">
        <f t="shared" ca="1" si="33"/>
        <v>26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4.4261194738981713E-2</v>
      </c>
      <c r="DC17" s="61">
        <f t="shared" ca="1" si="35"/>
        <v>52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0.55764682596757043</v>
      </c>
      <c r="DJ17" s="61">
        <f t="shared" ca="1" si="37"/>
        <v>21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9.913243102759528E-2</v>
      </c>
      <c r="CH18" s="61">
        <f t="shared" ca="1" si="29"/>
        <v>16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0.89399808709199924</v>
      </c>
      <c r="CO18" s="61">
        <f t="shared" ca="1" si="31"/>
        <v>3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0.94605335296762005</v>
      </c>
      <c r="CV18" s="61">
        <f t="shared" ca="1" si="33"/>
        <v>5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0.9960880982872905</v>
      </c>
      <c r="DC18" s="61">
        <f t="shared" ca="1" si="35"/>
        <v>1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0.25964543808935558</v>
      </c>
      <c r="DJ18" s="61">
        <f t="shared" ca="1" si="37"/>
        <v>35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75" t="str">
        <f ca="1">$AF5/1000&amp;$AG5&amp;$AH5/1000&amp;$AI5</f>
        <v>2.673－0.341＝</v>
      </c>
      <c r="C19" s="76"/>
      <c r="D19" s="76"/>
      <c r="E19" s="76"/>
      <c r="F19" s="76"/>
      <c r="G19" s="76"/>
      <c r="H19" s="77">
        <f ca="1">$AJ5/1000</f>
        <v>2.3319999999999999</v>
      </c>
      <c r="I19" s="77"/>
      <c r="J19" s="78"/>
      <c r="K19" s="9"/>
      <c r="L19" s="26"/>
      <c r="M19" s="75" t="str">
        <f ca="1">$AF6/1000&amp;$AG6&amp;$AH6/1000&amp;$AI6</f>
        <v>3.955－0.445＝</v>
      </c>
      <c r="N19" s="76"/>
      <c r="O19" s="76"/>
      <c r="P19" s="76"/>
      <c r="Q19" s="76"/>
      <c r="R19" s="76"/>
      <c r="S19" s="77">
        <f ca="1">$AJ6/1000</f>
        <v>3.51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0.35465578346257998</v>
      </c>
      <c r="CV19" s="61">
        <f t="shared" ca="1" si="33"/>
        <v>39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0.55402964430386314</v>
      </c>
      <c r="DC19" s="61">
        <f t="shared" ca="1" si="35"/>
        <v>27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0.95756239593384163</v>
      </c>
      <c r="DJ19" s="61">
        <f t="shared" ca="1" si="37"/>
        <v>3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0.98072030464912019</v>
      </c>
      <c r="CV20" s="61">
        <f t="shared" ca="1" si="33"/>
        <v>3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0.14750253785559075</v>
      </c>
      <c r="DC20" s="61">
        <f t="shared" ca="1" si="35"/>
        <v>48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0.49754143717136778</v>
      </c>
      <c r="DJ20" s="61">
        <f t="shared" ca="1" si="37"/>
        <v>25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2</v>
      </c>
      <c r="F21" s="43" t="str">
        <f ca="1">IF(AND(G21=0,H21=0,I21=0),"",".")</f>
        <v>.</v>
      </c>
      <c r="G21" s="43">
        <f ca="1">$BS5</f>
        <v>6</v>
      </c>
      <c r="H21" s="43">
        <f ca="1">$BX5</f>
        <v>7</v>
      </c>
      <c r="I21" s="43">
        <f ca="1">$CC5</f>
        <v>3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3</v>
      </c>
      <c r="Q21" s="43" t="str">
        <f ca="1">IF(AND(R21=0,S21=0,T21=0),"",".")</f>
        <v>.</v>
      </c>
      <c r="R21" s="43">
        <f ca="1">$BS6</f>
        <v>9</v>
      </c>
      <c r="S21" s="43">
        <f ca="1">$BX6</f>
        <v>5</v>
      </c>
      <c r="T21" s="43">
        <f ca="1">$CC6</f>
        <v>5</v>
      </c>
      <c r="U21" s="43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0.73206605435117522</v>
      </c>
      <c r="CV21" s="61">
        <f t="shared" ca="1" si="33"/>
        <v>17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0.28695142719862887</v>
      </c>
      <c r="DC21" s="61">
        <f t="shared" ca="1" si="35"/>
        <v>40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0.6815948707939542</v>
      </c>
      <c r="DJ21" s="61">
        <f t="shared" ca="1" si="37"/>
        <v>17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3</v>
      </c>
      <c r="H22" s="43">
        <f ca="1">$BY5</f>
        <v>4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4</v>
      </c>
      <c r="S22" s="43">
        <f ca="1">$BY6</f>
        <v>4</v>
      </c>
      <c r="T22" s="43">
        <f ca="1">$CD6</f>
        <v>5</v>
      </c>
      <c r="U22" s="43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0.82346087625278563</v>
      </c>
      <c r="CV22" s="61">
        <f t="shared" ca="1" si="33"/>
        <v>11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0.78952925981666511</v>
      </c>
      <c r="DC22" s="61">
        <f t="shared" ca="1" si="35"/>
        <v>13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0.74387627894960406</v>
      </c>
      <c r="DJ22" s="61">
        <f t="shared" ca="1" si="37"/>
        <v>13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2</v>
      </c>
      <c r="F23" s="43" t="str">
        <f>$BB5</f>
        <v>.</v>
      </c>
      <c r="G23" s="43">
        <f ca="1">$BC5</f>
        <v>3</v>
      </c>
      <c r="H23" s="43">
        <f ca="1">$BD5</f>
        <v>3</v>
      </c>
      <c r="I23" s="43">
        <f ca="1">$BE5</f>
        <v>2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3</v>
      </c>
      <c r="Q23" s="43" t="str">
        <f>$BB6</f>
        <v>.</v>
      </c>
      <c r="R23" s="43">
        <f ca="1">$BC6</f>
        <v>5</v>
      </c>
      <c r="S23" s="43">
        <f ca="1">$BD6</f>
        <v>1</v>
      </c>
      <c r="T23" s="43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0.26908717311133279</v>
      </c>
      <c r="CV23" s="61">
        <f t="shared" ca="1" si="33"/>
        <v>41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0.67818218352514947</v>
      </c>
      <c r="DC23" s="61">
        <f t="shared" ca="1" si="35"/>
        <v>21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0.74733521637254641</v>
      </c>
      <c r="DJ23" s="61">
        <f t="shared" ca="1" si="37"/>
        <v>11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0.29386348294295339</v>
      </c>
      <c r="CV24" s="61">
        <f t="shared" ca="1" si="33"/>
        <v>40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0.95971053707978793</v>
      </c>
      <c r="DC24" s="61">
        <f t="shared" ca="1" si="35"/>
        <v>2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1.8320497915974232E-2</v>
      </c>
      <c r="DJ24" s="61">
        <f t="shared" ca="1" si="37"/>
        <v>44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0.97457574992918217</v>
      </c>
      <c r="CV25" s="61">
        <f t="shared" ca="1" si="33"/>
        <v>4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0.65322464065280894</v>
      </c>
      <c r="DC25" s="61">
        <f t="shared" ca="1" si="35"/>
        <v>23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0.21376638528668135</v>
      </c>
      <c r="DJ25" s="61">
        <f t="shared" ca="1" si="37"/>
        <v>39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75" t="str">
        <f ca="1">$AF7/1000&amp;$AG7&amp;$AH7/1000&amp;$AI7</f>
        <v>7.589－0.075＝</v>
      </c>
      <c r="C26" s="76"/>
      <c r="D26" s="76"/>
      <c r="E26" s="76"/>
      <c r="F26" s="76"/>
      <c r="G26" s="76"/>
      <c r="H26" s="77">
        <f ca="1">$AJ7/1000</f>
        <v>7.5140000000000002</v>
      </c>
      <c r="I26" s="77"/>
      <c r="J26" s="78"/>
      <c r="K26" s="9"/>
      <c r="L26" s="26"/>
      <c r="M26" s="75" t="str">
        <f ca="1">$AF8/1000&amp;$AG8&amp;$AH8/1000&amp;$AI8</f>
        <v>6.728－0.314＝</v>
      </c>
      <c r="N26" s="76"/>
      <c r="O26" s="76"/>
      <c r="P26" s="76"/>
      <c r="Q26" s="76"/>
      <c r="R26" s="76"/>
      <c r="S26" s="77">
        <f ca="1">$AJ8/1000</f>
        <v>6.4139999999999997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6.3863595708540832E-2</v>
      </c>
      <c r="CV26" s="61">
        <f t="shared" ca="1" si="33"/>
        <v>53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0.54363343789057361</v>
      </c>
      <c r="DC26" s="61">
        <f t="shared" ca="1" si="35"/>
        <v>28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0.28153168025215936</v>
      </c>
      <c r="DJ26" s="61">
        <f t="shared" ca="1" si="37"/>
        <v>34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0.87531785669574225</v>
      </c>
      <c r="CV27" s="61">
        <f t="shared" ca="1" si="33"/>
        <v>9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0.40035089137181668</v>
      </c>
      <c r="DC27" s="61">
        <f t="shared" ca="1" si="35"/>
        <v>35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0.85454524771720175</v>
      </c>
      <c r="DJ27" s="61">
        <f t="shared" ca="1" si="37"/>
        <v>6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7</v>
      </c>
      <c r="F28" s="43" t="str">
        <f ca="1">IF(AND(G28=0,H28=0,I28=0),"",".")</f>
        <v>.</v>
      </c>
      <c r="G28" s="43">
        <f ca="1">$BS7</f>
        <v>5</v>
      </c>
      <c r="H28" s="43">
        <f ca="1">$BX7</f>
        <v>8</v>
      </c>
      <c r="I28" s="43">
        <f ca="1">$CC7</f>
        <v>9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6</v>
      </c>
      <c r="Q28" s="43" t="str">
        <f ca="1">IF(AND(R28=0,S28=0,T28=0),"",".")</f>
        <v>.</v>
      </c>
      <c r="R28" s="43">
        <f ca="1">$BS8</f>
        <v>7</v>
      </c>
      <c r="S28" s="43">
        <f ca="1">$BX8</f>
        <v>2</v>
      </c>
      <c r="T28" s="43">
        <f ca="1">$CC8</f>
        <v>8</v>
      </c>
      <c r="U28" s="43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0.42264253783938555</v>
      </c>
      <c r="CV28" s="61">
        <f t="shared" ca="1" si="33"/>
        <v>35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0.94659965231772236</v>
      </c>
      <c r="DC28" s="61">
        <f t="shared" ca="1" si="35"/>
        <v>3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0.47962399376601583</v>
      </c>
      <c r="DJ28" s="61">
        <f t="shared" ca="1" si="37"/>
        <v>26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0</v>
      </c>
      <c r="H29" s="43">
        <f ca="1">$BY7</f>
        <v>7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3</v>
      </c>
      <c r="S29" s="43">
        <f ca="1">$BY8</f>
        <v>1</v>
      </c>
      <c r="T29" s="43">
        <f ca="1">$CD8</f>
        <v>4</v>
      </c>
      <c r="U29" s="43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0.42403052754161041</v>
      </c>
      <c r="CV29" s="61">
        <f t="shared" ca="1" si="33"/>
        <v>34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0.10685761225047685</v>
      </c>
      <c r="DC29" s="61">
        <f t="shared" ca="1" si="35"/>
        <v>49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0.77069119607345515</v>
      </c>
      <c r="DJ29" s="61">
        <f t="shared" ca="1" si="37"/>
        <v>10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7</v>
      </c>
      <c r="F30" s="43" t="str">
        <f>$BB7</f>
        <v>.</v>
      </c>
      <c r="G30" s="43">
        <f ca="1">$BC7</f>
        <v>5</v>
      </c>
      <c r="H30" s="43">
        <f ca="1">$BD7</f>
        <v>1</v>
      </c>
      <c r="I30" s="43">
        <f ca="1">$BE7</f>
        <v>4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6</v>
      </c>
      <c r="Q30" s="43" t="str">
        <f>$BB8</f>
        <v>.</v>
      </c>
      <c r="R30" s="43">
        <f ca="1">$BC8</f>
        <v>4</v>
      </c>
      <c r="S30" s="43">
        <f ca="1">$BD8</f>
        <v>1</v>
      </c>
      <c r="T30" s="43">
        <f ca="1">$BE8</f>
        <v>4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0.81666109568444367</v>
      </c>
      <c r="CV30" s="61">
        <f t="shared" ca="1" si="33"/>
        <v>12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0.90643241225757509</v>
      </c>
      <c r="DC30" s="61">
        <f t="shared" ca="1" si="35"/>
        <v>5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0.97300091975087699</v>
      </c>
      <c r="DJ30" s="61">
        <f t="shared" ca="1" si="37"/>
        <v>2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0.24803119305026955</v>
      </c>
      <c r="CV31" s="61">
        <f t="shared" ca="1" si="33"/>
        <v>44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0.22596311356896226</v>
      </c>
      <c r="DC31" s="61">
        <f t="shared" ca="1" si="35"/>
        <v>44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0.37250741647679442</v>
      </c>
      <c r="DJ31" s="61">
        <f t="shared" ca="1" si="37"/>
        <v>30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88" t="str">
        <f t="shared" ref="A32:T33" si="38">A1</f>
        <v>小数 ひき算 小数第三位 (1.111)－(0.111) くり下がりなし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0.10650819221585717</v>
      </c>
      <c r="CV32" s="61">
        <f t="shared" ca="1" si="33"/>
        <v>48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0.35188230872913517</v>
      </c>
      <c r="DC32" s="61">
        <f t="shared" ca="1" si="35"/>
        <v>38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0.35553068397833754</v>
      </c>
      <c r="DJ32" s="61">
        <f t="shared" ca="1" si="37"/>
        <v>31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0.36463434086644597</v>
      </c>
      <c r="CV33" s="61">
        <f t="shared" ca="1" si="33"/>
        <v>37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1.8732072172470415E-3</v>
      </c>
      <c r="DC33" s="61">
        <f t="shared" ca="1" si="35"/>
        <v>54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0.52726086324788979</v>
      </c>
      <c r="DJ33" s="61">
        <f t="shared" ca="1" si="37"/>
        <v>22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0.65990422662422454</v>
      </c>
      <c r="CV34" s="61">
        <f t="shared" ca="1" si="33"/>
        <v>20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0.84300046957226793</v>
      </c>
      <c r="DC34" s="61">
        <f t="shared" ca="1" si="35"/>
        <v>9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0.52621850036572793</v>
      </c>
      <c r="DJ34" s="61">
        <f t="shared" ca="1" si="37"/>
        <v>23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0.3845883660488949</v>
      </c>
      <c r="CV35" s="61">
        <f t="shared" ca="1" si="33"/>
        <v>36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0.66663966929027996</v>
      </c>
      <c r="DC35" s="61">
        <f t="shared" ca="1" si="35"/>
        <v>22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0.51519797881653584</v>
      </c>
      <c r="DJ35" s="61">
        <f t="shared" ca="1" si="37"/>
        <v>24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97" t="str">
        <f ca="1">B5</f>
        <v>9.994－0.782＝</v>
      </c>
      <c r="C36" s="98"/>
      <c r="D36" s="98"/>
      <c r="E36" s="98"/>
      <c r="F36" s="98"/>
      <c r="G36" s="98"/>
      <c r="H36" s="99">
        <f ca="1">H5</f>
        <v>9.2119999999999997</v>
      </c>
      <c r="I36" s="99"/>
      <c r="J36" s="100"/>
      <c r="K36" s="51"/>
      <c r="L36" s="27"/>
      <c r="M36" s="97" t="str">
        <f ca="1">M5</f>
        <v>1.355－0.212＝</v>
      </c>
      <c r="N36" s="98"/>
      <c r="O36" s="98"/>
      <c r="P36" s="98"/>
      <c r="Q36" s="98"/>
      <c r="R36" s="98"/>
      <c r="S36" s="99">
        <f ca="1">S5</f>
        <v>1.143</v>
      </c>
      <c r="T36" s="99"/>
      <c r="U36" s="100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2</v>
      </c>
      <c r="AI36" s="53">
        <f t="shared" ca="1" si="39"/>
        <v>1</v>
      </c>
      <c r="AJ36" s="53">
        <f t="shared" ca="1" si="39"/>
        <v>2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0.66061564588528243</v>
      </c>
      <c r="CV36" s="61">
        <f t="shared" ca="1" si="33"/>
        <v>19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0.79130043640354097</v>
      </c>
      <c r="DC36" s="61">
        <f t="shared" ca="1" si="35"/>
        <v>12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0.22316626346527346</v>
      </c>
      <c r="DJ36" s="61">
        <f t="shared" ca="1" si="37"/>
        <v>37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1</v>
      </c>
      <c r="AI37" s="53">
        <f t="shared" ca="1" si="39"/>
        <v>4</v>
      </c>
      <c r="AJ37" s="53">
        <f t="shared" ca="1" si="39"/>
        <v>3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0.43498370650883966</v>
      </c>
      <c r="CV37" s="61">
        <f t="shared" ca="1" si="33"/>
        <v>33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0.5428942055703796</v>
      </c>
      <c r="DC37" s="61">
        <f t="shared" ca="1" si="35"/>
        <v>29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5.4738942294388915E-3</v>
      </c>
      <c r="DJ37" s="61">
        <f t="shared" ca="1" si="37"/>
        <v>45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9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1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5</v>
      </c>
      <c r="T38" s="34">
        <f t="shared" ca="1" si="42"/>
        <v>5</v>
      </c>
      <c r="U38" s="35"/>
      <c r="V38" s="9"/>
      <c r="AF38" s="1" t="s">
        <v>34</v>
      </c>
      <c r="AG38" s="1" t="str">
        <f t="shared" ca="1" si="40"/>
        <v>NO</v>
      </c>
      <c r="AH38" s="53">
        <f t="shared" ca="1" si="39"/>
        <v>0</v>
      </c>
      <c r="AI38" s="53">
        <f t="shared" ca="1" si="39"/>
        <v>2</v>
      </c>
      <c r="AJ38" s="53">
        <f t="shared" ca="1" si="39"/>
        <v>7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0.18287216441614829</v>
      </c>
      <c r="CV38" s="61">
        <f t="shared" ca="1" si="33"/>
        <v>47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0.82252698731736529</v>
      </c>
      <c r="DC38" s="61">
        <f t="shared" ca="1" si="35"/>
        <v>10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0.8708671247241867</v>
      </c>
      <c r="DJ38" s="61">
        <f t="shared" ca="1" si="37"/>
        <v>5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8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1</v>
      </c>
      <c r="T39" s="41">
        <f t="shared" ca="1" si="43"/>
        <v>2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2</v>
      </c>
      <c r="AI39" s="53">
        <f t="shared" ca="1" si="39"/>
        <v>7</v>
      </c>
      <c r="AJ39" s="53">
        <f t="shared" ca="1" si="39"/>
        <v>3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0.74678121629918592</v>
      </c>
      <c r="CV39" s="61">
        <f t="shared" ca="1" si="33"/>
        <v>16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0.77728659788396703</v>
      </c>
      <c r="DC39" s="61">
        <f t="shared" ca="1" si="35"/>
        <v>14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0.98153565532818565</v>
      </c>
      <c r="DJ39" s="61">
        <f t="shared" ca="1" si="37"/>
        <v>1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9</v>
      </c>
      <c r="F40" s="55" t="str">
        <f t="shared" si="41"/>
        <v>.</v>
      </c>
      <c r="G40" s="56">
        <f t="shared" ca="1" si="41"/>
        <v>2</v>
      </c>
      <c r="H40" s="57">
        <f t="shared" ca="1" si="41"/>
        <v>1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4</v>
      </c>
      <c r="T40" s="57">
        <f t="shared" ca="1" si="43"/>
        <v>3</v>
      </c>
      <c r="U40" s="58"/>
      <c r="V40" s="9"/>
      <c r="X40" s="59"/>
      <c r="AE40" s="2" t="s">
        <v>78</v>
      </c>
      <c r="AF40" s="1" t="s">
        <v>37</v>
      </c>
      <c r="AG40" s="1" t="str">
        <f t="shared" ca="1" si="40"/>
        <v>NO</v>
      </c>
      <c r="AH40" s="53">
        <f t="shared" ca="1" si="39"/>
        <v>3</v>
      </c>
      <c r="AI40" s="53">
        <f t="shared" ca="1" si="39"/>
        <v>3</v>
      </c>
      <c r="AJ40" s="53">
        <f t="shared" ca="1" si="39"/>
        <v>2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4.7635719854327574E-2</v>
      </c>
      <c r="CV40" s="61">
        <f t="shared" ca="1" si="33"/>
        <v>54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5.4703842221792809E-2</v>
      </c>
      <c r="DC40" s="61">
        <f t="shared" ca="1" si="35"/>
        <v>51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0.81190754412300292</v>
      </c>
      <c r="DJ40" s="61">
        <f t="shared" ca="1" si="37"/>
        <v>9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OKC</v>
      </c>
      <c r="AH41" s="53">
        <f t="shared" ca="1" si="39"/>
        <v>5</v>
      </c>
      <c r="AI41" s="53">
        <f t="shared" ca="1" si="39"/>
        <v>1</v>
      </c>
      <c r="AJ41" s="53">
        <f t="shared" ca="1" si="39"/>
        <v>0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0.92965854684829541</v>
      </c>
      <c r="CV41" s="61">
        <f t="shared" ca="1" si="33"/>
        <v>6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0.23472219605601696</v>
      </c>
      <c r="DC41" s="61">
        <f t="shared" ca="1" si="35"/>
        <v>42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0.58255362176188574</v>
      </c>
      <c r="DJ41" s="61">
        <f t="shared" ca="1" si="37"/>
        <v>18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5</v>
      </c>
      <c r="AI42" s="53">
        <f t="shared" ca="1" si="39"/>
        <v>1</v>
      </c>
      <c r="AJ42" s="53">
        <f t="shared" ca="1" si="39"/>
        <v>4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0.81418977868074971</v>
      </c>
      <c r="CV42" s="61">
        <f t="shared" ca="1" si="33"/>
        <v>13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0.19213306069427838</v>
      </c>
      <c r="DC42" s="61">
        <f t="shared" ca="1" si="35"/>
        <v>45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0.57055820169217064</v>
      </c>
      <c r="DJ42" s="61">
        <f t="shared" ca="1" si="37"/>
        <v>19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97" t="str">
        <f ca="1">B12</f>
        <v>4.659－0.632＝</v>
      </c>
      <c r="C43" s="98"/>
      <c r="D43" s="98"/>
      <c r="E43" s="98"/>
      <c r="F43" s="98"/>
      <c r="G43" s="98"/>
      <c r="H43" s="99">
        <f ca="1">H12</f>
        <v>4.0270000000000001</v>
      </c>
      <c r="I43" s="99"/>
      <c r="J43" s="100"/>
      <c r="K43" s="9"/>
      <c r="L43" s="26"/>
      <c r="M43" s="97" t="str">
        <f ca="1">M12</f>
        <v>6.589－0.316＝</v>
      </c>
      <c r="N43" s="98"/>
      <c r="O43" s="98"/>
      <c r="P43" s="98"/>
      <c r="Q43" s="98"/>
      <c r="R43" s="98"/>
      <c r="S43" s="99">
        <f ca="1">S12</f>
        <v>6.2729999999999997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4</v>
      </c>
      <c r="AI43" s="53">
        <f t="shared" ca="1" si="39"/>
        <v>1</v>
      </c>
      <c r="AJ43" s="53">
        <f t="shared" ca="1" si="39"/>
        <v>4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0.35644093490879614</v>
      </c>
      <c r="CV43" s="61">
        <f t="shared" ca="1" si="33"/>
        <v>38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0.76113042132580755</v>
      </c>
      <c r="DC43" s="61">
        <f t="shared" ca="1" si="35"/>
        <v>15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0.44397718325259705</v>
      </c>
      <c r="DJ43" s="61">
        <f t="shared" ca="1" si="37"/>
        <v>27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1</v>
      </c>
      <c r="AI44" s="53">
        <f t="shared" ca="1" si="39"/>
        <v>3</v>
      </c>
      <c r="AJ44" s="53">
        <f t="shared" ca="1" si="39"/>
        <v>1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0.10181056838596914</v>
      </c>
      <c r="CV44" s="61">
        <f t="shared" ca="1" si="33"/>
        <v>50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0.84965722785783271</v>
      </c>
      <c r="DC44" s="61">
        <f t="shared" ca="1" si="35"/>
        <v>8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0.85075862545611891</v>
      </c>
      <c r="DJ44" s="61">
        <f t="shared" ca="1" si="37"/>
        <v>7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5</v>
      </c>
      <c r="I45" s="34">
        <f t="shared" ca="1" si="44"/>
        <v>9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5</v>
      </c>
      <c r="S45" s="34">
        <f t="shared" ca="1" si="45"/>
        <v>8</v>
      </c>
      <c r="T45" s="34">
        <f t="shared" ca="1" si="45"/>
        <v>9</v>
      </c>
      <c r="U45" s="35"/>
      <c r="V45" s="9"/>
      <c r="AE45" s="2" t="s">
        <v>79</v>
      </c>
      <c r="AF45" s="1" t="s">
        <v>43</v>
      </c>
      <c r="AG45" s="1" t="str">
        <f t="shared" ca="1" si="40"/>
        <v>OKC</v>
      </c>
      <c r="AH45" s="53">
        <f t="shared" ca="1" si="39"/>
        <v>8</v>
      </c>
      <c r="AI45" s="53">
        <f t="shared" ca="1" si="39"/>
        <v>1</v>
      </c>
      <c r="AJ45" s="53">
        <f t="shared" ca="1" si="39"/>
        <v>0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9.7423695948726241E-2</v>
      </c>
      <c r="CV45" s="61">
        <f t="shared" ca="1" si="33"/>
        <v>51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0.70051597604395366</v>
      </c>
      <c r="DC45" s="61">
        <f t="shared" ca="1" si="35"/>
        <v>20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0.30399842568753199</v>
      </c>
      <c r="DJ45" s="61">
        <f t="shared" ca="1" si="37"/>
        <v>33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3</v>
      </c>
      <c r="I46" s="41">
        <f t="shared" ca="1" si="46"/>
        <v>2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1</v>
      </c>
      <c r="T46" s="41">
        <f t="shared" ca="1" si="47"/>
        <v>6</v>
      </c>
      <c r="U46" s="35"/>
      <c r="V46" s="9"/>
      <c r="AE46" s="2" t="s">
        <v>80</v>
      </c>
      <c r="AF46" s="2" t="s">
        <v>45</v>
      </c>
      <c r="AG46" s="1" t="str">
        <f t="shared" ca="1" si="40"/>
        <v>NO</v>
      </c>
      <c r="AH46" s="53">
        <f t="shared" ca="1" si="39"/>
        <v>4</v>
      </c>
      <c r="AI46" s="53">
        <f t="shared" ca="1" si="39"/>
        <v>3</v>
      </c>
      <c r="AJ46" s="53">
        <f t="shared" ca="1" si="39"/>
        <v>5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0.90383815398057832</v>
      </c>
      <c r="CV46" s="61">
        <f t="shared" ca="1" si="33"/>
        <v>7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0.33217926996693581</v>
      </c>
      <c r="DC46" s="61">
        <f t="shared" ca="1" si="35"/>
        <v>39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4</v>
      </c>
      <c r="F47" s="55" t="str">
        <f t="shared" si="46"/>
        <v>.</v>
      </c>
      <c r="G47" s="56">
        <f t="shared" ca="1" si="46"/>
        <v>0</v>
      </c>
      <c r="H47" s="57">
        <f t="shared" ca="1" si="46"/>
        <v>2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6</v>
      </c>
      <c r="Q47" s="55" t="str">
        <f t="shared" si="47"/>
        <v>.</v>
      </c>
      <c r="R47" s="56">
        <f t="shared" ca="1" si="47"/>
        <v>2</v>
      </c>
      <c r="S47" s="57">
        <f t="shared" ca="1" si="47"/>
        <v>7</v>
      </c>
      <c r="T47" s="57">
        <f t="shared" ca="1" si="47"/>
        <v>3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4</v>
      </c>
      <c r="AI47" s="53">
        <f t="shared" ca="1" si="39"/>
        <v>8</v>
      </c>
      <c r="AJ47" s="53">
        <f t="shared" ca="1" si="39"/>
        <v>5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0.62519227134626532</v>
      </c>
      <c r="CV47" s="61">
        <f t="shared" ca="1" si="33"/>
        <v>21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0.49366448521610473</v>
      </c>
      <c r="DC47" s="61">
        <f t="shared" ca="1" si="35"/>
        <v>31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0.23311092285401624</v>
      </c>
      <c r="CV48" s="61">
        <f t="shared" ca="1" si="33"/>
        <v>45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0.51002579793800418</v>
      </c>
      <c r="DC48" s="61">
        <f t="shared" ca="1" si="35"/>
        <v>30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0.44335904879398547</v>
      </c>
      <c r="CV49" s="61">
        <f t="shared" ca="1" si="33"/>
        <v>32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0.89524174222919439</v>
      </c>
      <c r="DC49" s="61">
        <f t="shared" ca="1" si="35"/>
        <v>6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2.673－0.341＝</v>
      </c>
      <c r="C50" s="98"/>
      <c r="D50" s="98"/>
      <c r="E50" s="98"/>
      <c r="F50" s="98"/>
      <c r="G50" s="98"/>
      <c r="H50" s="99">
        <f ca="1">H19</f>
        <v>2.3319999999999999</v>
      </c>
      <c r="I50" s="99"/>
      <c r="J50" s="100"/>
      <c r="K50" s="9"/>
      <c r="L50" s="26"/>
      <c r="M50" s="97" t="str">
        <f ca="1">M19</f>
        <v>3.955－0.445＝</v>
      </c>
      <c r="N50" s="98"/>
      <c r="O50" s="98"/>
      <c r="P50" s="98"/>
      <c r="Q50" s="98"/>
      <c r="R50" s="98"/>
      <c r="S50" s="99">
        <f ca="1">S19</f>
        <v>3.51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0.53693083421091359</v>
      </c>
      <c r="CV50" s="61">
        <f t="shared" ca="1" si="33"/>
        <v>29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0.79403985442061398</v>
      </c>
      <c r="DC50" s="61">
        <f t="shared" ca="1" si="35"/>
        <v>11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0.62003407062551041</v>
      </c>
      <c r="CV51" s="61">
        <f t="shared" ca="1" si="33"/>
        <v>22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0.45968678129772056</v>
      </c>
      <c r="DC51" s="61">
        <f t="shared" ca="1" si="35"/>
        <v>33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7</v>
      </c>
      <c r="I52" s="34">
        <f t="shared" ca="1" si="48"/>
        <v>3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5</v>
      </c>
      <c r="T52" s="34">
        <f t="shared" ca="1" si="49"/>
        <v>5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0.52221882242785111</v>
      </c>
      <c r="CV52" s="61">
        <f t="shared" ca="1" si="33"/>
        <v>30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0.88015322194522916</v>
      </c>
      <c r="DC52" s="61">
        <f t="shared" ca="1" si="35"/>
        <v>7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4</v>
      </c>
      <c r="I53" s="41">
        <f t="shared" ca="1" si="50"/>
        <v>1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4</v>
      </c>
      <c r="T53" s="41">
        <f t="shared" ca="1" si="51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0.98767647012530946</v>
      </c>
      <c r="CV53" s="61">
        <f t="shared" ca="1" si="33"/>
        <v>2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0.16634836198655167</v>
      </c>
      <c r="DC53" s="61">
        <f t="shared" ca="1" si="35"/>
        <v>46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2</v>
      </c>
      <c r="F54" s="55" t="str">
        <f t="shared" si="50"/>
        <v>.</v>
      </c>
      <c r="G54" s="56">
        <f t="shared" ca="1" si="50"/>
        <v>3</v>
      </c>
      <c r="H54" s="57">
        <f t="shared" ca="1" si="50"/>
        <v>3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3</v>
      </c>
      <c r="Q54" s="55" t="str">
        <f t="shared" si="51"/>
        <v>.</v>
      </c>
      <c r="R54" s="56">
        <f t="shared" ca="1" si="51"/>
        <v>5</v>
      </c>
      <c r="S54" s="57">
        <f t="shared" ca="1" si="51"/>
        <v>1</v>
      </c>
      <c r="T54" s="57">
        <f t="shared" ca="1" si="51"/>
        <v>0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0.53817245028773097</v>
      </c>
      <c r="CV54" s="61">
        <f t="shared" ca="1" si="33"/>
        <v>28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0.601106934842492</v>
      </c>
      <c r="DC54" s="61">
        <f t="shared" ca="1" si="35"/>
        <v>25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7.589－0.075＝</v>
      </c>
      <c r="C57" s="98"/>
      <c r="D57" s="98"/>
      <c r="E57" s="98"/>
      <c r="F57" s="98"/>
      <c r="G57" s="98"/>
      <c r="H57" s="99">
        <f ca="1">H26</f>
        <v>7.5140000000000002</v>
      </c>
      <c r="I57" s="99"/>
      <c r="J57" s="100"/>
      <c r="K57" s="9"/>
      <c r="L57" s="26"/>
      <c r="M57" s="97" t="str">
        <f ca="1">M26</f>
        <v>6.728－0.314＝</v>
      </c>
      <c r="N57" s="98"/>
      <c r="O57" s="98"/>
      <c r="P57" s="98"/>
      <c r="Q57" s="98"/>
      <c r="R57" s="98"/>
      <c r="S57" s="99">
        <f ca="1">S26</f>
        <v>6.4139999999999997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8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6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2</v>
      </c>
      <c r="T59" s="34">
        <f t="shared" ca="1" si="53"/>
        <v>8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0</v>
      </c>
      <c r="H60" s="41">
        <f t="shared" ca="1" si="54"/>
        <v>7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1</v>
      </c>
      <c r="T60" s="41">
        <f t="shared" ca="1" si="55"/>
        <v>4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7</v>
      </c>
      <c r="F61" s="55" t="str">
        <f t="shared" si="54"/>
        <v>.</v>
      </c>
      <c r="G61" s="56">
        <f t="shared" ca="1" si="54"/>
        <v>5</v>
      </c>
      <c r="H61" s="57">
        <f t="shared" ca="1" si="54"/>
        <v>1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6</v>
      </c>
      <c r="Q61" s="55" t="str">
        <f t="shared" si="55"/>
        <v>.</v>
      </c>
      <c r="R61" s="56">
        <f t="shared" ca="1" si="55"/>
        <v>4</v>
      </c>
      <c r="S61" s="57">
        <f t="shared" ca="1" si="55"/>
        <v>1</v>
      </c>
      <c r="T61" s="57">
        <f t="shared" ca="1" si="55"/>
        <v>4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CEZQfbDdnZVjzywHcUWlCrRTitgvw4IzrydU6c2OuvP/c9+e4MDFHbBv6dfxq1DP+Jg52BzB+2q2rNBzvb4JCg==" saltValue="pH9yK5eDS7FGiQF7u0TEE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775" priority="161">
      <formula>I38=0</formula>
    </cfRule>
  </conditionalFormatting>
  <conditionalFormatting sqref="I39">
    <cfRule type="expression" dxfId="1774" priority="160">
      <formula>I39=0</formula>
    </cfRule>
  </conditionalFormatting>
  <conditionalFormatting sqref="H38">
    <cfRule type="expression" dxfId="1773" priority="159">
      <formula>AND(H38=0,I38=0)</formula>
    </cfRule>
  </conditionalFormatting>
  <conditionalFormatting sqref="H39">
    <cfRule type="expression" dxfId="1772" priority="158">
      <formula>AND(H39=0,I39=0)</formula>
    </cfRule>
  </conditionalFormatting>
  <conditionalFormatting sqref="G38">
    <cfRule type="expression" dxfId="1771" priority="157">
      <formula>AND(G38=0,H38=0,I38=0)</formula>
    </cfRule>
  </conditionalFormatting>
  <conditionalFormatting sqref="G39">
    <cfRule type="expression" dxfId="1770" priority="156">
      <formula>AND(G39=0,H39=0,I39=0)</formula>
    </cfRule>
  </conditionalFormatting>
  <conditionalFormatting sqref="D38">
    <cfRule type="expression" dxfId="1769" priority="155">
      <formula>D38=0</formula>
    </cfRule>
  </conditionalFormatting>
  <conditionalFormatting sqref="D39">
    <cfRule type="expression" dxfId="1768" priority="154">
      <formula>D39=0</formula>
    </cfRule>
  </conditionalFormatting>
  <conditionalFormatting sqref="D40">
    <cfRule type="expression" dxfId="1767" priority="153">
      <formula>D40=0</formula>
    </cfRule>
  </conditionalFormatting>
  <conditionalFormatting sqref="C39">
    <cfRule type="expression" dxfId="1766" priority="152">
      <formula>C39=""</formula>
    </cfRule>
  </conditionalFormatting>
  <conditionalFormatting sqref="AM15:AM26">
    <cfRule type="expression" dxfId="1765" priority="151">
      <formula>$AQ15="NO"</formula>
    </cfRule>
  </conditionalFormatting>
  <conditionalFormatting sqref="T38">
    <cfRule type="expression" dxfId="1764" priority="150">
      <formula>T38=0</formula>
    </cfRule>
  </conditionalFormatting>
  <conditionalFormatting sqref="T39">
    <cfRule type="expression" dxfId="1763" priority="149">
      <formula>T39=0</formula>
    </cfRule>
  </conditionalFormatting>
  <conditionalFormatting sqref="S38">
    <cfRule type="expression" dxfId="1762" priority="148">
      <formula>AND(S38=0,T38=0)</formula>
    </cfRule>
  </conditionalFormatting>
  <conditionalFormatting sqref="S39">
    <cfRule type="expression" dxfId="1761" priority="147">
      <formula>AND(S39=0,T39=0)</formula>
    </cfRule>
  </conditionalFormatting>
  <conditionalFormatting sqref="R38">
    <cfRule type="expression" dxfId="1760" priority="146">
      <formula>AND(R38=0,S38=0,T38=0)</formula>
    </cfRule>
  </conditionalFormatting>
  <conditionalFormatting sqref="R39">
    <cfRule type="expression" dxfId="1759" priority="145">
      <formula>AND(R39=0,S39=0,T39=0)</formula>
    </cfRule>
  </conditionalFormatting>
  <conditionalFormatting sqref="O38">
    <cfRule type="expression" dxfId="1758" priority="144">
      <formula>O38=0</formula>
    </cfRule>
  </conditionalFormatting>
  <conditionalFormatting sqref="O39">
    <cfRule type="expression" dxfId="1757" priority="143">
      <formula>O39=0</formula>
    </cfRule>
  </conditionalFormatting>
  <conditionalFormatting sqref="O40">
    <cfRule type="expression" dxfId="1756" priority="142">
      <formula>O40=0</formula>
    </cfRule>
  </conditionalFormatting>
  <conditionalFormatting sqref="N39">
    <cfRule type="expression" dxfId="1755" priority="141">
      <formula>N39=""</formula>
    </cfRule>
  </conditionalFormatting>
  <conditionalFormatting sqref="I45">
    <cfRule type="expression" dxfId="1754" priority="140">
      <formula>I45=0</formula>
    </cfRule>
  </conditionalFormatting>
  <conditionalFormatting sqref="I46">
    <cfRule type="expression" dxfId="1753" priority="139">
      <formula>I46=0</formula>
    </cfRule>
  </conditionalFormatting>
  <conditionalFormatting sqref="H45">
    <cfRule type="expression" dxfId="1752" priority="138">
      <formula>AND(H45=0,I45=0)</formula>
    </cfRule>
  </conditionalFormatting>
  <conditionalFormatting sqref="H46">
    <cfRule type="expression" dxfId="1751" priority="137">
      <formula>AND(H46=0,I46=0)</formula>
    </cfRule>
  </conditionalFormatting>
  <conditionalFormatting sqref="G45">
    <cfRule type="expression" dxfId="1750" priority="136">
      <formula>AND(G45=0,H45=0,I45=0)</formula>
    </cfRule>
  </conditionalFormatting>
  <conditionalFormatting sqref="G46">
    <cfRule type="expression" dxfId="1749" priority="135">
      <formula>AND(G46=0,H46=0,I46=0)</formula>
    </cfRule>
  </conditionalFormatting>
  <conditionalFormatting sqref="D45">
    <cfRule type="expression" dxfId="1748" priority="134">
      <formula>D45=0</formula>
    </cfRule>
  </conditionalFormatting>
  <conditionalFormatting sqref="D46">
    <cfRule type="expression" dxfId="1747" priority="133">
      <formula>D46=0</formula>
    </cfRule>
  </conditionalFormatting>
  <conditionalFormatting sqref="D47">
    <cfRule type="expression" dxfId="1746" priority="132">
      <formula>D47=0</formula>
    </cfRule>
  </conditionalFormatting>
  <conditionalFormatting sqref="C46">
    <cfRule type="expression" dxfId="1745" priority="131">
      <formula>C46=""</formula>
    </cfRule>
  </conditionalFormatting>
  <conditionalFormatting sqref="T45">
    <cfRule type="expression" dxfId="1744" priority="130">
      <formula>T45=0</formula>
    </cfRule>
  </conditionalFormatting>
  <conditionalFormatting sqref="T46">
    <cfRule type="expression" dxfId="1743" priority="129">
      <formula>T46=0</formula>
    </cfRule>
  </conditionalFormatting>
  <conditionalFormatting sqref="S45">
    <cfRule type="expression" dxfId="1742" priority="128">
      <formula>AND(S45=0,T45=0)</formula>
    </cfRule>
  </conditionalFormatting>
  <conditionalFormatting sqref="S46">
    <cfRule type="expression" dxfId="1741" priority="127">
      <formula>AND(S46=0,T46=0)</formula>
    </cfRule>
  </conditionalFormatting>
  <conditionalFormatting sqref="R45">
    <cfRule type="expression" dxfId="1740" priority="126">
      <formula>AND(R45=0,S45=0,T45=0)</formula>
    </cfRule>
  </conditionalFormatting>
  <conditionalFormatting sqref="R46">
    <cfRule type="expression" dxfId="1739" priority="125">
      <formula>AND(R46=0,S46=0,T46=0)</formula>
    </cfRule>
  </conditionalFormatting>
  <conditionalFormatting sqref="O45">
    <cfRule type="expression" dxfId="1738" priority="124">
      <formula>O45=0</formula>
    </cfRule>
  </conditionalFormatting>
  <conditionalFormatting sqref="O46">
    <cfRule type="expression" dxfId="1737" priority="123">
      <formula>O46=0</formula>
    </cfRule>
  </conditionalFormatting>
  <conditionalFormatting sqref="O47">
    <cfRule type="expression" dxfId="1736" priority="122">
      <formula>O47=0</formula>
    </cfRule>
  </conditionalFormatting>
  <conditionalFormatting sqref="N46">
    <cfRule type="expression" dxfId="1735" priority="121">
      <formula>N46=""</formula>
    </cfRule>
  </conditionalFormatting>
  <conditionalFormatting sqref="I52">
    <cfRule type="expression" dxfId="1734" priority="120">
      <formula>I52=0</formula>
    </cfRule>
  </conditionalFormatting>
  <conditionalFormatting sqref="I53">
    <cfRule type="expression" dxfId="1733" priority="119">
      <formula>I53=0</formula>
    </cfRule>
  </conditionalFormatting>
  <conditionalFormatting sqref="H52">
    <cfRule type="expression" dxfId="1732" priority="118">
      <formula>AND(H52=0,I52=0)</formula>
    </cfRule>
  </conditionalFormatting>
  <conditionalFormatting sqref="H53">
    <cfRule type="expression" dxfId="1731" priority="117">
      <formula>AND(H53=0,I53=0)</formula>
    </cfRule>
  </conditionalFormatting>
  <conditionalFormatting sqref="G52">
    <cfRule type="expression" dxfId="1730" priority="116">
      <formula>AND(G52=0,H52=0,I52=0)</formula>
    </cfRule>
  </conditionalFormatting>
  <conditionalFormatting sqref="G53">
    <cfRule type="expression" dxfId="1729" priority="115">
      <formula>AND(G53=0,H53=0,I53=0)</formula>
    </cfRule>
  </conditionalFormatting>
  <conditionalFormatting sqref="D52">
    <cfRule type="expression" dxfId="1728" priority="114">
      <formula>D52=0</formula>
    </cfRule>
  </conditionalFormatting>
  <conditionalFormatting sqref="D53">
    <cfRule type="expression" dxfId="1727" priority="113">
      <formula>D53=0</formula>
    </cfRule>
  </conditionalFormatting>
  <conditionalFormatting sqref="D54">
    <cfRule type="expression" dxfId="1726" priority="112">
      <formula>D54=0</formula>
    </cfRule>
  </conditionalFormatting>
  <conditionalFormatting sqref="C53">
    <cfRule type="expression" dxfId="1725" priority="111">
      <formula>C53=""</formula>
    </cfRule>
  </conditionalFormatting>
  <conditionalFormatting sqref="T52">
    <cfRule type="expression" dxfId="1724" priority="110">
      <formula>T52=0</formula>
    </cfRule>
  </conditionalFormatting>
  <conditionalFormatting sqref="T53">
    <cfRule type="expression" dxfId="1723" priority="109">
      <formula>T53=0</formula>
    </cfRule>
  </conditionalFormatting>
  <conditionalFormatting sqref="S52">
    <cfRule type="expression" dxfId="1722" priority="108">
      <formula>AND(S52=0,T52=0)</formula>
    </cfRule>
  </conditionalFormatting>
  <conditionalFormatting sqref="S53">
    <cfRule type="expression" dxfId="1721" priority="107">
      <formula>AND(S53=0,T53=0)</formula>
    </cfRule>
  </conditionalFormatting>
  <conditionalFormatting sqref="R52">
    <cfRule type="expression" dxfId="1720" priority="106">
      <formula>AND(R52=0,S52=0,T52=0)</formula>
    </cfRule>
  </conditionalFormatting>
  <conditionalFormatting sqref="R53">
    <cfRule type="expression" dxfId="1719" priority="105">
      <formula>AND(R53=0,S53=0,T53=0)</formula>
    </cfRule>
  </conditionalFormatting>
  <conditionalFormatting sqref="O52">
    <cfRule type="expression" dxfId="1718" priority="104">
      <formula>O52=0</formula>
    </cfRule>
  </conditionalFormatting>
  <conditionalFormatting sqref="O53">
    <cfRule type="expression" dxfId="1717" priority="103">
      <formula>O53=0</formula>
    </cfRule>
  </conditionalFormatting>
  <conditionalFormatting sqref="O54">
    <cfRule type="expression" dxfId="1716" priority="102">
      <formula>O54=0</formula>
    </cfRule>
  </conditionalFormatting>
  <conditionalFormatting sqref="N53">
    <cfRule type="expression" dxfId="1715" priority="101">
      <formula>N53=""</formula>
    </cfRule>
  </conditionalFormatting>
  <conditionalFormatting sqref="I59">
    <cfRule type="expression" dxfId="1714" priority="100">
      <formula>I59=0</formula>
    </cfRule>
  </conditionalFormatting>
  <conditionalFormatting sqref="I60">
    <cfRule type="expression" dxfId="1713" priority="99">
      <formula>I60=0</formula>
    </cfRule>
  </conditionalFormatting>
  <conditionalFormatting sqref="H59">
    <cfRule type="expression" dxfId="1712" priority="98">
      <formula>AND(H59=0,I59=0)</formula>
    </cfRule>
  </conditionalFormatting>
  <conditionalFormatting sqref="H60">
    <cfRule type="expression" dxfId="1711" priority="97">
      <formula>AND(H60=0,I60=0)</formula>
    </cfRule>
  </conditionalFormatting>
  <conditionalFormatting sqref="G59">
    <cfRule type="expression" dxfId="1710" priority="96">
      <formula>AND(G59=0,H59=0,I59=0)</formula>
    </cfRule>
  </conditionalFormatting>
  <conditionalFormatting sqref="G60">
    <cfRule type="expression" dxfId="1709" priority="95">
      <formula>AND(G60=0,H60=0,I60=0)</formula>
    </cfRule>
  </conditionalFormatting>
  <conditionalFormatting sqref="D59">
    <cfRule type="expression" dxfId="1708" priority="94">
      <formula>D59=0</formula>
    </cfRule>
  </conditionalFormatting>
  <conditionalFormatting sqref="D60">
    <cfRule type="expression" dxfId="1707" priority="93">
      <formula>D60=0</formula>
    </cfRule>
  </conditionalFormatting>
  <conditionalFormatting sqref="D61">
    <cfRule type="expression" dxfId="1706" priority="92">
      <formula>D61=0</formula>
    </cfRule>
  </conditionalFormatting>
  <conditionalFormatting sqref="C60">
    <cfRule type="expression" dxfId="1705" priority="91">
      <formula>C60=""</formula>
    </cfRule>
  </conditionalFormatting>
  <conditionalFormatting sqref="T59">
    <cfRule type="expression" dxfId="1704" priority="90">
      <formula>T59=0</formula>
    </cfRule>
  </conditionalFormatting>
  <conditionalFormatting sqref="T60">
    <cfRule type="expression" dxfId="1703" priority="89">
      <formula>T60=0</formula>
    </cfRule>
  </conditionalFormatting>
  <conditionalFormatting sqref="S59">
    <cfRule type="expression" dxfId="1702" priority="88">
      <formula>AND(S59=0,T59=0)</formula>
    </cfRule>
  </conditionalFormatting>
  <conditionalFormatting sqref="S60">
    <cfRule type="expression" dxfId="1701" priority="87">
      <formula>AND(S60=0,T60=0)</formula>
    </cfRule>
  </conditionalFormatting>
  <conditionalFormatting sqref="R59">
    <cfRule type="expression" dxfId="1700" priority="86">
      <formula>AND(R59=0,S59=0,T59=0)</formula>
    </cfRule>
  </conditionalFormatting>
  <conditionalFormatting sqref="R60">
    <cfRule type="expression" dxfId="1699" priority="85">
      <formula>AND(R60=0,S60=0,T60=0)</formula>
    </cfRule>
  </conditionalFormatting>
  <conditionalFormatting sqref="O59">
    <cfRule type="expression" dxfId="1698" priority="84">
      <formula>O59=0</formula>
    </cfRule>
  </conditionalFormatting>
  <conditionalFormatting sqref="O60">
    <cfRule type="expression" dxfId="1697" priority="83">
      <formula>O60=0</formula>
    </cfRule>
  </conditionalFormatting>
  <conditionalFormatting sqref="O61">
    <cfRule type="expression" dxfId="1696" priority="82">
      <formula>O61=0</formula>
    </cfRule>
  </conditionalFormatting>
  <conditionalFormatting sqref="N60">
    <cfRule type="expression" dxfId="1695" priority="81">
      <formula>N60=""</formula>
    </cfRule>
  </conditionalFormatting>
  <conditionalFormatting sqref="I7">
    <cfRule type="expression" dxfId="1694" priority="80">
      <formula>I7=0</formula>
    </cfRule>
  </conditionalFormatting>
  <conditionalFormatting sqref="I8">
    <cfRule type="expression" dxfId="1693" priority="79">
      <formula>I8=0</formula>
    </cfRule>
  </conditionalFormatting>
  <conditionalFormatting sqref="H7">
    <cfRule type="expression" dxfId="1692" priority="78">
      <formula>AND(H7=0,I7=0)</formula>
    </cfRule>
  </conditionalFormatting>
  <conditionalFormatting sqref="H8">
    <cfRule type="expression" dxfId="1691" priority="77">
      <formula>AND(H8=0,I8=0)</formula>
    </cfRule>
  </conditionalFormatting>
  <conditionalFormatting sqref="G7">
    <cfRule type="expression" dxfId="1690" priority="76">
      <formula>AND(G7=0,H7=0,I7=0)</formula>
    </cfRule>
  </conditionalFormatting>
  <conditionalFormatting sqref="G8">
    <cfRule type="expression" dxfId="1689" priority="75">
      <formula>AND(G8=0,H8=0,I8=0)</formula>
    </cfRule>
  </conditionalFormatting>
  <conditionalFormatting sqref="D7">
    <cfRule type="expression" dxfId="1688" priority="74">
      <formula>D7=0</formula>
    </cfRule>
  </conditionalFormatting>
  <conditionalFormatting sqref="D8">
    <cfRule type="expression" dxfId="1687" priority="73">
      <formula>D8=0</formula>
    </cfRule>
  </conditionalFormatting>
  <conditionalFormatting sqref="D9">
    <cfRule type="expression" dxfId="1686" priority="72">
      <formula>D9=0</formula>
    </cfRule>
  </conditionalFormatting>
  <conditionalFormatting sqref="C8">
    <cfRule type="expression" dxfId="1685" priority="71">
      <formula>C8=""</formula>
    </cfRule>
  </conditionalFormatting>
  <conditionalFormatting sqref="T7">
    <cfRule type="expression" dxfId="1684" priority="70">
      <formula>T7=0</formula>
    </cfRule>
  </conditionalFormatting>
  <conditionalFormatting sqref="T8">
    <cfRule type="expression" dxfId="1683" priority="69">
      <formula>T8=0</formula>
    </cfRule>
  </conditionalFormatting>
  <conditionalFormatting sqref="S7">
    <cfRule type="expression" dxfId="1682" priority="68">
      <formula>AND(S7=0,T7=0)</formula>
    </cfRule>
  </conditionalFormatting>
  <conditionalFormatting sqref="S8">
    <cfRule type="expression" dxfId="1681" priority="67">
      <formula>AND(S8=0,T8=0)</formula>
    </cfRule>
  </conditionalFormatting>
  <conditionalFormatting sqref="R7">
    <cfRule type="expression" dxfId="1680" priority="66">
      <formula>AND(R7=0,S7=0,T7=0)</formula>
    </cfRule>
  </conditionalFormatting>
  <conditionalFormatting sqref="R8">
    <cfRule type="expression" dxfId="1679" priority="65">
      <formula>AND(R8=0,S8=0,T8=0)</formula>
    </cfRule>
  </conditionalFormatting>
  <conditionalFormatting sqref="O7">
    <cfRule type="expression" dxfId="1678" priority="64">
      <formula>O7=0</formula>
    </cfRule>
  </conditionalFormatting>
  <conditionalFormatting sqref="O8">
    <cfRule type="expression" dxfId="1677" priority="63">
      <formula>O8=0</formula>
    </cfRule>
  </conditionalFormatting>
  <conditionalFormatting sqref="O9">
    <cfRule type="expression" dxfId="1676" priority="62">
      <formula>O9=0</formula>
    </cfRule>
  </conditionalFormatting>
  <conditionalFormatting sqref="N8">
    <cfRule type="expression" dxfId="1675" priority="61">
      <formula>N8=""</formula>
    </cfRule>
  </conditionalFormatting>
  <conditionalFormatting sqref="I14">
    <cfRule type="expression" dxfId="1674" priority="60">
      <formula>I14=0</formula>
    </cfRule>
  </conditionalFormatting>
  <conditionalFormatting sqref="I15">
    <cfRule type="expression" dxfId="1673" priority="59">
      <formula>I15=0</formula>
    </cfRule>
  </conditionalFormatting>
  <conditionalFormatting sqref="H14">
    <cfRule type="expression" dxfId="1672" priority="58">
      <formula>AND(H14=0,I14=0)</formula>
    </cfRule>
  </conditionalFormatting>
  <conditionalFormatting sqref="H15">
    <cfRule type="expression" dxfId="1671" priority="57">
      <formula>AND(H15=0,I15=0)</formula>
    </cfRule>
  </conditionalFormatting>
  <conditionalFormatting sqref="G14">
    <cfRule type="expression" dxfId="1670" priority="56">
      <formula>AND(G14=0,H14=0,I14=0)</formula>
    </cfRule>
  </conditionalFormatting>
  <conditionalFormatting sqref="G15">
    <cfRule type="expression" dxfId="1669" priority="55">
      <formula>AND(G15=0,H15=0,I15=0)</formula>
    </cfRule>
  </conditionalFormatting>
  <conditionalFormatting sqref="D14">
    <cfRule type="expression" dxfId="1668" priority="54">
      <formula>D14=0</formula>
    </cfRule>
  </conditionalFormatting>
  <conditionalFormatting sqref="D15">
    <cfRule type="expression" dxfId="1667" priority="53">
      <formula>D15=0</formula>
    </cfRule>
  </conditionalFormatting>
  <conditionalFormatting sqref="D16">
    <cfRule type="expression" dxfId="1666" priority="52">
      <formula>D16=0</formula>
    </cfRule>
  </conditionalFormatting>
  <conditionalFormatting sqref="C15">
    <cfRule type="expression" dxfId="1665" priority="51">
      <formula>C15=""</formula>
    </cfRule>
  </conditionalFormatting>
  <conditionalFormatting sqref="T14">
    <cfRule type="expression" dxfId="1664" priority="50">
      <formula>T14=0</formula>
    </cfRule>
  </conditionalFormatting>
  <conditionalFormatting sqref="T15">
    <cfRule type="expression" dxfId="1663" priority="49">
      <formula>T15=0</formula>
    </cfRule>
  </conditionalFormatting>
  <conditionalFormatting sqref="S14">
    <cfRule type="expression" dxfId="1662" priority="48">
      <formula>AND(S14=0,T14=0)</formula>
    </cfRule>
  </conditionalFormatting>
  <conditionalFormatting sqref="S15">
    <cfRule type="expression" dxfId="1661" priority="47">
      <formula>AND(S15=0,T15=0)</formula>
    </cfRule>
  </conditionalFormatting>
  <conditionalFormatting sqref="R14">
    <cfRule type="expression" dxfId="1660" priority="46">
      <formula>AND(R14=0,S14=0,T14=0)</formula>
    </cfRule>
  </conditionalFormatting>
  <conditionalFormatting sqref="R15">
    <cfRule type="expression" dxfId="1659" priority="45">
      <formula>AND(R15=0,S15=0,T15=0)</formula>
    </cfRule>
  </conditionalFormatting>
  <conditionalFormatting sqref="O14">
    <cfRule type="expression" dxfId="1658" priority="44">
      <formula>O14=0</formula>
    </cfRule>
  </conditionalFormatting>
  <conditionalFormatting sqref="O15">
    <cfRule type="expression" dxfId="1657" priority="43">
      <formula>O15=0</formula>
    </cfRule>
  </conditionalFormatting>
  <conditionalFormatting sqref="O16">
    <cfRule type="expression" dxfId="1656" priority="42">
      <formula>O16=0</formula>
    </cfRule>
  </conditionalFormatting>
  <conditionalFormatting sqref="N15">
    <cfRule type="expression" dxfId="1655" priority="41">
      <formula>N15=""</formula>
    </cfRule>
  </conditionalFormatting>
  <conditionalFormatting sqref="I21">
    <cfRule type="expression" dxfId="1654" priority="40">
      <formula>I21=0</formula>
    </cfRule>
  </conditionalFormatting>
  <conditionalFormatting sqref="I22">
    <cfRule type="expression" dxfId="1653" priority="39">
      <formula>I22=0</formula>
    </cfRule>
  </conditionalFormatting>
  <conditionalFormatting sqref="H21">
    <cfRule type="expression" dxfId="1652" priority="38">
      <formula>AND(H21=0,I21=0)</formula>
    </cfRule>
  </conditionalFormatting>
  <conditionalFormatting sqref="H22">
    <cfRule type="expression" dxfId="1651" priority="37">
      <formula>AND(H22=0,I22=0)</formula>
    </cfRule>
  </conditionalFormatting>
  <conditionalFormatting sqref="G21">
    <cfRule type="expression" dxfId="1650" priority="36">
      <formula>AND(G21=0,H21=0,I21=0)</formula>
    </cfRule>
  </conditionalFormatting>
  <conditionalFormatting sqref="G22">
    <cfRule type="expression" dxfId="1649" priority="35">
      <formula>AND(G22=0,H22=0,I22=0)</formula>
    </cfRule>
  </conditionalFormatting>
  <conditionalFormatting sqref="D21">
    <cfRule type="expression" dxfId="1648" priority="34">
      <formula>D21=0</formula>
    </cfRule>
  </conditionalFormatting>
  <conditionalFormatting sqref="D22">
    <cfRule type="expression" dxfId="1647" priority="33">
      <formula>D22=0</formula>
    </cfRule>
  </conditionalFormatting>
  <conditionalFormatting sqref="D23">
    <cfRule type="expression" dxfId="1646" priority="32">
      <formula>D23=0</formula>
    </cfRule>
  </conditionalFormatting>
  <conditionalFormatting sqref="C22">
    <cfRule type="expression" dxfId="1645" priority="31">
      <formula>C22=""</formula>
    </cfRule>
  </conditionalFormatting>
  <conditionalFormatting sqref="T21">
    <cfRule type="expression" dxfId="1644" priority="30">
      <formula>T21=0</formula>
    </cfRule>
  </conditionalFormatting>
  <conditionalFormatting sqref="T22">
    <cfRule type="expression" dxfId="1643" priority="29">
      <formula>T22=0</formula>
    </cfRule>
  </conditionalFormatting>
  <conditionalFormatting sqref="S21">
    <cfRule type="expression" dxfId="1642" priority="28">
      <formula>AND(S21=0,T21=0)</formula>
    </cfRule>
  </conditionalFormatting>
  <conditionalFormatting sqref="S22">
    <cfRule type="expression" dxfId="1641" priority="27">
      <formula>AND(S22=0,T22=0)</formula>
    </cfRule>
  </conditionalFormatting>
  <conditionalFormatting sqref="R21">
    <cfRule type="expression" dxfId="1640" priority="26">
      <formula>AND(R21=0,S21=0,T21=0)</formula>
    </cfRule>
  </conditionalFormatting>
  <conditionalFormatting sqref="R22">
    <cfRule type="expression" dxfId="1639" priority="25">
      <formula>AND(R22=0,S22=0,T22=0)</formula>
    </cfRule>
  </conditionalFormatting>
  <conditionalFormatting sqref="O21">
    <cfRule type="expression" dxfId="1638" priority="24">
      <formula>O21=0</formula>
    </cfRule>
  </conditionalFormatting>
  <conditionalFormatting sqref="O22">
    <cfRule type="expression" dxfId="1637" priority="23">
      <formula>O22=0</formula>
    </cfRule>
  </conditionalFormatting>
  <conditionalFormatting sqref="O23">
    <cfRule type="expression" dxfId="1636" priority="22">
      <formula>O23=0</formula>
    </cfRule>
  </conditionalFormatting>
  <conditionalFormatting sqref="N22">
    <cfRule type="expression" dxfId="1635" priority="21">
      <formula>N22=""</formula>
    </cfRule>
  </conditionalFormatting>
  <conditionalFormatting sqref="I28">
    <cfRule type="expression" dxfId="1634" priority="20">
      <formula>I28=0</formula>
    </cfRule>
  </conditionalFormatting>
  <conditionalFormatting sqref="I29">
    <cfRule type="expression" dxfId="1633" priority="19">
      <formula>I29=0</formula>
    </cfRule>
  </conditionalFormatting>
  <conditionalFormatting sqref="H28">
    <cfRule type="expression" dxfId="1632" priority="18">
      <formula>AND(H28=0,I28=0)</formula>
    </cfRule>
  </conditionalFormatting>
  <conditionalFormatting sqref="H29">
    <cfRule type="expression" dxfId="1631" priority="17">
      <formula>AND(H29=0,I29=0)</formula>
    </cfRule>
  </conditionalFormatting>
  <conditionalFormatting sqref="G28">
    <cfRule type="expression" dxfId="1630" priority="16">
      <formula>AND(G28=0,H28=0,I28=0)</formula>
    </cfRule>
  </conditionalFormatting>
  <conditionalFormatting sqref="G29">
    <cfRule type="expression" dxfId="1629" priority="15">
      <formula>AND(G29=0,H29=0,I29=0)</formula>
    </cfRule>
  </conditionalFormatting>
  <conditionalFormatting sqref="D28">
    <cfRule type="expression" dxfId="1628" priority="14">
      <formula>D28=0</formula>
    </cfRule>
  </conditionalFormatting>
  <conditionalFormatting sqref="D29">
    <cfRule type="expression" dxfId="1627" priority="13">
      <formula>D29=0</formula>
    </cfRule>
  </conditionalFormatting>
  <conditionalFormatting sqref="D30">
    <cfRule type="expression" dxfId="1626" priority="12">
      <formula>D30=0</formula>
    </cfRule>
  </conditionalFormatting>
  <conditionalFormatting sqref="C29">
    <cfRule type="expression" dxfId="1625" priority="11">
      <formula>C29=""</formula>
    </cfRule>
  </conditionalFormatting>
  <conditionalFormatting sqref="T28">
    <cfRule type="expression" dxfId="1624" priority="10">
      <formula>T28=0</formula>
    </cfRule>
  </conditionalFormatting>
  <conditionalFormatting sqref="T29">
    <cfRule type="expression" dxfId="1623" priority="9">
      <formula>T29=0</formula>
    </cfRule>
  </conditionalFormatting>
  <conditionalFormatting sqref="S28">
    <cfRule type="expression" dxfId="1622" priority="8">
      <formula>AND(S28=0,T28=0)</formula>
    </cfRule>
  </conditionalFormatting>
  <conditionalFormatting sqref="S29">
    <cfRule type="expression" dxfId="1621" priority="7">
      <formula>AND(S29=0,T29=0)</formula>
    </cfRule>
  </conditionalFormatting>
  <conditionalFormatting sqref="R28">
    <cfRule type="expression" dxfId="1620" priority="6">
      <formula>AND(R28=0,S28=0,T28=0)</formula>
    </cfRule>
  </conditionalFormatting>
  <conditionalFormatting sqref="R29">
    <cfRule type="expression" dxfId="1619" priority="5">
      <formula>AND(R29=0,S29=0,T29=0)</formula>
    </cfRule>
  </conditionalFormatting>
  <conditionalFormatting sqref="O28">
    <cfRule type="expression" dxfId="1618" priority="4">
      <formula>O28=0</formula>
    </cfRule>
  </conditionalFormatting>
  <conditionalFormatting sqref="O29">
    <cfRule type="expression" dxfId="1617" priority="3">
      <formula>O29=0</formula>
    </cfRule>
  </conditionalFormatting>
  <conditionalFormatting sqref="O30">
    <cfRule type="expression" dxfId="1616" priority="2">
      <formula>O30=0</formula>
    </cfRule>
  </conditionalFormatting>
  <conditionalFormatting sqref="N29">
    <cfRule type="expression" dxfId="1615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81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82</v>
      </c>
      <c r="AF1" s="1">
        <f ca="1">BI1*10000+BN1*1000+BS1*100+BX1*10+CC1</f>
        <v>6366</v>
      </c>
      <c r="AG1" s="1" t="s">
        <v>83</v>
      </c>
      <c r="AH1" s="1">
        <f ca="1">BJ1*10000+BO1*1000+BT1*100+BY1*10+CD1</f>
        <v>478</v>
      </c>
      <c r="AI1" s="1" t="s">
        <v>84</v>
      </c>
      <c r="AJ1" s="1">
        <f ca="1">AF1-AH1</f>
        <v>5888</v>
      </c>
      <c r="AL1" s="1">
        <f ca="1">BI1</f>
        <v>0</v>
      </c>
      <c r="AM1" s="1">
        <f ca="1">BN1</f>
        <v>6</v>
      </c>
      <c r="AN1" s="1" t="s">
        <v>85</v>
      </c>
      <c r="AO1" s="1">
        <f ca="1">BS1</f>
        <v>3</v>
      </c>
      <c r="AP1" s="1">
        <f ca="1">BX1</f>
        <v>6</v>
      </c>
      <c r="AQ1" s="1">
        <f ca="1">CC1</f>
        <v>6</v>
      </c>
      <c r="AR1" s="1" t="s">
        <v>86</v>
      </c>
      <c r="AS1" s="1">
        <f ca="1">BJ1</f>
        <v>0</v>
      </c>
      <c r="AT1" s="1">
        <f ca="1">BO1</f>
        <v>0</v>
      </c>
      <c r="AU1" s="1" t="s">
        <v>85</v>
      </c>
      <c r="AV1" s="1">
        <f ca="1">BT1</f>
        <v>4</v>
      </c>
      <c r="AW1" s="1">
        <f ca="1">BY1</f>
        <v>7</v>
      </c>
      <c r="AX1" s="1">
        <f ca="1">CD1</f>
        <v>8</v>
      </c>
      <c r="AY1" s="1" t="s">
        <v>84</v>
      </c>
      <c r="AZ1" s="1">
        <f ca="1">MOD(ROUNDDOWN(AJ1/10000,0),10)</f>
        <v>0</v>
      </c>
      <c r="BA1" s="1">
        <f ca="1">MOD(ROUNDDOWN(AJ1/1000,0),10)</f>
        <v>5</v>
      </c>
      <c r="BB1" s="1" t="s">
        <v>85</v>
      </c>
      <c r="BC1" s="1">
        <f ca="1">MOD(ROUNDDOWN(AJ1/100,0),10)</f>
        <v>8</v>
      </c>
      <c r="BD1" s="1">
        <f ca="1">MOD(ROUNDDOWN(AJ1/10,0),10)</f>
        <v>8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3</v>
      </c>
      <c r="BT1" s="10">
        <f ca="1">VLOOKUP($CV1,$CX$1:$CZ$100,3,FALSE)</f>
        <v>4</v>
      </c>
      <c r="BU1" s="19"/>
      <c r="BV1" s="18" t="s">
        <v>13</v>
      </c>
      <c r="BW1" s="1">
        <v>1</v>
      </c>
      <c r="BX1" s="10">
        <f ca="1">VLOOKUP($DC1,$DE$1:$DG$100,2,FALSE)</f>
        <v>6</v>
      </c>
      <c r="BY1" s="10">
        <f ca="1">VLOOKUP($DC1,$DE$1:$DG$100,3,FALSE)</f>
        <v>7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8</v>
      </c>
      <c r="CE1" s="19"/>
      <c r="CF1" s="12"/>
      <c r="CG1" s="60">
        <f ca="1">RAND()</f>
        <v>0.61957968717225009</v>
      </c>
      <c r="CH1" s="61">
        <f ca="1">RANK(CG1,$CG$1:$CG$100,)</f>
        <v>7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0.14039298238121078</v>
      </c>
      <c r="CO1" s="61">
        <f ca="1">RANK(CN1,$CN$1:$CN$100,)</f>
        <v>15</v>
      </c>
      <c r="CP1" s="62"/>
      <c r="CQ1" s="62">
        <v>1</v>
      </c>
      <c r="CR1" s="62">
        <v>1</v>
      </c>
      <c r="CS1" s="62">
        <v>0</v>
      </c>
      <c r="CU1" s="60">
        <f ca="1">RAND()</f>
        <v>0.52198129833919482</v>
      </c>
      <c r="CV1" s="61">
        <f ca="1">RANK(CU1,$CU$1:$CU$100,)</f>
        <v>26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0.14828745212301342</v>
      </c>
      <c r="DC1" s="61">
        <f ca="1">RANK(DB1,$DB$1:$DB$100,)</f>
        <v>41</v>
      </c>
      <c r="DD1" s="62"/>
      <c r="DE1" s="62">
        <v>1</v>
      </c>
      <c r="DF1" s="62">
        <v>0</v>
      </c>
      <c r="DG1" s="62">
        <v>1</v>
      </c>
      <c r="DI1" s="60">
        <f ca="1">RAND()</f>
        <v>0.11683123390992223</v>
      </c>
      <c r="DJ1" s="61">
        <f ca="1">RANK(DI1,$DI$1:$DI$100,)</f>
        <v>33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1" t="s">
        <v>4</v>
      </c>
      <c r="B2" s="82"/>
      <c r="C2" s="82"/>
      <c r="D2" s="82"/>
      <c r="E2" s="82"/>
      <c r="F2" s="83"/>
      <c r="G2" s="84" t="s">
        <v>87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88</v>
      </c>
      <c r="AF2" s="1">
        <f t="shared" ref="AF2:AF12" ca="1" si="0">BI2*10000+BN2*1000+BS2*100+BX2*10+CC2</f>
        <v>5136</v>
      </c>
      <c r="AG2" s="1" t="s">
        <v>83</v>
      </c>
      <c r="AH2" s="1">
        <f t="shared" ref="AH2:AH12" ca="1" si="1">BJ2*10000+BO2*1000+BT2*100+BY2*10+CD2</f>
        <v>869</v>
      </c>
      <c r="AI2" s="1" t="s">
        <v>84</v>
      </c>
      <c r="AJ2" s="1">
        <f t="shared" ref="AJ2:AJ12" ca="1" si="2">AF2-AH2</f>
        <v>4267</v>
      </c>
      <c r="AL2" s="1">
        <f t="shared" ref="AL2:AL12" ca="1" si="3">BI2</f>
        <v>0</v>
      </c>
      <c r="AM2" s="1">
        <f t="shared" ref="AM2:AM12" ca="1" si="4">BN2</f>
        <v>5</v>
      </c>
      <c r="AN2" s="1" t="s">
        <v>85</v>
      </c>
      <c r="AO2" s="1">
        <f t="shared" ref="AO2:AO12" ca="1" si="5">BS2</f>
        <v>1</v>
      </c>
      <c r="AP2" s="1">
        <f t="shared" ref="AP2:AP12" ca="1" si="6">BX2</f>
        <v>3</v>
      </c>
      <c r="AQ2" s="1">
        <f t="shared" ref="AQ2:AQ12" ca="1" si="7">CC2</f>
        <v>6</v>
      </c>
      <c r="AR2" s="1" t="s">
        <v>86</v>
      </c>
      <c r="AS2" s="1">
        <f t="shared" ref="AS2:AS12" ca="1" si="8">BJ2</f>
        <v>0</v>
      </c>
      <c r="AT2" s="1">
        <f t="shared" ref="AT2:AT12" ca="1" si="9">BO2</f>
        <v>0</v>
      </c>
      <c r="AU2" s="1" t="s">
        <v>8</v>
      </c>
      <c r="AV2" s="1">
        <f t="shared" ref="AV2:AV12" ca="1" si="10">BT2</f>
        <v>8</v>
      </c>
      <c r="AW2" s="1">
        <f t="shared" ref="AW2:AW12" ca="1" si="11">BY2</f>
        <v>6</v>
      </c>
      <c r="AX2" s="1">
        <f t="shared" ref="AX2:AX12" ca="1" si="12">CD2</f>
        <v>9</v>
      </c>
      <c r="AY2" s="1" t="s">
        <v>89</v>
      </c>
      <c r="AZ2" s="1">
        <f t="shared" ref="AZ2:AZ12" ca="1" si="13">MOD(ROUNDDOWN(AJ2/10000,0),10)</f>
        <v>0</v>
      </c>
      <c r="BA2" s="1">
        <f t="shared" ref="BA2:BA12" ca="1" si="14">MOD(ROUNDDOWN(AJ2/1000,0),10)</f>
        <v>4</v>
      </c>
      <c r="BB2" s="1" t="s">
        <v>90</v>
      </c>
      <c r="BC2" s="1">
        <f t="shared" ref="BC2:BC12" ca="1" si="15">MOD(ROUNDDOWN(AJ2/100,0),10)</f>
        <v>2</v>
      </c>
      <c r="BD2" s="1">
        <f t="shared" ref="BD2:BD12" ca="1" si="16">MOD(ROUNDDOWN(AJ2/10,0),10)</f>
        <v>6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5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1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3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6</v>
      </c>
      <c r="CD2" s="10">
        <f t="shared" ref="CD2:CD12" ca="1" si="27">VLOOKUP($DJ2,$DL$1:$DN$100,3,FALSE)</f>
        <v>9</v>
      </c>
      <c r="CE2" s="19"/>
      <c r="CF2" s="12"/>
      <c r="CG2" s="60">
        <f t="shared" ref="CG2:CG18" ca="1" si="28">RAND()</f>
        <v>0.86851154051222301</v>
      </c>
      <c r="CH2" s="61">
        <f t="shared" ref="CH2:CH18" ca="1" si="29">RANK(CG2,$CG$1:$CG$100,)</f>
        <v>2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0.76670709303343809</v>
      </c>
      <c r="CO2" s="61">
        <f t="shared" ref="CO2:CO18" ca="1" si="31">RANK(CN2,$CN$1:$CN$100,)</f>
        <v>5</v>
      </c>
      <c r="CP2" s="62"/>
      <c r="CQ2" s="62">
        <v>2</v>
      </c>
      <c r="CR2" s="62">
        <v>2</v>
      </c>
      <c r="CS2" s="62">
        <v>0</v>
      </c>
      <c r="CU2" s="60">
        <f t="shared" ref="CU2:CU46" ca="1" si="32">RAND()</f>
        <v>0.68239773205824361</v>
      </c>
      <c r="CV2" s="61">
        <f t="shared" ref="CV2:CV46" ca="1" si="33">RANK(CU2,$CU$1:$CU$100,)</f>
        <v>16</v>
      </c>
      <c r="CW2" s="62"/>
      <c r="CX2" s="62">
        <v>2</v>
      </c>
      <c r="CY2" s="62">
        <v>0</v>
      </c>
      <c r="CZ2" s="62">
        <v>2</v>
      </c>
      <c r="DB2" s="60">
        <f t="shared" ref="DB2:DB46" ca="1" si="34">RAND()</f>
        <v>0.40506731655001982</v>
      </c>
      <c r="DC2" s="61">
        <f t="shared" ref="DC2:DC46" ca="1" si="35">RANK(DB2,$DB$1:$DB$100,)</f>
        <v>28</v>
      </c>
      <c r="DD2" s="62"/>
      <c r="DE2" s="62">
        <v>2</v>
      </c>
      <c r="DF2" s="62">
        <v>0</v>
      </c>
      <c r="DG2" s="62">
        <v>2</v>
      </c>
      <c r="DI2" s="60">
        <f t="shared" ref="DI2:DI37" ca="1" si="36">RAND()</f>
        <v>9.065587271352904E-2</v>
      </c>
      <c r="DJ2" s="61">
        <f t="shared" ref="DJ2:DJ37" ca="1" si="37">RANK(DI2,$DI$1:$DI$100,)</f>
        <v>34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4111</v>
      </c>
      <c r="AG3" s="1" t="s">
        <v>83</v>
      </c>
      <c r="AH3" s="1">
        <f t="shared" ca="1" si="1"/>
        <v>455</v>
      </c>
      <c r="AI3" s="1" t="s">
        <v>89</v>
      </c>
      <c r="AJ3" s="1">
        <f t="shared" ca="1" si="2"/>
        <v>3656</v>
      </c>
      <c r="AL3" s="1">
        <f t="shared" ca="1" si="3"/>
        <v>0</v>
      </c>
      <c r="AM3" s="1">
        <f t="shared" ca="1" si="4"/>
        <v>4</v>
      </c>
      <c r="AN3" s="1" t="s">
        <v>8</v>
      </c>
      <c r="AO3" s="1">
        <f t="shared" ca="1" si="5"/>
        <v>1</v>
      </c>
      <c r="AP3" s="1">
        <f t="shared" ca="1" si="6"/>
        <v>1</v>
      </c>
      <c r="AQ3" s="1">
        <f t="shared" ca="1" si="7"/>
        <v>1</v>
      </c>
      <c r="AR3" s="1" t="s">
        <v>86</v>
      </c>
      <c r="AS3" s="1">
        <f t="shared" ca="1" si="8"/>
        <v>0</v>
      </c>
      <c r="AT3" s="1">
        <f t="shared" ca="1" si="9"/>
        <v>0</v>
      </c>
      <c r="AU3" s="1" t="s">
        <v>8</v>
      </c>
      <c r="AV3" s="1">
        <f t="shared" ca="1" si="10"/>
        <v>4</v>
      </c>
      <c r="AW3" s="1">
        <f t="shared" ca="1" si="11"/>
        <v>5</v>
      </c>
      <c r="AX3" s="1">
        <f t="shared" ca="1" si="12"/>
        <v>5</v>
      </c>
      <c r="AY3" s="1" t="s">
        <v>84</v>
      </c>
      <c r="AZ3" s="1">
        <f t="shared" ca="1" si="13"/>
        <v>0</v>
      </c>
      <c r="BA3" s="1">
        <f t="shared" ca="1" si="14"/>
        <v>3</v>
      </c>
      <c r="BB3" s="1" t="s">
        <v>90</v>
      </c>
      <c r="BC3" s="1">
        <f t="shared" ca="1" si="15"/>
        <v>6</v>
      </c>
      <c r="BD3" s="1">
        <f t="shared" ca="1" si="16"/>
        <v>5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1</v>
      </c>
      <c r="BT3" s="10">
        <f t="shared" ca="1" si="23"/>
        <v>4</v>
      </c>
      <c r="BU3" s="19"/>
      <c r="BW3" s="1">
        <v>3</v>
      </c>
      <c r="BX3" s="10">
        <f t="shared" ca="1" si="24"/>
        <v>1</v>
      </c>
      <c r="BY3" s="10">
        <f t="shared" ca="1" si="25"/>
        <v>5</v>
      </c>
      <c r="BZ3" s="19"/>
      <c r="CB3" s="1">
        <v>3</v>
      </c>
      <c r="CC3" s="10">
        <f t="shared" ca="1" si="26"/>
        <v>1</v>
      </c>
      <c r="CD3" s="10">
        <f t="shared" ca="1" si="27"/>
        <v>5</v>
      </c>
      <c r="CE3" s="19"/>
      <c r="CF3" s="12"/>
      <c r="CG3" s="60">
        <f t="shared" ca="1" si="28"/>
        <v>0.81455537092738273</v>
      </c>
      <c r="CH3" s="61">
        <f t="shared" ca="1" si="29"/>
        <v>3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0.85514984541039818</v>
      </c>
      <c r="CO3" s="61">
        <f t="shared" ca="1" si="31"/>
        <v>4</v>
      </c>
      <c r="CP3" s="62"/>
      <c r="CQ3" s="62">
        <v>3</v>
      </c>
      <c r="CR3" s="62">
        <v>3</v>
      </c>
      <c r="CS3" s="62">
        <v>0</v>
      </c>
      <c r="CU3" s="60">
        <f t="shared" ca="1" si="32"/>
        <v>0.7896251813680939</v>
      </c>
      <c r="CV3" s="61">
        <f t="shared" ca="1" si="33"/>
        <v>12</v>
      </c>
      <c r="CW3" s="62"/>
      <c r="CX3" s="62">
        <v>3</v>
      </c>
      <c r="CY3" s="62">
        <v>0</v>
      </c>
      <c r="CZ3" s="62">
        <v>3</v>
      </c>
      <c r="DB3" s="60">
        <f t="shared" ca="1" si="34"/>
        <v>0.74742240010020167</v>
      </c>
      <c r="DC3" s="61">
        <f t="shared" ca="1" si="35"/>
        <v>13</v>
      </c>
      <c r="DD3" s="62"/>
      <c r="DE3" s="62">
        <v>3</v>
      </c>
      <c r="DF3" s="62">
        <v>0</v>
      </c>
      <c r="DG3" s="62">
        <v>3</v>
      </c>
      <c r="DI3" s="60">
        <f t="shared" ca="1" si="36"/>
        <v>0.87724652944463954</v>
      </c>
      <c r="DJ3" s="61">
        <f t="shared" ca="1" si="37"/>
        <v>4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91</v>
      </c>
      <c r="AF4" s="1">
        <f t="shared" ca="1" si="0"/>
        <v>7137</v>
      </c>
      <c r="AG4" s="1" t="s">
        <v>48</v>
      </c>
      <c r="AH4" s="1">
        <f t="shared" ca="1" si="1"/>
        <v>759</v>
      </c>
      <c r="AI4" s="1" t="s">
        <v>84</v>
      </c>
      <c r="AJ4" s="1">
        <f t="shared" ca="1" si="2"/>
        <v>6378</v>
      </c>
      <c r="AL4" s="1">
        <f t="shared" ca="1" si="3"/>
        <v>0</v>
      </c>
      <c r="AM4" s="1">
        <f t="shared" ca="1" si="4"/>
        <v>7</v>
      </c>
      <c r="AN4" s="1" t="s">
        <v>90</v>
      </c>
      <c r="AO4" s="1">
        <f t="shared" ca="1" si="5"/>
        <v>1</v>
      </c>
      <c r="AP4" s="1">
        <f t="shared" ca="1" si="6"/>
        <v>3</v>
      </c>
      <c r="AQ4" s="1">
        <f t="shared" ca="1" si="7"/>
        <v>7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85</v>
      </c>
      <c r="AV4" s="1">
        <f t="shared" ca="1" si="10"/>
        <v>7</v>
      </c>
      <c r="AW4" s="1">
        <f t="shared" ca="1" si="11"/>
        <v>5</v>
      </c>
      <c r="AX4" s="1">
        <f t="shared" ca="1" si="12"/>
        <v>9</v>
      </c>
      <c r="AY4" s="1" t="s">
        <v>84</v>
      </c>
      <c r="AZ4" s="1">
        <f t="shared" ca="1" si="13"/>
        <v>0</v>
      </c>
      <c r="BA4" s="1">
        <f t="shared" ca="1" si="14"/>
        <v>6</v>
      </c>
      <c r="BB4" s="1" t="s">
        <v>85</v>
      </c>
      <c r="BC4" s="1">
        <f t="shared" ca="1" si="15"/>
        <v>3</v>
      </c>
      <c r="BD4" s="1">
        <f t="shared" ca="1" si="16"/>
        <v>7</v>
      </c>
      <c r="BE4" s="1">
        <f t="shared" ca="1" si="17"/>
        <v>8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7</v>
      </c>
      <c r="BO4" s="11">
        <f t="shared" ca="1" si="21"/>
        <v>0</v>
      </c>
      <c r="BP4" s="12"/>
      <c r="BR4" s="1">
        <v>4</v>
      </c>
      <c r="BS4" s="10">
        <f t="shared" ca="1" si="22"/>
        <v>1</v>
      </c>
      <c r="BT4" s="10">
        <f t="shared" ca="1" si="23"/>
        <v>7</v>
      </c>
      <c r="BU4" s="19"/>
      <c r="BW4" s="1">
        <v>4</v>
      </c>
      <c r="BX4" s="10">
        <f t="shared" ca="1" si="24"/>
        <v>3</v>
      </c>
      <c r="BY4" s="10">
        <f t="shared" ca="1" si="25"/>
        <v>5</v>
      </c>
      <c r="BZ4" s="19"/>
      <c r="CB4" s="1">
        <v>4</v>
      </c>
      <c r="CC4" s="10">
        <f t="shared" ca="1" si="26"/>
        <v>7</v>
      </c>
      <c r="CD4" s="10">
        <f t="shared" ca="1" si="27"/>
        <v>9</v>
      </c>
      <c r="CE4" s="19"/>
      <c r="CF4" s="12"/>
      <c r="CG4" s="60">
        <f t="shared" ca="1" si="28"/>
        <v>0.28759172307545222</v>
      </c>
      <c r="CH4" s="61">
        <f t="shared" ca="1" si="29"/>
        <v>16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0.10321063931757135</v>
      </c>
      <c r="CO4" s="61">
        <f t="shared" ca="1" si="31"/>
        <v>16</v>
      </c>
      <c r="CP4" s="62"/>
      <c r="CQ4" s="62">
        <v>4</v>
      </c>
      <c r="CR4" s="62">
        <v>4</v>
      </c>
      <c r="CS4" s="62">
        <v>0</v>
      </c>
      <c r="CU4" s="60">
        <f t="shared" ca="1" si="32"/>
        <v>0.68460077324148649</v>
      </c>
      <c r="CV4" s="61">
        <f t="shared" ca="1" si="33"/>
        <v>15</v>
      </c>
      <c r="CW4" s="62"/>
      <c r="CX4" s="62">
        <v>4</v>
      </c>
      <c r="CY4" s="62">
        <v>0</v>
      </c>
      <c r="CZ4" s="62">
        <v>4</v>
      </c>
      <c r="DB4" s="60">
        <f t="shared" ca="1" si="34"/>
        <v>0.41135310427067995</v>
      </c>
      <c r="DC4" s="61">
        <f t="shared" ca="1" si="35"/>
        <v>27</v>
      </c>
      <c r="DD4" s="62"/>
      <c r="DE4" s="62">
        <v>4</v>
      </c>
      <c r="DF4" s="62">
        <v>0</v>
      </c>
      <c r="DG4" s="62">
        <v>4</v>
      </c>
      <c r="DI4" s="60">
        <f t="shared" ca="1" si="36"/>
        <v>2.6390642021336341E-2</v>
      </c>
      <c r="DJ4" s="61">
        <f t="shared" ca="1" si="37"/>
        <v>36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5" t="str">
        <f ca="1">$AF1/1000&amp;$AG1&amp;$AH1/1000&amp;$AI1</f>
        <v>6.366－0.478＝</v>
      </c>
      <c r="C5" s="76"/>
      <c r="D5" s="76"/>
      <c r="E5" s="76"/>
      <c r="F5" s="76"/>
      <c r="G5" s="76"/>
      <c r="H5" s="77">
        <f ca="1">$AJ1/1000</f>
        <v>5.8879999999999999</v>
      </c>
      <c r="I5" s="77"/>
      <c r="J5" s="78"/>
      <c r="K5" s="24"/>
      <c r="L5" s="8"/>
      <c r="M5" s="75" t="str">
        <f ca="1">$AF2/1000&amp;$AG2&amp;$AH2/1000&amp;$AI2</f>
        <v>5.136－0.869＝</v>
      </c>
      <c r="N5" s="76"/>
      <c r="O5" s="76"/>
      <c r="P5" s="76"/>
      <c r="Q5" s="76"/>
      <c r="R5" s="76"/>
      <c r="S5" s="77">
        <f ca="1">$AJ2/1000</f>
        <v>4.2670000000000003</v>
      </c>
      <c r="T5" s="77"/>
      <c r="U5" s="78"/>
      <c r="V5" s="25"/>
      <c r="AE5" s="2" t="s">
        <v>20</v>
      </c>
      <c r="AF5" s="1">
        <f t="shared" ca="1" si="0"/>
        <v>7061</v>
      </c>
      <c r="AG5" s="1" t="s">
        <v>83</v>
      </c>
      <c r="AH5" s="1">
        <f t="shared" ca="1" si="1"/>
        <v>688</v>
      </c>
      <c r="AI5" s="1" t="s">
        <v>2</v>
      </c>
      <c r="AJ5" s="1">
        <f t="shared" ca="1" si="2"/>
        <v>6373</v>
      </c>
      <c r="AL5" s="1">
        <f t="shared" ca="1" si="3"/>
        <v>0</v>
      </c>
      <c r="AM5" s="1">
        <f t="shared" ca="1" si="4"/>
        <v>7</v>
      </c>
      <c r="AN5" s="1" t="s">
        <v>8</v>
      </c>
      <c r="AO5" s="1">
        <f t="shared" ca="1" si="5"/>
        <v>0</v>
      </c>
      <c r="AP5" s="1">
        <f t="shared" ca="1" si="6"/>
        <v>6</v>
      </c>
      <c r="AQ5" s="1">
        <f t="shared" ca="1" si="7"/>
        <v>1</v>
      </c>
      <c r="AR5" s="1" t="s">
        <v>86</v>
      </c>
      <c r="AS5" s="1">
        <f t="shared" ca="1" si="8"/>
        <v>0</v>
      </c>
      <c r="AT5" s="1">
        <f t="shared" ca="1" si="9"/>
        <v>0</v>
      </c>
      <c r="AU5" s="1" t="s">
        <v>90</v>
      </c>
      <c r="AV5" s="1">
        <f t="shared" ca="1" si="10"/>
        <v>6</v>
      </c>
      <c r="AW5" s="1">
        <f t="shared" ca="1" si="11"/>
        <v>8</v>
      </c>
      <c r="AX5" s="1">
        <f t="shared" ca="1" si="12"/>
        <v>8</v>
      </c>
      <c r="AY5" s="1" t="s">
        <v>84</v>
      </c>
      <c r="AZ5" s="1">
        <f t="shared" ca="1" si="13"/>
        <v>0</v>
      </c>
      <c r="BA5" s="1">
        <f t="shared" ca="1" si="14"/>
        <v>6</v>
      </c>
      <c r="BB5" s="1" t="s">
        <v>8</v>
      </c>
      <c r="BC5" s="1">
        <f t="shared" ca="1" si="15"/>
        <v>3</v>
      </c>
      <c r="BD5" s="1">
        <f t="shared" ca="1" si="16"/>
        <v>7</v>
      </c>
      <c r="BE5" s="1">
        <f t="shared" ca="1" si="17"/>
        <v>3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0</v>
      </c>
      <c r="BP5" s="12"/>
      <c r="BR5" s="1">
        <v>5</v>
      </c>
      <c r="BS5" s="10">
        <f t="shared" ca="1" si="22"/>
        <v>0</v>
      </c>
      <c r="BT5" s="10">
        <f t="shared" ca="1" si="23"/>
        <v>6</v>
      </c>
      <c r="BU5" s="19"/>
      <c r="BW5" s="1">
        <v>5</v>
      </c>
      <c r="BX5" s="10">
        <f t="shared" ca="1" si="24"/>
        <v>6</v>
      </c>
      <c r="BY5" s="10">
        <f t="shared" ca="1" si="25"/>
        <v>8</v>
      </c>
      <c r="BZ5" s="19"/>
      <c r="CB5" s="1">
        <v>5</v>
      </c>
      <c r="CC5" s="10">
        <f t="shared" ca="1" si="26"/>
        <v>1</v>
      </c>
      <c r="CD5" s="10">
        <f t="shared" ca="1" si="27"/>
        <v>8</v>
      </c>
      <c r="CE5" s="19"/>
      <c r="CF5" s="12"/>
      <c r="CG5" s="60">
        <f t="shared" ca="1" si="28"/>
        <v>0.19326865288713779</v>
      </c>
      <c r="CH5" s="61">
        <f t="shared" ca="1" si="29"/>
        <v>17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0.50656853111129319</v>
      </c>
      <c r="CO5" s="61">
        <f t="shared" ca="1" si="31"/>
        <v>7</v>
      </c>
      <c r="CP5" s="62"/>
      <c r="CQ5" s="62">
        <v>5</v>
      </c>
      <c r="CR5" s="62">
        <v>5</v>
      </c>
      <c r="CS5" s="62">
        <v>0</v>
      </c>
      <c r="CU5" s="60">
        <f t="shared" ca="1" si="32"/>
        <v>0.86312049517196743</v>
      </c>
      <c r="CV5" s="61">
        <f t="shared" ca="1" si="33"/>
        <v>6</v>
      </c>
      <c r="CW5" s="62"/>
      <c r="CX5" s="62">
        <v>5</v>
      </c>
      <c r="CY5" s="62">
        <v>0</v>
      </c>
      <c r="CZ5" s="62">
        <v>5</v>
      </c>
      <c r="DB5" s="60">
        <f t="shared" ca="1" si="34"/>
        <v>9.2709401598132457E-2</v>
      </c>
      <c r="DC5" s="61">
        <f t="shared" ca="1" si="35"/>
        <v>42</v>
      </c>
      <c r="DD5" s="62"/>
      <c r="DE5" s="62">
        <v>5</v>
      </c>
      <c r="DF5" s="62">
        <v>0</v>
      </c>
      <c r="DG5" s="62">
        <v>5</v>
      </c>
      <c r="DI5" s="60">
        <f t="shared" ca="1" si="36"/>
        <v>0.75309174558954151</v>
      </c>
      <c r="DJ5" s="61">
        <f t="shared" ca="1" si="37"/>
        <v>7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92</v>
      </c>
      <c r="AF6" s="1">
        <f t="shared" ca="1" si="0"/>
        <v>1652</v>
      </c>
      <c r="AG6" s="1" t="s">
        <v>48</v>
      </c>
      <c r="AH6" s="1">
        <f t="shared" ca="1" si="1"/>
        <v>984</v>
      </c>
      <c r="AI6" s="1" t="s">
        <v>2</v>
      </c>
      <c r="AJ6" s="1">
        <f t="shared" ca="1" si="2"/>
        <v>668</v>
      </c>
      <c r="AL6" s="1">
        <f t="shared" ca="1" si="3"/>
        <v>0</v>
      </c>
      <c r="AM6" s="1">
        <f t="shared" ca="1" si="4"/>
        <v>1</v>
      </c>
      <c r="AN6" s="1" t="s">
        <v>8</v>
      </c>
      <c r="AO6" s="1">
        <f t="shared" ca="1" si="5"/>
        <v>6</v>
      </c>
      <c r="AP6" s="1">
        <f t="shared" ca="1" si="6"/>
        <v>5</v>
      </c>
      <c r="AQ6" s="1">
        <f t="shared" ca="1" si="7"/>
        <v>2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8</v>
      </c>
      <c r="AV6" s="1">
        <f t="shared" ca="1" si="10"/>
        <v>9</v>
      </c>
      <c r="AW6" s="1">
        <f t="shared" ca="1" si="11"/>
        <v>8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85</v>
      </c>
      <c r="BC6" s="1">
        <f t="shared" ca="1" si="15"/>
        <v>6</v>
      </c>
      <c r="BD6" s="1">
        <f t="shared" ca="1" si="16"/>
        <v>6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1</v>
      </c>
      <c r="BO6" s="11">
        <f t="shared" ca="1" si="21"/>
        <v>0</v>
      </c>
      <c r="BP6" s="12"/>
      <c r="BR6" s="1">
        <v>6</v>
      </c>
      <c r="BS6" s="10">
        <f t="shared" ca="1" si="22"/>
        <v>6</v>
      </c>
      <c r="BT6" s="10">
        <f t="shared" ca="1" si="23"/>
        <v>9</v>
      </c>
      <c r="BU6" s="19"/>
      <c r="BW6" s="1">
        <v>6</v>
      </c>
      <c r="BX6" s="10">
        <f t="shared" ca="1" si="24"/>
        <v>5</v>
      </c>
      <c r="BY6" s="10">
        <f t="shared" ca="1" si="25"/>
        <v>8</v>
      </c>
      <c r="BZ6" s="19"/>
      <c r="CB6" s="1">
        <v>6</v>
      </c>
      <c r="CC6" s="10">
        <f t="shared" ca="1" si="26"/>
        <v>2</v>
      </c>
      <c r="CD6" s="10">
        <f t="shared" ca="1" si="27"/>
        <v>4</v>
      </c>
      <c r="CE6" s="19"/>
      <c r="CF6" s="12"/>
      <c r="CG6" s="60">
        <f t="shared" ca="1" si="28"/>
        <v>0.12483269722018964</v>
      </c>
      <c r="CH6" s="61">
        <f t="shared" ca="1" si="29"/>
        <v>18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0.94567220385098638</v>
      </c>
      <c r="CO6" s="61">
        <f t="shared" ca="1" si="31"/>
        <v>1</v>
      </c>
      <c r="CP6" s="62"/>
      <c r="CQ6" s="62">
        <v>6</v>
      </c>
      <c r="CR6" s="62">
        <v>6</v>
      </c>
      <c r="CS6" s="62">
        <v>0</v>
      </c>
      <c r="CU6" s="60">
        <f t="shared" ca="1" si="32"/>
        <v>0.12757381580387972</v>
      </c>
      <c r="CV6" s="61">
        <f t="shared" ca="1" si="33"/>
        <v>43</v>
      </c>
      <c r="CW6" s="62"/>
      <c r="CX6" s="62">
        <v>6</v>
      </c>
      <c r="CY6" s="62">
        <v>0</v>
      </c>
      <c r="CZ6" s="62">
        <v>6</v>
      </c>
      <c r="DB6" s="60">
        <f t="shared" ca="1" si="34"/>
        <v>0.19033039071575131</v>
      </c>
      <c r="DC6" s="61">
        <f t="shared" ca="1" si="35"/>
        <v>39</v>
      </c>
      <c r="DD6" s="62"/>
      <c r="DE6" s="62">
        <v>6</v>
      </c>
      <c r="DF6" s="62">
        <v>0</v>
      </c>
      <c r="DG6" s="62">
        <v>6</v>
      </c>
      <c r="DI6" s="60">
        <f t="shared" ca="1" si="36"/>
        <v>0.69486618614890383</v>
      </c>
      <c r="DJ6" s="61">
        <f t="shared" ca="1" si="37"/>
        <v>10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6</v>
      </c>
      <c r="F7" s="43" t="str">
        <f ca="1">IF(AND(G7=0,H7=0,I7=0),"",".")</f>
        <v>.</v>
      </c>
      <c r="G7" s="43">
        <f ca="1">$BS1</f>
        <v>3</v>
      </c>
      <c r="H7" s="43">
        <f ca="1">$BX1</f>
        <v>6</v>
      </c>
      <c r="I7" s="43">
        <f ca="1">$CC1</f>
        <v>6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5</v>
      </c>
      <c r="Q7" s="43" t="str">
        <f ca="1">IF(AND(R7=0,S7=0,T7=0),"",".")</f>
        <v>.</v>
      </c>
      <c r="R7" s="43">
        <f ca="1">$BS2</f>
        <v>1</v>
      </c>
      <c r="S7" s="43">
        <f ca="1">$BX2</f>
        <v>3</v>
      </c>
      <c r="T7" s="43">
        <f ca="1">$CC2</f>
        <v>6</v>
      </c>
      <c r="U7" s="35"/>
      <c r="V7" s="36"/>
      <c r="AE7" s="2" t="s">
        <v>93</v>
      </c>
      <c r="AF7" s="1">
        <f t="shared" ca="1" si="0"/>
        <v>5102</v>
      </c>
      <c r="AG7" s="1" t="s">
        <v>94</v>
      </c>
      <c r="AH7" s="1">
        <f t="shared" ca="1" si="1"/>
        <v>395</v>
      </c>
      <c r="AI7" s="1" t="s">
        <v>84</v>
      </c>
      <c r="AJ7" s="1">
        <f t="shared" ca="1" si="2"/>
        <v>4707</v>
      </c>
      <c r="AL7" s="1">
        <f t="shared" ca="1" si="3"/>
        <v>0</v>
      </c>
      <c r="AM7" s="1">
        <f t="shared" ca="1" si="4"/>
        <v>5</v>
      </c>
      <c r="AN7" s="1" t="s">
        <v>90</v>
      </c>
      <c r="AO7" s="1">
        <f t="shared" ca="1" si="5"/>
        <v>1</v>
      </c>
      <c r="AP7" s="1">
        <f t="shared" ca="1" si="6"/>
        <v>0</v>
      </c>
      <c r="AQ7" s="1">
        <f t="shared" ca="1" si="7"/>
        <v>2</v>
      </c>
      <c r="AR7" s="1" t="s">
        <v>86</v>
      </c>
      <c r="AS7" s="1">
        <f t="shared" ca="1" si="8"/>
        <v>0</v>
      </c>
      <c r="AT7" s="1">
        <f t="shared" ca="1" si="9"/>
        <v>0</v>
      </c>
      <c r="AU7" s="1" t="s">
        <v>85</v>
      </c>
      <c r="AV7" s="1">
        <f t="shared" ca="1" si="10"/>
        <v>3</v>
      </c>
      <c r="AW7" s="1">
        <f t="shared" ca="1" si="11"/>
        <v>9</v>
      </c>
      <c r="AX7" s="1">
        <f t="shared" ca="1" si="12"/>
        <v>5</v>
      </c>
      <c r="AY7" s="1" t="s">
        <v>84</v>
      </c>
      <c r="AZ7" s="1">
        <f t="shared" ca="1" si="13"/>
        <v>0</v>
      </c>
      <c r="BA7" s="1">
        <f t="shared" ca="1" si="14"/>
        <v>4</v>
      </c>
      <c r="BB7" s="1" t="s">
        <v>90</v>
      </c>
      <c r="BC7" s="1">
        <f t="shared" ca="1" si="15"/>
        <v>7</v>
      </c>
      <c r="BD7" s="1">
        <f t="shared" ca="1" si="16"/>
        <v>0</v>
      </c>
      <c r="BE7" s="1">
        <f t="shared" ca="1" si="17"/>
        <v>7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0</v>
      </c>
      <c r="BP7" s="12"/>
      <c r="BR7" s="1">
        <v>7</v>
      </c>
      <c r="BS7" s="10">
        <f t="shared" ca="1" si="22"/>
        <v>1</v>
      </c>
      <c r="BT7" s="10">
        <f t="shared" ca="1" si="23"/>
        <v>3</v>
      </c>
      <c r="BU7" s="19"/>
      <c r="BW7" s="1">
        <v>7</v>
      </c>
      <c r="BX7" s="10">
        <f t="shared" ca="1" si="24"/>
        <v>0</v>
      </c>
      <c r="BY7" s="10">
        <f t="shared" ca="1" si="25"/>
        <v>9</v>
      </c>
      <c r="BZ7" s="19"/>
      <c r="CB7" s="1">
        <v>7</v>
      </c>
      <c r="CC7" s="10">
        <f t="shared" ca="1" si="26"/>
        <v>2</v>
      </c>
      <c r="CD7" s="10">
        <f t="shared" ca="1" si="27"/>
        <v>5</v>
      </c>
      <c r="CE7" s="19"/>
      <c r="CF7" s="12"/>
      <c r="CG7" s="60">
        <f t="shared" ca="1" si="28"/>
        <v>0.49355759628631113</v>
      </c>
      <c r="CH7" s="61">
        <f t="shared" ca="1" si="29"/>
        <v>11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0.14844266935552952</v>
      </c>
      <c r="CO7" s="61">
        <f t="shared" ca="1" si="31"/>
        <v>14</v>
      </c>
      <c r="CP7" s="62"/>
      <c r="CQ7" s="62">
        <v>7</v>
      </c>
      <c r="CR7" s="62">
        <v>7</v>
      </c>
      <c r="CS7" s="62">
        <v>0</v>
      </c>
      <c r="CU7" s="60">
        <f t="shared" ca="1" si="32"/>
        <v>0.79294412716533946</v>
      </c>
      <c r="CV7" s="61">
        <f t="shared" ca="1" si="33"/>
        <v>11</v>
      </c>
      <c r="CW7" s="62"/>
      <c r="CX7" s="62">
        <v>7</v>
      </c>
      <c r="CY7" s="62">
        <v>0</v>
      </c>
      <c r="CZ7" s="62">
        <v>7</v>
      </c>
      <c r="DB7" s="60">
        <f t="shared" ca="1" si="34"/>
        <v>0.8493475474745954</v>
      </c>
      <c r="DC7" s="61">
        <f t="shared" ca="1" si="35"/>
        <v>9</v>
      </c>
      <c r="DD7" s="62"/>
      <c r="DE7" s="62">
        <v>7</v>
      </c>
      <c r="DF7" s="62">
        <v>0</v>
      </c>
      <c r="DG7" s="62">
        <v>7</v>
      </c>
      <c r="DI7" s="60">
        <f t="shared" ca="1" si="36"/>
        <v>0.68251393394702975</v>
      </c>
      <c r="DJ7" s="61">
        <f t="shared" ca="1" si="37"/>
        <v>11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4</v>
      </c>
      <c r="H8" s="43">
        <f ca="1">$BY1</f>
        <v>7</v>
      </c>
      <c r="I8" s="43">
        <f ca="1">$CD1</f>
        <v>8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8</v>
      </c>
      <c r="S8" s="43">
        <f ca="1">$BY2</f>
        <v>6</v>
      </c>
      <c r="T8" s="43">
        <f ca="1">$CD2</f>
        <v>9</v>
      </c>
      <c r="U8" s="35"/>
      <c r="V8" s="36"/>
      <c r="AE8" s="2" t="s">
        <v>95</v>
      </c>
      <c r="AF8" s="1">
        <f t="shared" ca="1" si="0"/>
        <v>9001</v>
      </c>
      <c r="AG8" s="1" t="s">
        <v>83</v>
      </c>
      <c r="AH8" s="1">
        <f t="shared" ca="1" si="1"/>
        <v>149</v>
      </c>
      <c r="AI8" s="1" t="s">
        <v>84</v>
      </c>
      <c r="AJ8" s="1">
        <f t="shared" ca="1" si="2"/>
        <v>8852</v>
      </c>
      <c r="AL8" s="1">
        <f t="shared" ca="1" si="3"/>
        <v>0</v>
      </c>
      <c r="AM8" s="1">
        <f t="shared" ca="1" si="4"/>
        <v>9</v>
      </c>
      <c r="AN8" s="1" t="s">
        <v>85</v>
      </c>
      <c r="AO8" s="1">
        <f t="shared" ca="1" si="5"/>
        <v>0</v>
      </c>
      <c r="AP8" s="1">
        <f t="shared" ca="1" si="6"/>
        <v>0</v>
      </c>
      <c r="AQ8" s="1">
        <f t="shared" ca="1" si="7"/>
        <v>1</v>
      </c>
      <c r="AR8" s="1" t="s">
        <v>86</v>
      </c>
      <c r="AS8" s="1">
        <f t="shared" ca="1" si="8"/>
        <v>0</v>
      </c>
      <c r="AT8" s="1">
        <f t="shared" ca="1" si="9"/>
        <v>0</v>
      </c>
      <c r="AU8" s="1" t="s">
        <v>85</v>
      </c>
      <c r="AV8" s="1">
        <f t="shared" ca="1" si="10"/>
        <v>1</v>
      </c>
      <c r="AW8" s="1">
        <f t="shared" ca="1" si="11"/>
        <v>4</v>
      </c>
      <c r="AX8" s="1">
        <f t="shared" ca="1" si="12"/>
        <v>9</v>
      </c>
      <c r="AY8" s="1" t="s">
        <v>84</v>
      </c>
      <c r="AZ8" s="1">
        <f t="shared" ca="1" si="13"/>
        <v>0</v>
      </c>
      <c r="BA8" s="1">
        <f t="shared" ca="1" si="14"/>
        <v>8</v>
      </c>
      <c r="BB8" s="1" t="s">
        <v>85</v>
      </c>
      <c r="BC8" s="1">
        <f t="shared" ca="1" si="15"/>
        <v>8</v>
      </c>
      <c r="BD8" s="1">
        <f t="shared" ca="1" si="16"/>
        <v>5</v>
      </c>
      <c r="BE8" s="1">
        <f t="shared" ca="1" si="17"/>
        <v>2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9</v>
      </c>
      <c r="BO8" s="11">
        <f t="shared" ca="1" si="21"/>
        <v>0</v>
      </c>
      <c r="BP8" s="12"/>
      <c r="BR8" s="1">
        <v>8</v>
      </c>
      <c r="BS8" s="10">
        <f t="shared" ca="1" si="22"/>
        <v>0</v>
      </c>
      <c r="BT8" s="10">
        <f t="shared" ca="1" si="23"/>
        <v>1</v>
      </c>
      <c r="BU8" s="19"/>
      <c r="BW8" s="1">
        <v>8</v>
      </c>
      <c r="BX8" s="10">
        <f t="shared" ca="1" si="24"/>
        <v>0</v>
      </c>
      <c r="BY8" s="10">
        <f t="shared" ca="1" si="25"/>
        <v>4</v>
      </c>
      <c r="BZ8" s="19"/>
      <c r="CB8" s="1">
        <v>8</v>
      </c>
      <c r="CC8" s="10">
        <f t="shared" ca="1" si="26"/>
        <v>1</v>
      </c>
      <c r="CD8" s="10">
        <f t="shared" ca="1" si="27"/>
        <v>9</v>
      </c>
      <c r="CE8" s="19"/>
      <c r="CF8" s="12"/>
      <c r="CG8" s="60">
        <f t="shared" ca="1" si="28"/>
        <v>0.76352257731502648</v>
      </c>
      <c r="CH8" s="61">
        <f t="shared" ca="1" si="29"/>
        <v>4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1.5648607543325865E-2</v>
      </c>
      <c r="CO8" s="61">
        <f t="shared" ca="1" si="31"/>
        <v>18</v>
      </c>
      <c r="CP8" s="62"/>
      <c r="CQ8" s="62">
        <v>8</v>
      </c>
      <c r="CR8" s="62">
        <v>8</v>
      </c>
      <c r="CS8" s="62">
        <v>0</v>
      </c>
      <c r="CU8" s="60">
        <f t="shared" ca="1" si="32"/>
        <v>0.97834926476448136</v>
      </c>
      <c r="CV8" s="61">
        <f t="shared" ca="1" si="33"/>
        <v>1</v>
      </c>
      <c r="CW8" s="62"/>
      <c r="CX8" s="62">
        <v>8</v>
      </c>
      <c r="CY8" s="62">
        <v>0</v>
      </c>
      <c r="CZ8" s="62">
        <v>8</v>
      </c>
      <c r="DB8" s="60">
        <f t="shared" ca="1" si="34"/>
        <v>0.92688786278152335</v>
      </c>
      <c r="DC8" s="61">
        <f t="shared" ca="1" si="35"/>
        <v>4</v>
      </c>
      <c r="DD8" s="62"/>
      <c r="DE8" s="62">
        <v>8</v>
      </c>
      <c r="DF8" s="62">
        <v>0</v>
      </c>
      <c r="DG8" s="62">
        <v>8</v>
      </c>
      <c r="DI8" s="60">
        <f t="shared" ca="1" si="36"/>
        <v>0.71376662384304235</v>
      </c>
      <c r="DJ8" s="61">
        <f t="shared" ca="1" si="37"/>
        <v>8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5</v>
      </c>
      <c r="F9" s="43" t="str">
        <f>$BB1</f>
        <v>.</v>
      </c>
      <c r="G9" s="43">
        <f ca="1">$BC1</f>
        <v>8</v>
      </c>
      <c r="H9" s="43">
        <f ca="1">$BD1</f>
        <v>8</v>
      </c>
      <c r="I9" s="43">
        <f ca="1">$BE1</f>
        <v>8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4</v>
      </c>
      <c r="Q9" s="43" t="str">
        <f>$BB2</f>
        <v>.</v>
      </c>
      <c r="R9" s="43">
        <f ca="1">$BC2</f>
        <v>2</v>
      </c>
      <c r="S9" s="43">
        <f ca="1">$BD2</f>
        <v>6</v>
      </c>
      <c r="T9" s="43">
        <f ca="1">$BE2</f>
        <v>7</v>
      </c>
      <c r="U9" s="43"/>
      <c r="V9" s="36"/>
      <c r="AE9" s="2" t="s">
        <v>96</v>
      </c>
      <c r="AF9" s="1">
        <f t="shared" ca="1" si="0"/>
        <v>4612</v>
      </c>
      <c r="AG9" s="1" t="s">
        <v>83</v>
      </c>
      <c r="AH9" s="1">
        <f t="shared" ca="1" si="1"/>
        <v>828</v>
      </c>
      <c r="AI9" s="1" t="s">
        <v>84</v>
      </c>
      <c r="AJ9" s="1">
        <f t="shared" ca="1" si="2"/>
        <v>3784</v>
      </c>
      <c r="AL9" s="1">
        <f t="shared" ca="1" si="3"/>
        <v>0</v>
      </c>
      <c r="AM9" s="1">
        <f t="shared" ca="1" si="4"/>
        <v>4</v>
      </c>
      <c r="AN9" s="1" t="s">
        <v>85</v>
      </c>
      <c r="AO9" s="1">
        <f t="shared" ca="1" si="5"/>
        <v>6</v>
      </c>
      <c r="AP9" s="1">
        <f t="shared" ca="1" si="6"/>
        <v>1</v>
      </c>
      <c r="AQ9" s="1">
        <f t="shared" ca="1" si="7"/>
        <v>2</v>
      </c>
      <c r="AR9" s="1" t="s">
        <v>86</v>
      </c>
      <c r="AS9" s="1">
        <f t="shared" ca="1" si="8"/>
        <v>0</v>
      </c>
      <c r="AT9" s="1">
        <f t="shared" ca="1" si="9"/>
        <v>0</v>
      </c>
      <c r="AU9" s="1" t="s">
        <v>85</v>
      </c>
      <c r="AV9" s="1">
        <f t="shared" ca="1" si="10"/>
        <v>8</v>
      </c>
      <c r="AW9" s="1">
        <f t="shared" ca="1" si="11"/>
        <v>2</v>
      </c>
      <c r="AX9" s="1">
        <f t="shared" ca="1" si="12"/>
        <v>8</v>
      </c>
      <c r="AY9" s="1" t="s">
        <v>84</v>
      </c>
      <c r="AZ9" s="1">
        <f t="shared" ca="1" si="13"/>
        <v>0</v>
      </c>
      <c r="BA9" s="1">
        <f t="shared" ca="1" si="14"/>
        <v>3</v>
      </c>
      <c r="BB9" s="1" t="s">
        <v>85</v>
      </c>
      <c r="BC9" s="1">
        <f t="shared" ca="1" si="15"/>
        <v>7</v>
      </c>
      <c r="BD9" s="1">
        <f t="shared" ca="1" si="16"/>
        <v>8</v>
      </c>
      <c r="BE9" s="1">
        <f t="shared" ca="1" si="17"/>
        <v>4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4</v>
      </c>
      <c r="BO9" s="11">
        <f t="shared" ca="1" si="21"/>
        <v>0</v>
      </c>
      <c r="BP9" s="12"/>
      <c r="BR9" s="1">
        <v>9</v>
      </c>
      <c r="BS9" s="10">
        <f t="shared" ca="1" si="22"/>
        <v>6</v>
      </c>
      <c r="BT9" s="10">
        <f t="shared" ca="1" si="23"/>
        <v>8</v>
      </c>
      <c r="BU9" s="19"/>
      <c r="BW9" s="1">
        <v>9</v>
      </c>
      <c r="BX9" s="10">
        <f t="shared" ca="1" si="24"/>
        <v>1</v>
      </c>
      <c r="BY9" s="10">
        <f t="shared" ca="1" si="25"/>
        <v>2</v>
      </c>
      <c r="BZ9" s="19"/>
      <c r="CB9" s="1">
        <v>9</v>
      </c>
      <c r="CC9" s="10">
        <f t="shared" ca="1" si="26"/>
        <v>2</v>
      </c>
      <c r="CD9" s="10">
        <f t="shared" ca="1" si="27"/>
        <v>8</v>
      </c>
      <c r="CE9" s="19"/>
      <c r="CF9" s="12"/>
      <c r="CG9" s="60">
        <f t="shared" ca="1" si="28"/>
        <v>0.43618044707431636</v>
      </c>
      <c r="CH9" s="61">
        <f t="shared" ca="1" si="29"/>
        <v>14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0.27069776873020723</v>
      </c>
      <c r="CO9" s="61">
        <f t="shared" ca="1" si="31"/>
        <v>13</v>
      </c>
      <c r="CP9" s="62"/>
      <c r="CQ9" s="62">
        <v>9</v>
      </c>
      <c r="CR9" s="62">
        <v>9</v>
      </c>
      <c r="CS9" s="62">
        <v>0</v>
      </c>
      <c r="CU9" s="60">
        <f t="shared" ca="1" si="32"/>
        <v>0.14994682271080217</v>
      </c>
      <c r="CV9" s="61">
        <f t="shared" ca="1" si="33"/>
        <v>42</v>
      </c>
      <c r="CW9" s="62"/>
      <c r="CX9" s="62">
        <v>9</v>
      </c>
      <c r="CY9" s="62">
        <v>0</v>
      </c>
      <c r="CZ9" s="62">
        <v>9</v>
      </c>
      <c r="DB9" s="60">
        <f t="shared" ca="1" si="34"/>
        <v>0.83356301462287508</v>
      </c>
      <c r="DC9" s="61">
        <f t="shared" ca="1" si="35"/>
        <v>10</v>
      </c>
      <c r="DD9" s="62"/>
      <c r="DE9" s="62">
        <v>9</v>
      </c>
      <c r="DF9" s="62">
        <v>0</v>
      </c>
      <c r="DG9" s="62">
        <v>9</v>
      </c>
      <c r="DI9" s="60">
        <f t="shared" ca="1" si="36"/>
        <v>0.67072295548453054</v>
      </c>
      <c r="DJ9" s="61">
        <f t="shared" ca="1" si="37"/>
        <v>14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97</v>
      </c>
      <c r="AF10" s="1">
        <f t="shared" ca="1" si="0"/>
        <v>1354</v>
      </c>
      <c r="AG10" s="1" t="s">
        <v>83</v>
      </c>
      <c r="AH10" s="1">
        <f t="shared" ca="1" si="1"/>
        <v>865</v>
      </c>
      <c r="AI10" s="1" t="s">
        <v>84</v>
      </c>
      <c r="AJ10" s="1">
        <f t="shared" ca="1" si="2"/>
        <v>489</v>
      </c>
      <c r="AL10" s="1">
        <f t="shared" ca="1" si="3"/>
        <v>0</v>
      </c>
      <c r="AM10" s="1">
        <f t="shared" ca="1" si="4"/>
        <v>1</v>
      </c>
      <c r="AN10" s="1" t="s">
        <v>85</v>
      </c>
      <c r="AO10" s="1">
        <f t="shared" ca="1" si="5"/>
        <v>3</v>
      </c>
      <c r="AP10" s="1">
        <f t="shared" ca="1" si="6"/>
        <v>5</v>
      </c>
      <c r="AQ10" s="1">
        <f t="shared" ca="1" si="7"/>
        <v>4</v>
      </c>
      <c r="AR10" s="1" t="s">
        <v>86</v>
      </c>
      <c r="AS10" s="1">
        <f t="shared" ca="1" si="8"/>
        <v>0</v>
      </c>
      <c r="AT10" s="1">
        <f t="shared" ca="1" si="9"/>
        <v>0</v>
      </c>
      <c r="AU10" s="1" t="s">
        <v>85</v>
      </c>
      <c r="AV10" s="1">
        <f t="shared" ca="1" si="10"/>
        <v>8</v>
      </c>
      <c r="AW10" s="1">
        <f t="shared" ca="1" si="11"/>
        <v>6</v>
      </c>
      <c r="AX10" s="1">
        <f t="shared" ca="1" si="12"/>
        <v>5</v>
      </c>
      <c r="AY10" s="1" t="s">
        <v>84</v>
      </c>
      <c r="AZ10" s="1">
        <f t="shared" ca="1" si="13"/>
        <v>0</v>
      </c>
      <c r="BA10" s="1">
        <f t="shared" ca="1" si="14"/>
        <v>0</v>
      </c>
      <c r="BB10" s="1" t="s">
        <v>85</v>
      </c>
      <c r="BC10" s="1">
        <f t="shared" ca="1" si="15"/>
        <v>4</v>
      </c>
      <c r="BD10" s="1">
        <f t="shared" ca="1" si="16"/>
        <v>8</v>
      </c>
      <c r="BE10" s="1">
        <f t="shared" ca="1" si="17"/>
        <v>9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1</v>
      </c>
      <c r="BO10" s="11">
        <f t="shared" ca="1" si="21"/>
        <v>0</v>
      </c>
      <c r="BP10" s="12"/>
      <c r="BR10" s="1">
        <v>10</v>
      </c>
      <c r="BS10" s="10">
        <f t="shared" ca="1" si="22"/>
        <v>3</v>
      </c>
      <c r="BT10" s="10">
        <f t="shared" ca="1" si="23"/>
        <v>8</v>
      </c>
      <c r="BU10" s="19"/>
      <c r="BW10" s="1">
        <v>10</v>
      </c>
      <c r="BX10" s="10">
        <f t="shared" ca="1" si="24"/>
        <v>5</v>
      </c>
      <c r="BY10" s="10">
        <f t="shared" ca="1" si="25"/>
        <v>6</v>
      </c>
      <c r="BZ10" s="19"/>
      <c r="CB10" s="1">
        <v>10</v>
      </c>
      <c r="CC10" s="10">
        <f t="shared" ca="1" si="26"/>
        <v>4</v>
      </c>
      <c r="CD10" s="10">
        <f t="shared" ca="1" si="27"/>
        <v>5</v>
      </c>
      <c r="CE10" s="19"/>
      <c r="CF10" s="12"/>
      <c r="CG10" s="60">
        <f t="shared" ca="1" si="28"/>
        <v>0.64396044432970945</v>
      </c>
      <c r="CH10" s="61">
        <f t="shared" ca="1" si="29"/>
        <v>6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0.41129802403992055</v>
      </c>
      <c r="CO10" s="61">
        <f t="shared" ca="1" si="31"/>
        <v>10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0.46908955025262422</v>
      </c>
      <c r="CV10" s="61">
        <f t="shared" ca="1" si="33"/>
        <v>30</v>
      </c>
      <c r="CW10" s="62"/>
      <c r="CX10" s="62">
        <v>10</v>
      </c>
      <c r="CY10" s="62">
        <v>1</v>
      </c>
      <c r="CZ10" s="62">
        <v>2</v>
      </c>
      <c r="DB10" s="60">
        <f t="shared" ca="1" si="34"/>
        <v>0.23753133985328745</v>
      </c>
      <c r="DC10" s="61">
        <f t="shared" ca="1" si="35"/>
        <v>37</v>
      </c>
      <c r="DD10" s="62"/>
      <c r="DE10" s="62">
        <v>10</v>
      </c>
      <c r="DF10" s="62">
        <v>1</v>
      </c>
      <c r="DG10" s="62">
        <v>2</v>
      </c>
      <c r="DI10" s="60">
        <f t="shared" ca="1" si="36"/>
        <v>0.43063152010890071</v>
      </c>
      <c r="DJ10" s="61">
        <f t="shared" ca="1" si="37"/>
        <v>23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98</v>
      </c>
      <c r="AF11" s="1">
        <f t="shared" ca="1" si="0"/>
        <v>2223</v>
      </c>
      <c r="AG11" s="1" t="s">
        <v>83</v>
      </c>
      <c r="AH11" s="1">
        <f t="shared" ca="1" si="1"/>
        <v>884</v>
      </c>
      <c r="AI11" s="1" t="s">
        <v>84</v>
      </c>
      <c r="AJ11" s="1">
        <f t="shared" ca="1" si="2"/>
        <v>1339</v>
      </c>
      <c r="AL11" s="1">
        <f t="shared" ca="1" si="3"/>
        <v>0</v>
      </c>
      <c r="AM11" s="1">
        <f t="shared" ca="1" si="4"/>
        <v>2</v>
      </c>
      <c r="AN11" s="1" t="s">
        <v>85</v>
      </c>
      <c r="AO11" s="1">
        <f t="shared" ca="1" si="5"/>
        <v>2</v>
      </c>
      <c r="AP11" s="1">
        <f t="shared" ca="1" si="6"/>
        <v>2</v>
      </c>
      <c r="AQ11" s="1">
        <f t="shared" ca="1" si="7"/>
        <v>3</v>
      </c>
      <c r="AR11" s="1" t="s">
        <v>86</v>
      </c>
      <c r="AS11" s="1">
        <f t="shared" ca="1" si="8"/>
        <v>0</v>
      </c>
      <c r="AT11" s="1">
        <f t="shared" ca="1" si="9"/>
        <v>0</v>
      </c>
      <c r="AU11" s="1" t="s">
        <v>85</v>
      </c>
      <c r="AV11" s="1">
        <f t="shared" ca="1" si="10"/>
        <v>8</v>
      </c>
      <c r="AW11" s="1">
        <f t="shared" ca="1" si="11"/>
        <v>8</v>
      </c>
      <c r="AX11" s="1">
        <f t="shared" ca="1" si="12"/>
        <v>4</v>
      </c>
      <c r="AY11" s="1" t="s">
        <v>84</v>
      </c>
      <c r="AZ11" s="1">
        <f t="shared" ca="1" si="13"/>
        <v>0</v>
      </c>
      <c r="BA11" s="1">
        <f t="shared" ca="1" si="14"/>
        <v>1</v>
      </c>
      <c r="BB11" s="1" t="s">
        <v>85</v>
      </c>
      <c r="BC11" s="1">
        <f t="shared" ca="1" si="15"/>
        <v>3</v>
      </c>
      <c r="BD11" s="1">
        <f t="shared" ca="1" si="16"/>
        <v>3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2</v>
      </c>
      <c r="BO11" s="11">
        <f t="shared" ca="1" si="21"/>
        <v>0</v>
      </c>
      <c r="BP11" s="12"/>
      <c r="BR11" s="1">
        <v>11</v>
      </c>
      <c r="BS11" s="10">
        <f t="shared" ca="1" si="22"/>
        <v>2</v>
      </c>
      <c r="BT11" s="10">
        <f t="shared" ca="1" si="23"/>
        <v>8</v>
      </c>
      <c r="BU11" s="19"/>
      <c r="BW11" s="1">
        <v>11</v>
      </c>
      <c r="BX11" s="10">
        <f t="shared" ca="1" si="24"/>
        <v>2</v>
      </c>
      <c r="BY11" s="10">
        <f t="shared" ca="1" si="25"/>
        <v>8</v>
      </c>
      <c r="BZ11" s="19"/>
      <c r="CB11" s="1">
        <v>11</v>
      </c>
      <c r="CC11" s="10">
        <f t="shared" ca="1" si="26"/>
        <v>3</v>
      </c>
      <c r="CD11" s="10">
        <f t="shared" ca="1" si="27"/>
        <v>4</v>
      </c>
      <c r="CE11" s="19"/>
      <c r="CF11" s="12"/>
      <c r="CG11" s="60">
        <f t="shared" ca="1" si="28"/>
        <v>0.73943085312771184</v>
      </c>
      <c r="CH11" s="61">
        <f t="shared" ca="1" si="29"/>
        <v>5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0.37169198693582106</v>
      </c>
      <c r="CO11" s="61">
        <f t="shared" ca="1" si="31"/>
        <v>11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0.55907621325029366</v>
      </c>
      <c r="CV11" s="61">
        <f t="shared" ca="1" si="33"/>
        <v>23</v>
      </c>
      <c r="CW11" s="62"/>
      <c r="CX11" s="62">
        <v>11</v>
      </c>
      <c r="CY11" s="62">
        <v>1</v>
      </c>
      <c r="CZ11" s="62">
        <v>3</v>
      </c>
      <c r="DB11" s="60">
        <f t="shared" ca="1" si="34"/>
        <v>0.51433982814932411</v>
      </c>
      <c r="DC11" s="61">
        <f t="shared" ca="1" si="35"/>
        <v>23</v>
      </c>
      <c r="DD11" s="62"/>
      <c r="DE11" s="62">
        <v>11</v>
      </c>
      <c r="DF11" s="62">
        <v>1</v>
      </c>
      <c r="DG11" s="62">
        <v>3</v>
      </c>
      <c r="DI11" s="60">
        <f t="shared" ca="1" si="36"/>
        <v>0.59949555363697127</v>
      </c>
      <c r="DJ11" s="61">
        <f t="shared" ca="1" si="37"/>
        <v>17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5" t="str">
        <f ca="1">$AF3/1000&amp;$AG3&amp;$AH3/1000&amp;$AI3</f>
        <v>4.111－0.455＝</v>
      </c>
      <c r="C12" s="76"/>
      <c r="D12" s="76"/>
      <c r="E12" s="76"/>
      <c r="F12" s="76"/>
      <c r="G12" s="76"/>
      <c r="H12" s="77">
        <f ca="1">$AJ3/1000</f>
        <v>3.6560000000000001</v>
      </c>
      <c r="I12" s="77"/>
      <c r="J12" s="78"/>
      <c r="K12" s="9"/>
      <c r="L12" s="26"/>
      <c r="M12" s="75" t="str">
        <f ca="1">$AF4/1000&amp;$AG4&amp;$AH4/1000&amp;$AI4</f>
        <v>7.137－0.759＝</v>
      </c>
      <c r="N12" s="76"/>
      <c r="O12" s="76"/>
      <c r="P12" s="76"/>
      <c r="Q12" s="76"/>
      <c r="R12" s="76"/>
      <c r="S12" s="77">
        <f ca="1">$AJ4/1000</f>
        <v>6.3780000000000001</v>
      </c>
      <c r="T12" s="77"/>
      <c r="U12" s="78"/>
      <c r="V12" s="9"/>
      <c r="AE12" s="2" t="s">
        <v>99</v>
      </c>
      <c r="AF12" s="1">
        <f t="shared" ca="1" si="0"/>
        <v>3421</v>
      </c>
      <c r="AG12" s="1" t="s">
        <v>83</v>
      </c>
      <c r="AH12" s="1">
        <f t="shared" ca="1" si="1"/>
        <v>874</v>
      </c>
      <c r="AI12" s="1" t="s">
        <v>84</v>
      </c>
      <c r="AJ12" s="1">
        <f t="shared" ca="1" si="2"/>
        <v>2547</v>
      </c>
      <c r="AL12" s="1">
        <f t="shared" ca="1" si="3"/>
        <v>0</v>
      </c>
      <c r="AM12" s="1">
        <f t="shared" ca="1" si="4"/>
        <v>3</v>
      </c>
      <c r="AN12" s="1" t="s">
        <v>85</v>
      </c>
      <c r="AO12" s="1">
        <f t="shared" ca="1" si="5"/>
        <v>4</v>
      </c>
      <c r="AP12" s="1">
        <f t="shared" ca="1" si="6"/>
        <v>2</v>
      </c>
      <c r="AQ12" s="1">
        <f t="shared" ca="1" si="7"/>
        <v>1</v>
      </c>
      <c r="AR12" s="1" t="s">
        <v>86</v>
      </c>
      <c r="AS12" s="1">
        <f t="shared" ca="1" si="8"/>
        <v>0</v>
      </c>
      <c r="AT12" s="1">
        <f t="shared" ca="1" si="9"/>
        <v>0</v>
      </c>
      <c r="AU12" s="1" t="s">
        <v>85</v>
      </c>
      <c r="AV12" s="1">
        <f t="shared" ca="1" si="10"/>
        <v>8</v>
      </c>
      <c r="AW12" s="1">
        <f t="shared" ca="1" si="11"/>
        <v>7</v>
      </c>
      <c r="AX12" s="1">
        <f t="shared" ca="1" si="12"/>
        <v>4</v>
      </c>
      <c r="AY12" s="1" t="s">
        <v>84</v>
      </c>
      <c r="AZ12" s="1">
        <f t="shared" ca="1" si="13"/>
        <v>0</v>
      </c>
      <c r="BA12" s="1">
        <f t="shared" ca="1" si="14"/>
        <v>2</v>
      </c>
      <c r="BB12" s="1" t="s">
        <v>85</v>
      </c>
      <c r="BC12" s="1">
        <f t="shared" ca="1" si="15"/>
        <v>5</v>
      </c>
      <c r="BD12" s="1">
        <f t="shared" ca="1" si="16"/>
        <v>4</v>
      </c>
      <c r="BE12" s="1">
        <f t="shared" ca="1" si="17"/>
        <v>7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3</v>
      </c>
      <c r="BO12" s="11">
        <f t="shared" ca="1" si="21"/>
        <v>0</v>
      </c>
      <c r="BP12" s="12"/>
      <c r="BR12" s="1">
        <v>12</v>
      </c>
      <c r="BS12" s="10">
        <f t="shared" ca="1" si="22"/>
        <v>4</v>
      </c>
      <c r="BT12" s="10">
        <f t="shared" ca="1" si="23"/>
        <v>8</v>
      </c>
      <c r="BU12" s="19"/>
      <c r="BW12" s="1">
        <v>12</v>
      </c>
      <c r="BX12" s="10">
        <f t="shared" ca="1" si="24"/>
        <v>2</v>
      </c>
      <c r="BY12" s="10">
        <f t="shared" ca="1" si="25"/>
        <v>7</v>
      </c>
      <c r="BZ12" s="19"/>
      <c r="CB12" s="1">
        <v>12</v>
      </c>
      <c r="CC12" s="10">
        <f t="shared" ca="1" si="26"/>
        <v>1</v>
      </c>
      <c r="CD12" s="10">
        <f t="shared" ca="1" si="27"/>
        <v>4</v>
      </c>
      <c r="CE12" s="19"/>
      <c r="CF12" s="12"/>
      <c r="CG12" s="60">
        <f t="shared" ca="1" si="28"/>
        <v>0.43748654007631593</v>
      </c>
      <c r="CH12" s="61">
        <f t="shared" ca="1" si="29"/>
        <v>13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0.31520964690983821</v>
      </c>
      <c r="CO12" s="61">
        <f t="shared" ca="1" si="31"/>
        <v>12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0.36097003618642831</v>
      </c>
      <c r="CV12" s="61">
        <f t="shared" ca="1" si="33"/>
        <v>35</v>
      </c>
      <c r="CW12" s="62"/>
      <c r="CX12" s="62">
        <v>12</v>
      </c>
      <c r="CY12" s="62">
        <v>1</v>
      </c>
      <c r="CZ12" s="62">
        <v>4</v>
      </c>
      <c r="DB12" s="60">
        <f t="shared" ca="1" si="34"/>
        <v>0.56180136200656516</v>
      </c>
      <c r="DC12" s="61">
        <f t="shared" ca="1" si="35"/>
        <v>22</v>
      </c>
      <c r="DD12" s="62"/>
      <c r="DE12" s="62">
        <v>12</v>
      </c>
      <c r="DF12" s="62">
        <v>1</v>
      </c>
      <c r="DG12" s="62">
        <v>4</v>
      </c>
      <c r="DI12" s="60">
        <f t="shared" ca="1" si="36"/>
        <v>0.91910393262628953</v>
      </c>
      <c r="DJ12" s="61">
        <f t="shared" ca="1" si="37"/>
        <v>3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0.45798916300442027</v>
      </c>
      <c r="CH13" s="61">
        <f t="shared" ca="1" si="29"/>
        <v>12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0.92179938980865395</v>
      </c>
      <c r="CO13" s="61">
        <f t="shared" ca="1" si="31"/>
        <v>2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0.31790426018255691</v>
      </c>
      <c r="CV13" s="61">
        <f t="shared" ca="1" si="33"/>
        <v>37</v>
      </c>
      <c r="CW13" s="62"/>
      <c r="CX13" s="62">
        <v>13</v>
      </c>
      <c r="CY13" s="62">
        <v>1</v>
      </c>
      <c r="CZ13" s="62">
        <v>5</v>
      </c>
      <c r="DB13" s="60">
        <f t="shared" ca="1" si="34"/>
        <v>0.71582502346289512</v>
      </c>
      <c r="DC13" s="61">
        <f t="shared" ca="1" si="35"/>
        <v>14</v>
      </c>
      <c r="DD13" s="62"/>
      <c r="DE13" s="62">
        <v>13</v>
      </c>
      <c r="DF13" s="62">
        <v>1</v>
      </c>
      <c r="DG13" s="62">
        <v>5</v>
      </c>
      <c r="DI13" s="60">
        <f t="shared" ca="1" si="36"/>
        <v>0.41163710931197972</v>
      </c>
      <c r="DJ13" s="61">
        <f t="shared" ca="1" si="37"/>
        <v>24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4</v>
      </c>
      <c r="F14" s="43" t="str">
        <f ca="1">IF(AND(G14=0,H14=0,I14=0),"",".")</f>
        <v>.</v>
      </c>
      <c r="G14" s="43">
        <f ca="1">$BS3</f>
        <v>1</v>
      </c>
      <c r="H14" s="43">
        <f ca="1">$BX3</f>
        <v>1</v>
      </c>
      <c r="I14" s="43">
        <f ca="1">$CC3</f>
        <v>1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7</v>
      </c>
      <c r="Q14" s="43" t="str">
        <f ca="1">IF(AND(R14=0,S14=0,T14=0),"",".")</f>
        <v>.</v>
      </c>
      <c r="R14" s="43">
        <f ca="1">$BS4</f>
        <v>1</v>
      </c>
      <c r="S14" s="43">
        <f ca="1">$BX4</f>
        <v>3</v>
      </c>
      <c r="T14" s="43">
        <f ca="1">$CC4</f>
        <v>7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0.61753913056677334</v>
      </c>
      <c r="CH14" s="61">
        <f t="shared" ca="1" si="29"/>
        <v>8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3.8003319884001296E-2</v>
      </c>
      <c r="CO14" s="61">
        <f t="shared" ca="1" si="31"/>
        <v>17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0.71610334795145869</v>
      </c>
      <c r="CV14" s="61">
        <f t="shared" ca="1" si="33"/>
        <v>14</v>
      </c>
      <c r="CW14" s="62"/>
      <c r="CX14" s="62">
        <v>14</v>
      </c>
      <c r="CY14" s="62">
        <v>1</v>
      </c>
      <c r="CZ14" s="62">
        <v>6</v>
      </c>
      <c r="DB14" s="60">
        <f t="shared" ca="1" si="34"/>
        <v>0.40020702064836566</v>
      </c>
      <c r="DC14" s="61">
        <f t="shared" ca="1" si="35"/>
        <v>29</v>
      </c>
      <c r="DD14" s="62"/>
      <c r="DE14" s="62">
        <v>14</v>
      </c>
      <c r="DF14" s="62">
        <v>1</v>
      </c>
      <c r="DG14" s="62">
        <v>6</v>
      </c>
      <c r="DI14" s="60">
        <f t="shared" ca="1" si="36"/>
        <v>0.20857166959013684</v>
      </c>
      <c r="DJ14" s="61">
        <f t="shared" ca="1" si="37"/>
        <v>29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4</v>
      </c>
      <c r="H15" s="43">
        <f ca="1">$BY3</f>
        <v>5</v>
      </c>
      <c r="I15" s="43">
        <f ca="1">$CD3</f>
        <v>5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7</v>
      </c>
      <c r="S15" s="43">
        <f ca="1">$BY4</f>
        <v>5</v>
      </c>
      <c r="T15" s="43">
        <f ca="1">$CD4</f>
        <v>9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0.88589800485437209</v>
      </c>
      <c r="CH15" s="61">
        <f t="shared" ca="1" si="29"/>
        <v>1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0.86425756688502942</v>
      </c>
      <c r="CO15" s="61">
        <f t="shared" ca="1" si="31"/>
        <v>3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0.83350762105305221</v>
      </c>
      <c r="CV15" s="61">
        <f t="shared" ca="1" si="33"/>
        <v>7</v>
      </c>
      <c r="CW15" s="62"/>
      <c r="CX15" s="62">
        <v>15</v>
      </c>
      <c r="CY15" s="62">
        <v>1</v>
      </c>
      <c r="CZ15" s="62">
        <v>7</v>
      </c>
      <c r="DB15" s="60">
        <f t="shared" ca="1" si="34"/>
        <v>0.36233271115312871</v>
      </c>
      <c r="DC15" s="61">
        <f t="shared" ca="1" si="35"/>
        <v>32</v>
      </c>
      <c r="DD15" s="62"/>
      <c r="DE15" s="62">
        <v>15</v>
      </c>
      <c r="DF15" s="62">
        <v>1</v>
      </c>
      <c r="DG15" s="62">
        <v>7</v>
      </c>
      <c r="DI15" s="60">
        <f t="shared" ca="1" si="36"/>
        <v>0.961132557489076</v>
      </c>
      <c r="DJ15" s="61">
        <f t="shared" ca="1" si="37"/>
        <v>1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3</v>
      </c>
      <c r="F16" s="43" t="str">
        <f>$BB3</f>
        <v>.</v>
      </c>
      <c r="G16" s="43">
        <f ca="1">$BC3</f>
        <v>6</v>
      </c>
      <c r="H16" s="43">
        <f ca="1">$BD3</f>
        <v>5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6</v>
      </c>
      <c r="Q16" s="43" t="str">
        <f>$BB4</f>
        <v>.</v>
      </c>
      <c r="R16" s="43">
        <f ca="1">$BC4</f>
        <v>3</v>
      </c>
      <c r="S16" s="43">
        <f ca="1">$BD4</f>
        <v>7</v>
      </c>
      <c r="T16" s="43">
        <f ca="1">$BE4</f>
        <v>8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0.50569209751723243</v>
      </c>
      <c r="CH16" s="61">
        <f t="shared" ca="1" si="29"/>
        <v>10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0.45034244404316637</v>
      </c>
      <c r="CO16" s="61">
        <f t="shared" ca="1" si="31"/>
        <v>9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0.2046848106941791</v>
      </c>
      <c r="CV16" s="61">
        <f t="shared" ca="1" si="33"/>
        <v>39</v>
      </c>
      <c r="CW16" s="62"/>
      <c r="CX16" s="62">
        <v>16</v>
      </c>
      <c r="CY16" s="62">
        <v>1</v>
      </c>
      <c r="CZ16" s="62">
        <v>8</v>
      </c>
      <c r="DB16" s="60">
        <f t="shared" ca="1" si="34"/>
        <v>0.41796627752888771</v>
      </c>
      <c r="DC16" s="61">
        <f t="shared" ca="1" si="35"/>
        <v>26</v>
      </c>
      <c r="DD16" s="62"/>
      <c r="DE16" s="62">
        <v>16</v>
      </c>
      <c r="DF16" s="62">
        <v>1</v>
      </c>
      <c r="DG16" s="62">
        <v>8</v>
      </c>
      <c r="DI16" s="60">
        <f t="shared" ca="1" si="36"/>
        <v>0.47809209376937456</v>
      </c>
      <c r="DJ16" s="61">
        <f t="shared" ca="1" si="37"/>
        <v>22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0.41700884958494411</v>
      </c>
      <c r="CH17" s="61">
        <f t="shared" ca="1" si="29"/>
        <v>15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0.47459408560779615</v>
      </c>
      <c r="CO17" s="61">
        <f t="shared" ca="1" si="31"/>
        <v>8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4.2369693039683964E-2</v>
      </c>
      <c r="CV17" s="61">
        <f t="shared" ca="1" si="33"/>
        <v>45</v>
      </c>
      <c r="CW17" s="62"/>
      <c r="CX17" s="62">
        <v>17</v>
      </c>
      <c r="CY17" s="62">
        <v>1</v>
      </c>
      <c r="CZ17" s="62">
        <v>9</v>
      </c>
      <c r="DB17" s="60">
        <f t="shared" ca="1" si="34"/>
        <v>0.37510888197338277</v>
      </c>
      <c r="DC17" s="61">
        <f t="shared" ca="1" si="35"/>
        <v>30</v>
      </c>
      <c r="DD17" s="62"/>
      <c r="DE17" s="62">
        <v>17</v>
      </c>
      <c r="DF17" s="62">
        <v>1</v>
      </c>
      <c r="DG17" s="62">
        <v>9</v>
      </c>
      <c r="DI17" s="60">
        <f t="shared" ca="1" si="36"/>
        <v>0.56354151632295435</v>
      </c>
      <c r="DJ17" s="61">
        <f t="shared" ca="1" si="37"/>
        <v>19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0.56568850545281546</v>
      </c>
      <c r="CH18" s="61">
        <f t="shared" ca="1" si="29"/>
        <v>9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0.74417060608543595</v>
      </c>
      <c r="CO18" s="61">
        <f t="shared" ca="1" si="31"/>
        <v>6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0.54971414036526522</v>
      </c>
      <c r="CV18" s="61">
        <f t="shared" ca="1" si="33"/>
        <v>24</v>
      </c>
      <c r="CW18" s="62"/>
      <c r="CX18" s="62">
        <v>18</v>
      </c>
      <c r="CY18" s="62">
        <v>2</v>
      </c>
      <c r="CZ18" s="62">
        <v>3</v>
      </c>
      <c r="DB18" s="60">
        <f t="shared" ca="1" si="34"/>
        <v>8.5409104027656668E-2</v>
      </c>
      <c r="DC18" s="61">
        <f t="shared" ca="1" si="35"/>
        <v>44</v>
      </c>
      <c r="DD18" s="62"/>
      <c r="DE18" s="62">
        <v>18</v>
      </c>
      <c r="DF18" s="62">
        <v>2</v>
      </c>
      <c r="DG18" s="62">
        <v>3</v>
      </c>
      <c r="DI18" s="60">
        <f t="shared" ca="1" si="36"/>
        <v>0.32510633739249639</v>
      </c>
      <c r="DJ18" s="61">
        <f t="shared" ca="1" si="37"/>
        <v>26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5" t="str">
        <f ca="1">$AF5/1000&amp;$AG5&amp;$AH5/1000&amp;$AI5</f>
        <v>7.061－0.688＝</v>
      </c>
      <c r="C19" s="76"/>
      <c r="D19" s="76"/>
      <c r="E19" s="76"/>
      <c r="F19" s="76"/>
      <c r="G19" s="76"/>
      <c r="H19" s="77">
        <f ca="1">$AJ5/1000</f>
        <v>6.3730000000000002</v>
      </c>
      <c r="I19" s="77"/>
      <c r="J19" s="78"/>
      <c r="K19" s="9"/>
      <c r="L19" s="26"/>
      <c r="M19" s="75" t="str">
        <f ca="1">$AF6/1000&amp;$AG6&amp;$AH6/1000&amp;$AI6</f>
        <v>1.652－0.984＝</v>
      </c>
      <c r="N19" s="76"/>
      <c r="O19" s="76"/>
      <c r="P19" s="76"/>
      <c r="Q19" s="76"/>
      <c r="R19" s="76"/>
      <c r="S19" s="77">
        <f ca="1">$AJ6/1000</f>
        <v>0.66800000000000004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0.58980201263325982</v>
      </c>
      <c r="CV19" s="61">
        <f t="shared" ca="1" si="33"/>
        <v>19</v>
      </c>
      <c r="CW19" s="62"/>
      <c r="CX19" s="62">
        <v>19</v>
      </c>
      <c r="CY19" s="62">
        <v>2</v>
      </c>
      <c r="CZ19" s="62">
        <v>4</v>
      </c>
      <c r="DB19" s="60">
        <f t="shared" ca="1" si="34"/>
        <v>0.87154782908810424</v>
      </c>
      <c r="DC19" s="61">
        <f t="shared" ca="1" si="35"/>
        <v>8</v>
      </c>
      <c r="DD19" s="62"/>
      <c r="DE19" s="62">
        <v>19</v>
      </c>
      <c r="DF19" s="62">
        <v>2</v>
      </c>
      <c r="DG19" s="62">
        <v>4</v>
      </c>
      <c r="DI19" s="60">
        <f t="shared" ca="1" si="36"/>
        <v>0.6745643092530017</v>
      </c>
      <c r="DJ19" s="61">
        <f t="shared" ca="1" si="37"/>
        <v>13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0.9698668177484665</v>
      </c>
      <c r="CV20" s="61">
        <f t="shared" ca="1" si="33"/>
        <v>3</v>
      </c>
      <c r="CW20" s="62"/>
      <c r="CX20" s="62">
        <v>20</v>
      </c>
      <c r="CY20" s="62">
        <v>2</v>
      </c>
      <c r="CZ20" s="62">
        <v>5</v>
      </c>
      <c r="DB20" s="60">
        <f t="shared" ca="1" si="34"/>
        <v>0.24636623503230759</v>
      </c>
      <c r="DC20" s="61">
        <f t="shared" ca="1" si="35"/>
        <v>36</v>
      </c>
      <c r="DD20" s="62"/>
      <c r="DE20" s="62">
        <v>20</v>
      </c>
      <c r="DF20" s="62">
        <v>2</v>
      </c>
      <c r="DG20" s="62">
        <v>5</v>
      </c>
      <c r="DI20" s="60">
        <f t="shared" ca="1" si="36"/>
        <v>0.62129202087968138</v>
      </c>
      <c r="DJ20" s="61">
        <f t="shared" ca="1" si="37"/>
        <v>16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7</v>
      </c>
      <c r="F21" s="43" t="str">
        <f ca="1">IF(AND(G21=0,H21=0,I21=0),"",".")</f>
        <v>.</v>
      </c>
      <c r="G21" s="43">
        <f ca="1">$BS5</f>
        <v>0</v>
      </c>
      <c r="H21" s="43">
        <f ca="1">$BX5</f>
        <v>6</v>
      </c>
      <c r="I21" s="43">
        <f ca="1">$CC5</f>
        <v>1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1</v>
      </c>
      <c r="Q21" s="43" t="str">
        <f ca="1">IF(AND(R21=0,S21=0,T21=0),"",".")</f>
        <v>.</v>
      </c>
      <c r="R21" s="43">
        <f ca="1">$BS6</f>
        <v>6</v>
      </c>
      <c r="S21" s="43">
        <f ca="1">$BX6</f>
        <v>5</v>
      </c>
      <c r="T21" s="43">
        <f ca="1">$CC6</f>
        <v>2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0.82084069197798992</v>
      </c>
      <c r="CV21" s="61">
        <f t="shared" ca="1" si="33"/>
        <v>9</v>
      </c>
      <c r="CW21" s="62"/>
      <c r="CX21" s="62">
        <v>21</v>
      </c>
      <c r="CY21" s="62">
        <v>2</v>
      </c>
      <c r="CZ21" s="62">
        <v>6</v>
      </c>
      <c r="DB21" s="60">
        <f t="shared" ca="1" si="34"/>
        <v>2.1056426430427488E-2</v>
      </c>
      <c r="DC21" s="61">
        <f t="shared" ca="1" si="35"/>
        <v>46</v>
      </c>
      <c r="DD21" s="62"/>
      <c r="DE21" s="62">
        <v>21</v>
      </c>
      <c r="DF21" s="62">
        <v>2</v>
      </c>
      <c r="DG21" s="62">
        <v>6</v>
      </c>
      <c r="DI21" s="60">
        <f t="shared" ca="1" si="36"/>
        <v>0.13774984775561949</v>
      </c>
      <c r="DJ21" s="61">
        <f t="shared" ca="1" si="37"/>
        <v>32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6</v>
      </c>
      <c r="H22" s="43">
        <f ca="1">$BY5</f>
        <v>8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9</v>
      </c>
      <c r="S22" s="43">
        <f ca="1">$BY6</f>
        <v>8</v>
      </c>
      <c r="T22" s="43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0.4554551360778879</v>
      </c>
      <c r="CV22" s="61">
        <f t="shared" ca="1" si="33"/>
        <v>31</v>
      </c>
      <c r="CW22" s="62"/>
      <c r="CX22" s="62">
        <v>22</v>
      </c>
      <c r="CY22" s="62">
        <v>2</v>
      </c>
      <c r="CZ22" s="62">
        <v>7</v>
      </c>
      <c r="DB22" s="60">
        <f t="shared" ca="1" si="34"/>
        <v>0.95079973579679822</v>
      </c>
      <c r="DC22" s="61">
        <f t="shared" ca="1" si="35"/>
        <v>3</v>
      </c>
      <c r="DD22" s="62"/>
      <c r="DE22" s="62">
        <v>22</v>
      </c>
      <c r="DF22" s="62">
        <v>2</v>
      </c>
      <c r="DG22" s="62">
        <v>7</v>
      </c>
      <c r="DI22" s="60">
        <f t="shared" ca="1" si="36"/>
        <v>0.81979913984190012</v>
      </c>
      <c r="DJ22" s="61">
        <f t="shared" ca="1" si="37"/>
        <v>6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6</v>
      </c>
      <c r="F23" s="43" t="str">
        <f>$BB5</f>
        <v>.</v>
      </c>
      <c r="G23" s="43">
        <f ca="1">$BC5</f>
        <v>3</v>
      </c>
      <c r="H23" s="43">
        <f ca="1">$BD5</f>
        <v>7</v>
      </c>
      <c r="I23" s="43">
        <f ca="1">$BE5</f>
        <v>3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6</v>
      </c>
      <c r="S23" s="43">
        <f ca="1">$BD6</f>
        <v>6</v>
      </c>
      <c r="T23" s="43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7.6517321235378688E-2</v>
      </c>
      <c r="CV23" s="61">
        <f t="shared" ca="1" si="33"/>
        <v>44</v>
      </c>
      <c r="CW23" s="62"/>
      <c r="CX23" s="62">
        <v>23</v>
      </c>
      <c r="CY23" s="62">
        <v>2</v>
      </c>
      <c r="CZ23" s="62">
        <v>8</v>
      </c>
      <c r="DB23" s="60">
        <f t="shared" ca="1" si="34"/>
        <v>0.96542791982831466</v>
      </c>
      <c r="DC23" s="61">
        <f t="shared" ca="1" si="35"/>
        <v>1</v>
      </c>
      <c r="DD23" s="62"/>
      <c r="DE23" s="62">
        <v>23</v>
      </c>
      <c r="DF23" s="62">
        <v>2</v>
      </c>
      <c r="DG23" s="62">
        <v>8</v>
      </c>
      <c r="DI23" s="60">
        <f t="shared" ca="1" si="36"/>
        <v>0.8425125264274631</v>
      </c>
      <c r="DJ23" s="61">
        <f t="shared" ca="1" si="37"/>
        <v>5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0.82999043515829229</v>
      </c>
      <c r="CV24" s="61">
        <f t="shared" ca="1" si="33"/>
        <v>8</v>
      </c>
      <c r="CW24" s="62"/>
      <c r="CX24" s="62">
        <v>24</v>
      </c>
      <c r="CY24" s="62">
        <v>2</v>
      </c>
      <c r="CZ24" s="62">
        <v>9</v>
      </c>
      <c r="DB24" s="60">
        <f t="shared" ca="1" si="34"/>
        <v>0.90077659148398159</v>
      </c>
      <c r="DC24" s="61">
        <f t="shared" ca="1" si="35"/>
        <v>7</v>
      </c>
      <c r="DD24" s="62"/>
      <c r="DE24" s="62">
        <v>24</v>
      </c>
      <c r="DF24" s="62">
        <v>2</v>
      </c>
      <c r="DG24" s="62">
        <v>9</v>
      </c>
      <c r="DI24" s="60">
        <f t="shared" ca="1" si="36"/>
        <v>0.56187992455148505</v>
      </c>
      <c r="DJ24" s="61">
        <f t="shared" ca="1" si="37"/>
        <v>20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0.25285573761449387</v>
      </c>
      <c r="CV25" s="61">
        <f t="shared" ca="1" si="33"/>
        <v>38</v>
      </c>
      <c r="CW25" s="62"/>
      <c r="CX25" s="62">
        <v>25</v>
      </c>
      <c r="CY25" s="62">
        <v>3</v>
      </c>
      <c r="CZ25" s="62">
        <v>8</v>
      </c>
      <c r="DB25" s="60">
        <f t="shared" ca="1" si="34"/>
        <v>0.59590935588742933</v>
      </c>
      <c r="DC25" s="61">
        <f t="shared" ca="1" si="35"/>
        <v>20</v>
      </c>
      <c r="DD25" s="62"/>
      <c r="DE25" s="62">
        <v>25</v>
      </c>
      <c r="DF25" s="62">
        <v>3</v>
      </c>
      <c r="DG25" s="62">
        <v>8</v>
      </c>
      <c r="DI25" s="60">
        <f t="shared" ca="1" si="36"/>
        <v>0.16113930946547739</v>
      </c>
      <c r="DJ25" s="61">
        <f t="shared" ca="1" si="37"/>
        <v>30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5.102－0.395＝</v>
      </c>
      <c r="C26" s="76"/>
      <c r="D26" s="76"/>
      <c r="E26" s="76"/>
      <c r="F26" s="76"/>
      <c r="G26" s="76"/>
      <c r="H26" s="77">
        <f ca="1">$AJ7/1000</f>
        <v>4.7069999999999999</v>
      </c>
      <c r="I26" s="77"/>
      <c r="J26" s="78"/>
      <c r="K26" s="9"/>
      <c r="L26" s="26"/>
      <c r="M26" s="75" t="str">
        <f ca="1">$AF8/1000&amp;$AG8&amp;$AH8/1000&amp;$AI8</f>
        <v>9.001－0.149＝</v>
      </c>
      <c r="N26" s="76"/>
      <c r="O26" s="76"/>
      <c r="P26" s="76"/>
      <c r="Q26" s="76"/>
      <c r="R26" s="76"/>
      <c r="S26" s="77">
        <f ca="1">$AJ8/1000</f>
        <v>8.8520000000000003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0.57849599242869965</v>
      </c>
      <c r="CV26" s="61">
        <f t="shared" ca="1" si="33"/>
        <v>21</v>
      </c>
      <c r="CW26" s="62"/>
      <c r="CX26" s="62">
        <v>26</v>
      </c>
      <c r="CY26" s="62">
        <v>3</v>
      </c>
      <c r="CZ26" s="62">
        <v>4</v>
      </c>
      <c r="DB26" s="60">
        <f t="shared" ca="1" si="34"/>
        <v>0.69189159053381655</v>
      </c>
      <c r="DC26" s="61">
        <f t="shared" ca="1" si="35"/>
        <v>16</v>
      </c>
      <c r="DD26" s="62"/>
      <c r="DE26" s="62">
        <v>26</v>
      </c>
      <c r="DF26" s="62">
        <v>3</v>
      </c>
      <c r="DG26" s="62">
        <v>4</v>
      </c>
      <c r="DI26" s="60">
        <f t="shared" ca="1" si="36"/>
        <v>0.67714295300714455</v>
      </c>
      <c r="DJ26" s="61">
        <f t="shared" ca="1" si="37"/>
        <v>12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0.87809041427992685</v>
      </c>
      <c r="CV27" s="61">
        <f t="shared" ca="1" si="33"/>
        <v>5</v>
      </c>
      <c r="CW27" s="62"/>
      <c r="CX27" s="62">
        <v>27</v>
      </c>
      <c r="CY27" s="62">
        <v>3</v>
      </c>
      <c r="CZ27" s="62">
        <v>5</v>
      </c>
      <c r="DB27" s="60">
        <f t="shared" ca="1" si="34"/>
        <v>0.30448087804236101</v>
      </c>
      <c r="DC27" s="61">
        <f t="shared" ca="1" si="35"/>
        <v>33</v>
      </c>
      <c r="DD27" s="62"/>
      <c r="DE27" s="62">
        <v>27</v>
      </c>
      <c r="DF27" s="62">
        <v>3</v>
      </c>
      <c r="DG27" s="62">
        <v>5</v>
      </c>
      <c r="DI27" s="60">
        <f t="shared" ca="1" si="36"/>
        <v>0.21841547951231211</v>
      </c>
      <c r="DJ27" s="61">
        <f t="shared" ca="1" si="37"/>
        <v>28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5</v>
      </c>
      <c r="F28" s="43" t="str">
        <f ca="1">IF(AND(G28=0,H28=0,I28=0),"",".")</f>
        <v>.</v>
      </c>
      <c r="G28" s="43">
        <f ca="1">$BS7</f>
        <v>1</v>
      </c>
      <c r="H28" s="43">
        <f ca="1">$BX7</f>
        <v>0</v>
      </c>
      <c r="I28" s="43">
        <f ca="1">$CC7</f>
        <v>2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9</v>
      </c>
      <c r="Q28" s="43" t="str">
        <f ca="1">IF(AND(R28=0,S28=0,T28=0),"",".")</f>
        <v>.</v>
      </c>
      <c r="R28" s="43">
        <f ca="1">$BS8</f>
        <v>0</v>
      </c>
      <c r="S28" s="43">
        <f ca="1">$BX8</f>
        <v>0</v>
      </c>
      <c r="T28" s="43">
        <f ca="1">$CC8</f>
        <v>1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0.34438508189676975</v>
      </c>
      <c r="CV28" s="61">
        <f t="shared" ca="1" si="33"/>
        <v>36</v>
      </c>
      <c r="CW28" s="62"/>
      <c r="CX28" s="62">
        <v>28</v>
      </c>
      <c r="CY28" s="62">
        <v>3</v>
      </c>
      <c r="CZ28" s="62">
        <v>6</v>
      </c>
      <c r="DB28" s="60">
        <f t="shared" ca="1" si="34"/>
        <v>0.22672178757928052</v>
      </c>
      <c r="DC28" s="61">
        <f t="shared" ca="1" si="35"/>
        <v>38</v>
      </c>
      <c r="DD28" s="62"/>
      <c r="DE28" s="62">
        <v>28</v>
      </c>
      <c r="DF28" s="62">
        <v>3</v>
      </c>
      <c r="DG28" s="62">
        <v>6</v>
      </c>
      <c r="DI28" s="60">
        <f t="shared" ca="1" si="36"/>
        <v>0.58259981150409967</v>
      </c>
      <c r="DJ28" s="61">
        <f t="shared" ca="1" si="37"/>
        <v>18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3</v>
      </c>
      <c r="H29" s="43">
        <f ca="1">$BY7</f>
        <v>9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1</v>
      </c>
      <c r="S29" s="43">
        <f ca="1">$BY8</f>
        <v>4</v>
      </c>
      <c r="T29" s="43">
        <f ca="1">$CD8</f>
        <v>9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0.61784855908937719</v>
      </c>
      <c r="CV29" s="61">
        <f t="shared" ca="1" si="33"/>
        <v>18</v>
      </c>
      <c r="CW29" s="62"/>
      <c r="CX29" s="62">
        <v>29</v>
      </c>
      <c r="CY29" s="62">
        <v>3</v>
      </c>
      <c r="CZ29" s="62">
        <v>7</v>
      </c>
      <c r="DB29" s="60">
        <f t="shared" ca="1" si="34"/>
        <v>0.67179818096886701</v>
      </c>
      <c r="DC29" s="61">
        <f t="shared" ca="1" si="35"/>
        <v>17</v>
      </c>
      <c r="DD29" s="62"/>
      <c r="DE29" s="62">
        <v>29</v>
      </c>
      <c r="DF29" s="62">
        <v>3</v>
      </c>
      <c r="DG29" s="62">
        <v>7</v>
      </c>
      <c r="DI29" s="60">
        <f t="shared" ca="1" si="36"/>
        <v>0.95495020801350872</v>
      </c>
      <c r="DJ29" s="61">
        <f t="shared" ca="1" si="37"/>
        <v>2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4</v>
      </c>
      <c r="F30" s="43" t="str">
        <f>$BB7</f>
        <v>.</v>
      </c>
      <c r="G30" s="43">
        <f ca="1">$BC7</f>
        <v>7</v>
      </c>
      <c r="H30" s="43">
        <f ca="1">$BD7</f>
        <v>0</v>
      </c>
      <c r="I30" s="43">
        <f ca="1">$BE7</f>
        <v>7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8</v>
      </c>
      <c r="Q30" s="43" t="str">
        <f>$BB8</f>
        <v>.</v>
      </c>
      <c r="R30" s="43">
        <f ca="1">$BC8</f>
        <v>8</v>
      </c>
      <c r="S30" s="43">
        <f ca="1">$BD8</f>
        <v>5</v>
      </c>
      <c r="T30" s="43">
        <f ca="1">$BE8</f>
        <v>2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0.40485611158292278</v>
      </c>
      <c r="CV30" s="61">
        <f t="shared" ca="1" si="33"/>
        <v>34</v>
      </c>
      <c r="CW30" s="62"/>
      <c r="CX30" s="62">
        <v>30</v>
      </c>
      <c r="CY30" s="62">
        <v>3</v>
      </c>
      <c r="CZ30" s="62">
        <v>8</v>
      </c>
      <c r="DB30" s="60">
        <f t="shared" ca="1" si="34"/>
        <v>0.3662240416828787</v>
      </c>
      <c r="DC30" s="61">
        <f t="shared" ca="1" si="35"/>
        <v>31</v>
      </c>
      <c r="DD30" s="62"/>
      <c r="DE30" s="62">
        <v>30</v>
      </c>
      <c r="DF30" s="62">
        <v>3</v>
      </c>
      <c r="DG30" s="62">
        <v>8</v>
      </c>
      <c r="DI30" s="60">
        <f t="shared" ca="1" si="36"/>
        <v>0.65963574572848893</v>
      </c>
      <c r="DJ30" s="61">
        <f t="shared" ca="1" si="37"/>
        <v>15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0.20307053272926856</v>
      </c>
      <c r="CV31" s="61">
        <f t="shared" ca="1" si="33"/>
        <v>40</v>
      </c>
      <c r="CW31" s="62"/>
      <c r="CX31" s="62">
        <v>31</v>
      </c>
      <c r="CY31" s="62">
        <v>3</v>
      </c>
      <c r="CZ31" s="62">
        <v>9</v>
      </c>
      <c r="DB31" s="60">
        <f t="shared" ca="1" si="34"/>
        <v>0.25066549935390547</v>
      </c>
      <c r="DC31" s="61">
        <f t="shared" ca="1" si="35"/>
        <v>35</v>
      </c>
      <c r="DD31" s="62"/>
      <c r="DE31" s="62">
        <v>31</v>
      </c>
      <c r="DF31" s="62">
        <v>3</v>
      </c>
      <c r="DG31" s="62">
        <v>9</v>
      </c>
      <c r="DI31" s="60">
        <f t="shared" ca="1" si="36"/>
        <v>0.15535641163267411</v>
      </c>
      <c r="DJ31" s="61">
        <f t="shared" ca="1" si="37"/>
        <v>31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88" t="str">
        <f t="shared" ref="A32:T33" si="38">A1</f>
        <v>小数 ひき算 小数第三位 (1.111)－(0.111) くり下がり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0.94098483651630271</v>
      </c>
      <c r="CV32" s="61">
        <f t="shared" ca="1" si="33"/>
        <v>4</v>
      </c>
      <c r="CW32" s="62"/>
      <c r="CX32" s="62">
        <v>32</v>
      </c>
      <c r="CY32" s="62">
        <v>4</v>
      </c>
      <c r="CZ32" s="62">
        <v>5</v>
      </c>
      <c r="DA32" s="62"/>
      <c r="DB32" s="60">
        <f t="shared" ca="1" si="34"/>
        <v>0.9174468937836765</v>
      </c>
      <c r="DC32" s="61">
        <f t="shared" ca="1" si="35"/>
        <v>5</v>
      </c>
      <c r="DD32" s="62"/>
      <c r="DE32" s="62">
        <v>32</v>
      </c>
      <c r="DF32" s="62">
        <v>4</v>
      </c>
      <c r="DG32" s="62">
        <v>5</v>
      </c>
      <c r="DI32" s="60">
        <f t="shared" ca="1" si="36"/>
        <v>7.0656131484738149E-2</v>
      </c>
      <c r="DJ32" s="61">
        <f t="shared" ca="1" si="37"/>
        <v>35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0.5361294927215664</v>
      </c>
      <c r="CV33" s="61">
        <f t="shared" ca="1" si="33"/>
        <v>25</v>
      </c>
      <c r="CW33" s="62"/>
      <c r="CX33" s="62">
        <v>33</v>
      </c>
      <c r="CY33" s="62">
        <v>4</v>
      </c>
      <c r="CZ33" s="62">
        <v>6</v>
      </c>
      <c r="DB33" s="60">
        <f t="shared" ca="1" si="34"/>
        <v>0.58481271143060576</v>
      </c>
      <c r="DC33" s="61">
        <f t="shared" ca="1" si="35"/>
        <v>21</v>
      </c>
      <c r="DD33" s="62"/>
      <c r="DE33" s="62">
        <v>33</v>
      </c>
      <c r="DF33" s="62">
        <v>4</v>
      </c>
      <c r="DG33" s="62">
        <v>6</v>
      </c>
      <c r="DI33" s="60">
        <f t="shared" ca="1" si="36"/>
        <v>0.4944607801304145</v>
      </c>
      <c r="DJ33" s="61">
        <f t="shared" ca="1" si="37"/>
        <v>21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0.47698596174632457</v>
      </c>
      <c r="CV34" s="61">
        <f t="shared" ca="1" si="33"/>
        <v>28</v>
      </c>
      <c r="CW34" s="62"/>
      <c r="CX34" s="62">
        <v>34</v>
      </c>
      <c r="CY34" s="62">
        <v>4</v>
      </c>
      <c r="CZ34" s="62">
        <v>7</v>
      </c>
      <c r="DB34" s="60">
        <f t="shared" ca="1" si="34"/>
        <v>0.63102380239650446</v>
      </c>
      <c r="DC34" s="61">
        <f t="shared" ca="1" si="35"/>
        <v>18</v>
      </c>
      <c r="DD34" s="62"/>
      <c r="DE34" s="62">
        <v>34</v>
      </c>
      <c r="DF34" s="62">
        <v>4</v>
      </c>
      <c r="DG34" s="62">
        <v>7</v>
      </c>
      <c r="DI34" s="60">
        <f t="shared" ca="1" si="36"/>
        <v>2.0450840423421823E-2</v>
      </c>
      <c r="DJ34" s="61">
        <f t="shared" ca="1" si="37"/>
        <v>37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0.81203426772609821</v>
      </c>
      <c r="CV35" s="61">
        <f t="shared" ca="1" si="33"/>
        <v>10</v>
      </c>
      <c r="CW35" s="62"/>
      <c r="CX35" s="62">
        <v>35</v>
      </c>
      <c r="CY35" s="62">
        <v>4</v>
      </c>
      <c r="CZ35" s="62">
        <v>8</v>
      </c>
      <c r="DB35" s="60">
        <f t="shared" ca="1" si="34"/>
        <v>3.4357335453707893E-2</v>
      </c>
      <c r="DC35" s="61">
        <f t="shared" ca="1" si="35"/>
        <v>45</v>
      </c>
      <c r="DD35" s="62"/>
      <c r="DE35" s="62">
        <v>35</v>
      </c>
      <c r="DF35" s="62">
        <v>4</v>
      </c>
      <c r="DG35" s="62">
        <v>8</v>
      </c>
      <c r="DI35" s="60">
        <f t="shared" ca="1" si="36"/>
        <v>0.71179915158944351</v>
      </c>
      <c r="DJ35" s="61">
        <f t="shared" ca="1" si="37"/>
        <v>9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97" t="str">
        <f ca="1">B5</f>
        <v>6.366－0.478＝</v>
      </c>
      <c r="C36" s="98"/>
      <c r="D36" s="98"/>
      <c r="E36" s="98"/>
      <c r="F36" s="98"/>
      <c r="G36" s="98"/>
      <c r="H36" s="99">
        <f ca="1">H5</f>
        <v>5.8879999999999999</v>
      </c>
      <c r="I36" s="99"/>
      <c r="J36" s="100"/>
      <c r="K36" s="51"/>
      <c r="L36" s="27"/>
      <c r="M36" s="97" t="str">
        <f ca="1">M5</f>
        <v>5.136－0.869＝</v>
      </c>
      <c r="N36" s="98"/>
      <c r="O36" s="98"/>
      <c r="P36" s="98"/>
      <c r="Q36" s="98"/>
      <c r="R36" s="98"/>
      <c r="S36" s="99">
        <f ca="1">S5</f>
        <v>4.2670000000000003</v>
      </c>
      <c r="T36" s="99"/>
      <c r="U36" s="100"/>
      <c r="V36" s="9"/>
      <c r="AF36" s="1" t="s">
        <v>100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8</v>
      </c>
      <c r="AI36" s="53">
        <f t="shared" ca="1" si="39"/>
        <v>8</v>
      </c>
      <c r="AJ36" s="53">
        <f t="shared" ca="1" si="39"/>
        <v>8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0.44136055471337354</v>
      </c>
      <c r="CV36" s="61">
        <f t="shared" ca="1" si="33"/>
        <v>32</v>
      </c>
      <c r="CW36" s="62"/>
      <c r="CX36" s="62">
        <v>36</v>
      </c>
      <c r="CY36" s="62">
        <v>4</v>
      </c>
      <c r="CZ36" s="62">
        <v>9</v>
      </c>
      <c r="DB36" s="60">
        <f t="shared" ca="1" si="34"/>
        <v>0.25744700264289233</v>
      </c>
      <c r="DC36" s="61">
        <f t="shared" ca="1" si="35"/>
        <v>34</v>
      </c>
      <c r="DD36" s="62"/>
      <c r="DE36" s="62">
        <v>36</v>
      </c>
      <c r="DF36" s="62">
        <v>4</v>
      </c>
      <c r="DG36" s="62">
        <v>9</v>
      </c>
      <c r="DI36" s="60">
        <f t="shared" ca="1" si="36"/>
        <v>0.33535160388268359</v>
      </c>
      <c r="DJ36" s="61">
        <f t="shared" ca="1" si="37"/>
        <v>25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2</v>
      </c>
      <c r="AI37" s="53">
        <f t="shared" ca="1" si="39"/>
        <v>6</v>
      </c>
      <c r="AJ37" s="53">
        <f t="shared" ca="1" si="39"/>
        <v>7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0.58466060035511602</v>
      </c>
      <c r="CV37" s="61">
        <f t="shared" ca="1" si="33"/>
        <v>20</v>
      </c>
      <c r="CW37" s="62"/>
      <c r="CX37" s="62">
        <v>37</v>
      </c>
      <c r="CY37" s="62">
        <v>5</v>
      </c>
      <c r="CZ37" s="62">
        <v>6</v>
      </c>
      <c r="DB37" s="60">
        <f t="shared" ca="1" si="34"/>
        <v>0.9157861952890719</v>
      </c>
      <c r="DC37" s="61">
        <f t="shared" ca="1" si="35"/>
        <v>6</v>
      </c>
      <c r="DD37" s="62"/>
      <c r="DE37" s="62">
        <v>37</v>
      </c>
      <c r="DF37" s="62">
        <v>5</v>
      </c>
      <c r="DG37" s="62">
        <v>6</v>
      </c>
      <c r="DI37" s="60">
        <f t="shared" ca="1" si="36"/>
        <v>0.29702983580525455</v>
      </c>
      <c r="DJ37" s="61">
        <f t="shared" ca="1" si="37"/>
        <v>27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6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5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3</v>
      </c>
      <c r="T38" s="34">
        <f t="shared" ca="1" si="42"/>
        <v>6</v>
      </c>
      <c r="U38" s="35"/>
      <c r="V38" s="9"/>
      <c r="AF38" s="1" t="s">
        <v>101</v>
      </c>
      <c r="AG38" s="1" t="str">
        <f t="shared" ca="1" si="40"/>
        <v>NO</v>
      </c>
      <c r="AH38" s="53">
        <f t="shared" ca="1" si="39"/>
        <v>6</v>
      </c>
      <c r="AI38" s="53">
        <f t="shared" ca="1" si="39"/>
        <v>5</v>
      </c>
      <c r="AJ38" s="53">
        <f t="shared" ca="1" si="39"/>
        <v>6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0.57362269521447617</v>
      </c>
      <c r="CV38" s="61">
        <f t="shared" ca="1" si="33"/>
        <v>22</v>
      </c>
      <c r="CW38" s="62"/>
      <c r="CX38" s="62">
        <v>38</v>
      </c>
      <c r="CY38" s="62">
        <v>5</v>
      </c>
      <c r="CZ38" s="62">
        <v>7</v>
      </c>
      <c r="DB38" s="60">
        <f t="shared" ca="1" si="34"/>
        <v>8.8192288768482174E-2</v>
      </c>
      <c r="DC38" s="61">
        <f t="shared" ca="1" si="35"/>
        <v>43</v>
      </c>
      <c r="DD38" s="62"/>
      <c r="DE38" s="62">
        <v>38</v>
      </c>
      <c r="DF38" s="62">
        <v>5</v>
      </c>
      <c r="DG38" s="62">
        <v>7</v>
      </c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4</v>
      </c>
      <c r="H39" s="41">
        <f t="shared" ca="1" si="41"/>
        <v>7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6</v>
      </c>
      <c r="T39" s="41">
        <f t="shared" ca="1" si="43"/>
        <v>9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3</v>
      </c>
      <c r="AI39" s="53">
        <f t="shared" ca="1" si="39"/>
        <v>7</v>
      </c>
      <c r="AJ39" s="53">
        <f t="shared" ca="1" si="39"/>
        <v>8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0.76466922386209568</v>
      </c>
      <c r="CV39" s="61">
        <f t="shared" ca="1" si="33"/>
        <v>13</v>
      </c>
      <c r="CW39" s="62"/>
      <c r="CX39" s="62">
        <v>39</v>
      </c>
      <c r="CY39" s="62">
        <v>5</v>
      </c>
      <c r="CZ39" s="62">
        <v>8</v>
      </c>
      <c r="DB39" s="60">
        <f t="shared" ca="1" si="34"/>
        <v>0.70533494387849749</v>
      </c>
      <c r="DC39" s="61">
        <f t="shared" ca="1" si="35"/>
        <v>15</v>
      </c>
      <c r="DD39" s="62"/>
      <c r="DE39" s="62">
        <v>39</v>
      </c>
      <c r="DF39" s="62">
        <v>5</v>
      </c>
      <c r="DG39" s="62">
        <v>8</v>
      </c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5</v>
      </c>
      <c r="F40" s="55" t="str">
        <f t="shared" si="41"/>
        <v>.</v>
      </c>
      <c r="G40" s="56">
        <f t="shared" ca="1" si="41"/>
        <v>8</v>
      </c>
      <c r="H40" s="57">
        <f t="shared" ca="1" si="41"/>
        <v>8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4</v>
      </c>
      <c r="Q40" s="55" t="str">
        <f t="shared" si="43"/>
        <v>.</v>
      </c>
      <c r="R40" s="56">
        <f t="shared" ca="1" si="43"/>
        <v>2</v>
      </c>
      <c r="S40" s="57">
        <f t="shared" ca="1" si="43"/>
        <v>6</v>
      </c>
      <c r="T40" s="57">
        <f t="shared" ca="1" si="43"/>
        <v>7</v>
      </c>
      <c r="U40" s="58"/>
      <c r="V40" s="9"/>
      <c r="X40" s="59"/>
      <c r="AE40" s="2" t="s">
        <v>102</v>
      </c>
      <c r="AF40" s="1" t="s">
        <v>37</v>
      </c>
      <c r="AG40" s="1" t="str">
        <f t="shared" ca="1" si="40"/>
        <v>NO</v>
      </c>
      <c r="AH40" s="53">
        <f t="shared" ca="1" si="39"/>
        <v>3</v>
      </c>
      <c r="AI40" s="53">
        <f t="shared" ca="1" si="39"/>
        <v>7</v>
      </c>
      <c r="AJ40" s="53">
        <f t="shared" ca="1" si="39"/>
        <v>3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0.4191607984290433</v>
      </c>
      <c r="CV40" s="61">
        <f t="shared" ca="1" si="33"/>
        <v>33</v>
      </c>
      <c r="CW40" s="62"/>
      <c r="CX40" s="62">
        <v>40</v>
      </c>
      <c r="CY40" s="62">
        <v>5</v>
      </c>
      <c r="CZ40" s="62">
        <v>9</v>
      </c>
      <c r="DB40" s="60">
        <f t="shared" ca="1" si="34"/>
        <v>0.51274723603124817</v>
      </c>
      <c r="DC40" s="61">
        <f t="shared" ca="1" si="35"/>
        <v>24</v>
      </c>
      <c r="DD40" s="62"/>
      <c r="DE40" s="62">
        <v>40</v>
      </c>
      <c r="DF40" s="62">
        <v>5</v>
      </c>
      <c r="DG40" s="62">
        <v>9</v>
      </c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6</v>
      </c>
      <c r="AI41" s="53">
        <f t="shared" ca="1" si="39"/>
        <v>6</v>
      </c>
      <c r="AJ41" s="53">
        <f t="shared" ca="1" si="39"/>
        <v>8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0.15390723363495029</v>
      </c>
      <c r="CV41" s="61">
        <f t="shared" ca="1" si="33"/>
        <v>41</v>
      </c>
      <c r="CW41" s="62"/>
      <c r="CX41" s="62">
        <v>41</v>
      </c>
      <c r="CY41" s="62">
        <v>6</v>
      </c>
      <c r="CZ41" s="62">
        <v>7</v>
      </c>
      <c r="DB41" s="60">
        <f t="shared" ca="1" si="34"/>
        <v>0.43766770561863289</v>
      </c>
      <c r="DC41" s="61">
        <f t="shared" ca="1" si="35"/>
        <v>25</v>
      </c>
      <c r="DD41" s="62"/>
      <c r="DE41" s="62">
        <v>41</v>
      </c>
      <c r="DF41" s="62">
        <v>6</v>
      </c>
      <c r="DG41" s="62">
        <v>7</v>
      </c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7</v>
      </c>
      <c r="AI42" s="53">
        <f t="shared" ca="1" si="39"/>
        <v>0</v>
      </c>
      <c r="AJ42" s="53">
        <f t="shared" ca="1" si="39"/>
        <v>7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3.2223083563224897E-2</v>
      </c>
      <c r="CV42" s="61">
        <f t="shared" ca="1" si="33"/>
        <v>46</v>
      </c>
      <c r="CW42" s="62"/>
      <c r="CX42" s="62">
        <v>42</v>
      </c>
      <c r="CY42" s="62">
        <v>6</v>
      </c>
      <c r="CZ42" s="62">
        <v>8</v>
      </c>
      <c r="DB42" s="60">
        <f t="shared" ca="1" si="34"/>
        <v>0.6180487980002316</v>
      </c>
      <c r="DC42" s="61">
        <f t="shared" ca="1" si="35"/>
        <v>19</v>
      </c>
      <c r="DD42" s="62"/>
      <c r="DE42" s="62">
        <v>42</v>
      </c>
      <c r="DF42" s="62">
        <v>6</v>
      </c>
      <c r="DG42" s="62">
        <v>8</v>
      </c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97" t="str">
        <f ca="1">B12</f>
        <v>4.111－0.455＝</v>
      </c>
      <c r="C43" s="98"/>
      <c r="D43" s="98"/>
      <c r="E43" s="98"/>
      <c r="F43" s="98"/>
      <c r="G43" s="98"/>
      <c r="H43" s="99">
        <f ca="1">H12</f>
        <v>3.6560000000000001</v>
      </c>
      <c r="I43" s="99"/>
      <c r="J43" s="100"/>
      <c r="K43" s="9"/>
      <c r="L43" s="26"/>
      <c r="M43" s="97" t="str">
        <f ca="1">M12</f>
        <v>7.137－0.759＝</v>
      </c>
      <c r="N43" s="98"/>
      <c r="O43" s="98"/>
      <c r="P43" s="98"/>
      <c r="Q43" s="98"/>
      <c r="R43" s="98"/>
      <c r="S43" s="99">
        <f ca="1">S12</f>
        <v>6.3780000000000001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8</v>
      </c>
      <c r="AI43" s="53">
        <f t="shared" ca="1" si="39"/>
        <v>5</v>
      </c>
      <c r="AJ43" s="53">
        <f t="shared" ca="1" si="39"/>
        <v>2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0.627425338993575</v>
      </c>
      <c r="CV43" s="61">
        <f t="shared" ca="1" si="33"/>
        <v>17</v>
      </c>
      <c r="CW43" s="62"/>
      <c r="CX43" s="62">
        <v>43</v>
      </c>
      <c r="CY43" s="62">
        <v>6</v>
      </c>
      <c r="CZ43" s="62">
        <v>9</v>
      </c>
      <c r="DB43" s="60">
        <f t="shared" ca="1" si="34"/>
        <v>0.95225410324122706</v>
      </c>
      <c r="DC43" s="61">
        <f t="shared" ca="1" si="35"/>
        <v>2</v>
      </c>
      <c r="DD43" s="62"/>
      <c r="DE43" s="62">
        <v>43</v>
      </c>
      <c r="DF43" s="62">
        <v>6</v>
      </c>
      <c r="DG43" s="62">
        <v>9</v>
      </c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7</v>
      </c>
      <c r="AI44" s="53">
        <f t="shared" ca="1" si="39"/>
        <v>8</v>
      </c>
      <c r="AJ44" s="53">
        <f t="shared" ca="1" si="39"/>
        <v>4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0.51068518061012613</v>
      </c>
      <c r="CV44" s="61">
        <f t="shared" ca="1" si="33"/>
        <v>27</v>
      </c>
      <c r="CW44" s="62"/>
      <c r="CX44" s="62">
        <v>44</v>
      </c>
      <c r="CY44" s="62">
        <v>7</v>
      </c>
      <c r="CZ44" s="62">
        <v>8</v>
      </c>
      <c r="DB44" s="60">
        <f t="shared" ca="1" si="34"/>
        <v>0.82560381813314221</v>
      </c>
      <c r="DC44" s="61">
        <f t="shared" ca="1" si="35"/>
        <v>11</v>
      </c>
      <c r="DD44" s="62"/>
      <c r="DE44" s="62">
        <v>44</v>
      </c>
      <c r="DF44" s="62">
        <v>7</v>
      </c>
      <c r="DG44" s="62">
        <v>8</v>
      </c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1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7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3</v>
      </c>
      <c r="T45" s="34">
        <f t="shared" ca="1" si="45"/>
        <v>7</v>
      </c>
      <c r="U45" s="35"/>
      <c r="V45" s="9"/>
      <c r="AE45" s="2" t="s">
        <v>103</v>
      </c>
      <c r="AF45" s="1" t="s">
        <v>43</v>
      </c>
      <c r="AG45" s="1" t="str">
        <f t="shared" ca="1" si="40"/>
        <v>NO</v>
      </c>
      <c r="AH45" s="53">
        <f t="shared" ca="1" si="39"/>
        <v>4</v>
      </c>
      <c r="AI45" s="53">
        <f t="shared" ca="1" si="39"/>
        <v>8</v>
      </c>
      <c r="AJ45" s="53">
        <f t="shared" ca="1" si="39"/>
        <v>9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0.47293082102098116</v>
      </c>
      <c r="CV45" s="61">
        <f t="shared" ca="1" si="33"/>
        <v>29</v>
      </c>
      <c r="CW45" s="62"/>
      <c r="CX45" s="62">
        <v>45</v>
      </c>
      <c r="CY45" s="62">
        <v>7</v>
      </c>
      <c r="CZ45" s="62">
        <v>9</v>
      </c>
      <c r="DB45" s="60">
        <f t="shared" ca="1" si="34"/>
        <v>0.17396334141641123</v>
      </c>
      <c r="DC45" s="61">
        <f t="shared" ca="1" si="35"/>
        <v>40</v>
      </c>
      <c r="DD45" s="62"/>
      <c r="DE45" s="62">
        <v>45</v>
      </c>
      <c r="DF45" s="62">
        <v>7</v>
      </c>
      <c r="DG45" s="62">
        <v>9</v>
      </c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5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5</v>
      </c>
      <c r="T46" s="41">
        <f t="shared" ca="1" si="47"/>
        <v>9</v>
      </c>
      <c r="U46" s="35"/>
      <c r="V46" s="9"/>
      <c r="AE46" s="2" t="s">
        <v>104</v>
      </c>
      <c r="AF46" s="2" t="s">
        <v>45</v>
      </c>
      <c r="AG46" s="1" t="str">
        <f t="shared" ca="1" si="40"/>
        <v>NO</v>
      </c>
      <c r="AH46" s="53">
        <f t="shared" ca="1" si="39"/>
        <v>3</v>
      </c>
      <c r="AI46" s="53">
        <f t="shared" ca="1" si="39"/>
        <v>3</v>
      </c>
      <c r="AJ46" s="53">
        <f t="shared" ca="1" si="39"/>
        <v>9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0.9758959925232179</v>
      </c>
      <c r="CV46" s="61">
        <f t="shared" ca="1" si="33"/>
        <v>2</v>
      </c>
      <c r="CW46" s="62"/>
      <c r="CX46" s="62">
        <v>46</v>
      </c>
      <c r="CY46" s="62">
        <v>8</v>
      </c>
      <c r="CZ46" s="62">
        <v>9</v>
      </c>
      <c r="DB46" s="60">
        <f t="shared" ca="1" si="34"/>
        <v>0.77870152250250224</v>
      </c>
      <c r="DC46" s="61">
        <f t="shared" ca="1" si="35"/>
        <v>12</v>
      </c>
      <c r="DD46" s="62"/>
      <c r="DE46" s="62">
        <v>46</v>
      </c>
      <c r="DF46" s="62">
        <v>8</v>
      </c>
      <c r="DG46" s="62">
        <v>9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3</v>
      </c>
      <c r="F47" s="55" t="str">
        <f t="shared" si="46"/>
        <v>.</v>
      </c>
      <c r="G47" s="56">
        <f t="shared" ca="1" si="46"/>
        <v>6</v>
      </c>
      <c r="H47" s="57">
        <f t="shared" ca="1" si="46"/>
        <v>5</v>
      </c>
      <c r="I47" s="57">
        <f t="shared" ca="1" si="46"/>
        <v>6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6</v>
      </c>
      <c r="Q47" s="55" t="str">
        <f t="shared" si="47"/>
        <v>.</v>
      </c>
      <c r="R47" s="56">
        <f t="shared" ca="1" si="47"/>
        <v>3</v>
      </c>
      <c r="S47" s="57">
        <f t="shared" ca="1" si="47"/>
        <v>7</v>
      </c>
      <c r="T47" s="57">
        <f t="shared" ca="1" si="47"/>
        <v>8</v>
      </c>
      <c r="U47" s="58"/>
      <c r="V47" s="9"/>
      <c r="AE47" s="2" t="s">
        <v>105</v>
      </c>
      <c r="AF47" s="2" t="s">
        <v>47</v>
      </c>
      <c r="AG47" s="1" t="str">
        <f t="shared" ca="1" si="40"/>
        <v>NO</v>
      </c>
      <c r="AH47" s="53">
        <f t="shared" ca="1" si="39"/>
        <v>5</v>
      </c>
      <c r="AI47" s="53">
        <f t="shared" ca="1" si="39"/>
        <v>4</v>
      </c>
      <c r="AJ47" s="53">
        <f t="shared" ca="1" si="39"/>
        <v>7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7.061－0.688＝</v>
      </c>
      <c r="C50" s="98"/>
      <c r="D50" s="98"/>
      <c r="E50" s="98"/>
      <c r="F50" s="98"/>
      <c r="G50" s="98"/>
      <c r="H50" s="99">
        <f ca="1">H19</f>
        <v>6.3730000000000002</v>
      </c>
      <c r="I50" s="99"/>
      <c r="J50" s="100"/>
      <c r="K50" s="9"/>
      <c r="L50" s="26"/>
      <c r="M50" s="97" t="str">
        <f ca="1">M19</f>
        <v>1.652－0.984＝</v>
      </c>
      <c r="N50" s="98"/>
      <c r="O50" s="98"/>
      <c r="P50" s="98"/>
      <c r="Q50" s="98"/>
      <c r="R50" s="98"/>
      <c r="S50" s="99">
        <f ca="1">S19</f>
        <v>0.66800000000000004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7</v>
      </c>
      <c r="F52" s="33" t="str">
        <f t="shared" ca="1" si="48"/>
        <v>.</v>
      </c>
      <c r="G52" s="34">
        <f t="shared" ca="1" si="48"/>
        <v>0</v>
      </c>
      <c r="H52" s="34">
        <f t="shared" ca="1" si="48"/>
        <v>6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6</v>
      </c>
      <c r="S52" s="34">
        <f t="shared" ca="1" si="49"/>
        <v>5</v>
      </c>
      <c r="T52" s="34">
        <f t="shared" ca="1" si="49"/>
        <v>2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8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8</v>
      </c>
      <c r="T53" s="41">
        <f t="shared" ca="1" si="51"/>
        <v>4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3</v>
      </c>
      <c r="H54" s="57">
        <f t="shared" ca="1" si="50"/>
        <v>7</v>
      </c>
      <c r="I54" s="57">
        <f t="shared" ca="1" si="50"/>
        <v>3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6</v>
      </c>
      <c r="S54" s="57">
        <f t="shared" ca="1" si="51"/>
        <v>6</v>
      </c>
      <c r="T54" s="57">
        <f t="shared" ca="1" si="51"/>
        <v>8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5.102－0.395＝</v>
      </c>
      <c r="C57" s="98"/>
      <c r="D57" s="98"/>
      <c r="E57" s="98"/>
      <c r="F57" s="98"/>
      <c r="G57" s="98"/>
      <c r="H57" s="99">
        <f ca="1">H26</f>
        <v>4.7069999999999999</v>
      </c>
      <c r="I57" s="99"/>
      <c r="J57" s="100"/>
      <c r="K57" s="9"/>
      <c r="L57" s="26"/>
      <c r="M57" s="97" t="str">
        <f ca="1">M26</f>
        <v>9.001－0.149＝</v>
      </c>
      <c r="N57" s="98"/>
      <c r="O57" s="98"/>
      <c r="P57" s="98"/>
      <c r="Q57" s="98"/>
      <c r="R57" s="98"/>
      <c r="S57" s="99">
        <f ca="1">S26</f>
        <v>8.8520000000000003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0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>.</v>
      </c>
      <c r="R59" s="34">
        <f t="shared" ca="1" si="53"/>
        <v>0</v>
      </c>
      <c r="S59" s="34">
        <f t="shared" ca="1" si="53"/>
        <v>0</v>
      </c>
      <c r="T59" s="34">
        <f t="shared" ca="1" si="53"/>
        <v>1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9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4</v>
      </c>
      <c r="T60" s="41">
        <f t="shared" ca="1" si="55"/>
        <v>9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7</v>
      </c>
      <c r="H61" s="57">
        <f t="shared" ca="1" si="54"/>
        <v>0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8</v>
      </c>
      <c r="Q61" s="55" t="str">
        <f t="shared" si="55"/>
        <v>.</v>
      </c>
      <c r="R61" s="56">
        <f t="shared" ca="1" si="55"/>
        <v>8</v>
      </c>
      <c r="S61" s="57">
        <f t="shared" ca="1" si="55"/>
        <v>5</v>
      </c>
      <c r="T61" s="57">
        <f t="shared" ca="1" si="55"/>
        <v>2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/FwbdhmEPQfr1C7Bir2GlAr4wMgfy3BolB6yusrRsHjU3hQzmH8/LsmfJMOPaAcoh1HOAsHxsF82suGQJUu3hg==" saltValue="65iM0At2LbJo2FLcM2XK4w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14" priority="161">
      <formula>I38=0</formula>
    </cfRule>
  </conditionalFormatting>
  <conditionalFormatting sqref="I39">
    <cfRule type="expression" dxfId="1613" priority="160">
      <formula>I39=0</formula>
    </cfRule>
  </conditionalFormatting>
  <conditionalFormatting sqref="H38">
    <cfRule type="expression" dxfId="1612" priority="159">
      <formula>AND(H38=0,I38=0)</formula>
    </cfRule>
  </conditionalFormatting>
  <conditionalFormatting sqref="H39">
    <cfRule type="expression" dxfId="1611" priority="158">
      <formula>AND(H39=0,I39=0)</formula>
    </cfRule>
  </conditionalFormatting>
  <conditionalFormatting sqref="G38">
    <cfRule type="expression" dxfId="1610" priority="157">
      <formula>AND(G38=0,H38=0,I38=0)</formula>
    </cfRule>
  </conditionalFormatting>
  <conditionalFormatting sqref="G39">
    <cfRule type="expression" dxfId="1609" priority="156">
      <formula>AND(G39=0,H39=0,I39=0)</formula>
    </cfRule>
  </conditionalFormatting>
  <conditionalFormatting sqref="D38">
    <cfRule type="expression" dxfId="1608" priority="155">
      <formula>D38=0</formula>
    </cfRule>
  </conditionalFormatting>
  <conditionalFormatting sqref="D39">
    <cfRule type="expression" dxfId="1607" priority="154">
      <formula>D39=0</formula>
    </cfRule>
  </conditionalFormatting>
  <conditionalFormatting sqref="D40">
    <cfRule type="expression" dxfId="1606" priority="153">
      <formula>D40=0</formula>
    </cfRule>
  </conditionalFormatting>
  <conditionalFormatting sqref="C39">
    <cfRule type="expression" dxfId="1605" priority="152">
      <formula>C39=""</formula>
    </cfRule>
  </conditionalFormatting>
  <conditionalFormatting sqref="AM15:AM26">
    <cfRule type="expression" dxfId="1604" priority="151">
      <formula>$AQ15="NO"</formula>
    </cfRule>
  </conditionalFormatting>
  <conditionalFormatting sqref="T38">
    <cfRule type="expression" dxfId="1603" priority="150">
      <formula>T38=0</formula>
    </cfRule>
  </conditionalFormatting>
  <conditionalFormatting sqref="T39">
    <cfRule type="expression" dxfId="1602" priority="149">
      <formula>T39=0</formula>
    </cfRule>
  </conditionalFormatting>
  <conditionalFormatting sqref="S38">
    <cfRule type="expression" dxfId="1601" priority="148">
      <formula>AND(S38=0,T38=0)</formula>
    </cfRule>
  </conditionalFormatting>
  <conditionalFormatting sqref="S39">
    <cfRule type="expression" dxfId="1600" priority="147">
      <formula>AND(S39=0,T39=0)</formula>
    </cfRule>
  </conditionalFormatting>
  <conditionalFormatting sqref="R38">
    <cfRule type="expression" dxfId="1599" priority="146">
      <formula>AND(R38=0,S38=0,T38=0)</formula>
    </cfRule>
  </conditionalFormatting>
  <conditionalFormatting sqref="R39">
    <cfRule type="expression" dxfId="1598" priority="145">
      <formula>AND(R39=0,S39=0,T39=0)</formula>
    </cfRule>
  </conditionalFormatting>
  <conditionalFormatting sqref="O38">
    <cfRule type="expression" dxfId="1597" priority="144">
      <formula>O38=0</formula>
    </cfRule>
  </conditionalFormatting>
  <conditionalFormatting sqref="O39">
    <cfRule type="expression" dxfId="1596" priority="143">
      <formula>O39=0</formula>
    </cfRule>
  </conditionalFormatting>
  <conditionalFormatting sqref="O40">
    <cfRule type="expression" dxfId="1595" priority="142">
      <formula>O40=0</formula>
    </cfRule>
  </conditionalFormatting>
  <conditionalFormatting sqref="N39">
    <cfRule type="expression" dxfId="1594" priority="141">
      <formula>N39=""</formula>
    </cfRule>
  </conditionalFormatting>
  <conditionalFormatting sqref="I45">
    <cfRule type="expression" dxfId="1593" priority="140">
      <formula>I45=0</formula>
    </cfRule>
  </conditionalFormatting>
  <conditionalFormatting sqref="I46">
    <cfRule type="expression" dxfId="1592" priority="139">
      <formula>I46=0</formula>
    </cfRule>
  </conditionalFormatting>
  <conditionalFormatting sqref="H45">
    <cfRule type="expression" dxfId="1591" priority="138">
      <formula>AND(H45=0,I45=0)</formula>
    </cfRule>
  </conditionalFormatting>
  <conditionalFormatting sqref="H46">
    <cfRule type="expression" dxfId="1590" priority="137">
      <formula>AND(H46=0,I46=0)</formula>
    </cfRule>
  </conditionalFormatting>
  <conditionalFormatting sqref="G45">
    <cfRule type="expression" dxfId="1589" priority="136">
      <formula>AND(G45=0,H45=0,I45=0)</formula>
    </cfRule>
  </conditionalFormatting>
  <conditionalFormatting sqref="G46">
    <cfRule type="expression" dxfId="1588" priority="135">
      <formula>AND(G46=0,H46=0,I46=0)</formula>
    </cfRule>
  </conditionalFormatting>
  <conditionalFormatting sqref="D45">
    <cfRule type="expression" dxfId="1587" priority="134">
      <formula>D45=0</formula>
    </cfRule>
  </conditionalFormatting>
  <conditionalFormatting sqref="D46">
    <cfRule type="expression" dxfId="1586" priority="133">
      <formula>D46=0</formula>
    </cfRule>
  </conditionalFormatting>
  <conditionalFormatting sqref="D47">
    <cfRule type="expression" dxfId="1585" priority="132">
      <formula>D47=0</formula>
    </cfRule>
  </conditionalFormatting>
  <conditionalFormatting sqref="C46">
    <cfRule type="expression" dxfId="1584" priority="131">
      <formula>C46=""</formula>
    </cfRule>
  </conditionalFormatting>
  <conditionalFormatting sqref="T45">
    <cfRule type="expression" dxfId="1583" priority="130">
      <formula>T45=0</formula>
    </cfRule>
  </conditionalFormatting>
  <conditionalFormatting sqref="T46">
    <cfRule type="expression" dxfId="1582" priority="129">
      <formula>T46=0</formula>
    </cfRule>
  </conditionalFormatting>
  <conditionalFormatting sqref="S45">
    <cfRule type="expression" dxfId="1581" priority="128">
      <formula>AND(S45=0,T45=0)</formula>
    </cfRule>
  </conditionalFormatting>
  <conditionalFormatting sqref="S46">
    <cfRule type="expression" dxfId="1580" priority="127">
      <formula>AND(S46=0,T46=0)</formula>
    </cfRule>
  </conditionalFormatting>
  <conditionalFormatting sqref="R45">
    <cfRule type="expression" dxfId="1579" priority="126">
      <formula>AND(R45=0,S45=0,T45=0)</formula>
    </cfRule>
  </conditionalFormatting>
  <conditionalFormatting sqref="R46">
    <cfRule type="expression" dxfId="1578" priority="125">
      <formula>AND(R46=0,S46=0,T46=0)</formula>
    </cfRule>
  </conditionalFormatting>
  <conditionalFormatting sqref="O45">
    <cfRule type="expression" dxfId="1577" priority="124">
      <formula>O45=0</formula>
    </cfRule>
  </conditionalFormatting>
  <conditionalFormatting sqref="O46">
    <cfRule type="expression" dxfId="1576" priority="123">
      <formula>O46=0</formula>
    </cfRule>
  </conditionalFormatting>
  <conditionalFormatting sqref="O47">
    <cfRule type="expression" dxfId="1575" priority="122">
      <formula>O47=0</formula>
    </cfRule>
  </conditionalFormatting>
  <conditionalFormatting sqref="N46">
    <cfRule type="expression" dxfId="1574" priority="121">
      <formula>N46=""</formula>
    </cfRule>
  </conditionalFormatting>
  <conditionalFormatting sqref="I52">
    <cfRule type="expression" dxfId="1573" priority="120">
      <formula>I52=0</formula>
    </cfRule>
  </conditionalFormatting>
  <conditionalFormatting sqref="I53">
    <cfRule type="expression" dxfId="1572" priority="119">
      <formula>I53=0</formula>
    </cfRule>
  </conditionalFormatting>
  <conditionalFormatting sqref="H52">
    <cfRule type="expression" dxfId="1571" priority="118">
      <formula>AND(H52=0,I52=0)</formula>
    </cfRule>
  </conditionalFormatting>
  <conditionalFormatting sqref="H53">
    <cfRule type="expression" dxfId="1570" priority="117">
      <formula>AND(H53=0,I53=0)</formula>
    </cfRule>
  </conditionalFormatting>
  <conditionalFormatting sqref="G52">
    <cfRule type="expression" dxfId="1569" priority="116">
      <formula>AND(G52=0,H52=0,I52=0)</formula>
    </cfRule>
  </conditionalFormatting>
  <conditionalFormatting sqref="G53">
    <cfRule type="expression" dxfId="1568" priority="115">
      <formula>AND(G53=0,H53=0,I53=0)</formula>
    </cfRule>
  </conditionalFormatting>
  <conditionalFormatting sqref="D52">
    <cfRule type="expression" dxfId="1567" priority="114">
      <formula>D52=0</formula>
    </cfRule>
  </conditionalFormatting>
  <conditionalFormatting sqref="D53">
    <cfRule type="expression" dxfId="1566" priority="113">
      <formula>D53=0</formula>
    </cfRule>
  </conditionalFormatting>
  <conditionalFormatting sqref="D54">
    <cfRule type="expression" dxfId="1565" priority="112">
      <formula>D54=0</formula>
    </cfRule>
  </conditionalFormatting>
  <conditionalFormatting sqref="C53">
    <cfRule type="expression" dxfId="1564" priority="111">
      <formula>C53=""</formula>
    </cfRule>
  </conditionalFormatting>
  <conditionalFormatting sqref="T52">
    <cfRule type="expression" dxfId="1563" priority="110">
      <formula>T52=0</formula>
    </cfRule>
  </conditionalFormatting>
  <conditionalFormatting sqref="T53">
    <cfRule type="expression" dxfId="1562" priority="109">
      <formula>T53=0</formula>
    </cfRule>
  </conditionalFormatting>
  <conditionalFormatting sqref="S52">
    <cfRule type="expression" dxfId="1561" priority="108">
      <formula>AND(S52=0,T52=0)</formula>
    </cfRule>
  </conditionalFormatting>
  <conditionalFormatting sqref="S53">
    <cfRule type="expression" dxfId="1560" priority="107">
      <formula>AND(S53=0,T53=0)</formula>
    </cfRule>
  </conditionalFormatting>
  <conditionalFormatting sqref="R52">
    <cfRule type="expression" dxfId="1559" priority="106">
      <formula>AND(R52=0,S52=0,T52=0)</formula>
    </cfRule>
  </conditionalFormatting>
  <conditionalFormatting sqref="R53">
    <cfRule type="expression" dxfId="1558" priority="105">
      <formula>AND(R53=0,S53=0,T53=0)</formula>
    </cfRule>
  </conditionalFormatting>
  <conditionalFormatting sqref="O52">
    <cfRule type="expression" dxfId="1557" priority="104">
      <formula>O52=0</formula>
    </cfRule>
  </conditionalFormatting>
  <conditionalFormatting sqref="O53">
    <cfRule type="expression" dxfId="1556" priority="103">
      <formula>O53=0</formula>
    </cfRule>
  </conditionalFormatting>
  <conditionalFormatting sqref="O54">
    <cfRule type="expression" dxfId="1555" priority="102">
      <formula>O54=0</formula>
    </cfRule>
  </conditionalFormatting>
  <conditionalFormatting sqref="N53">
    <cfRule type="expression" dxfId="1554" priority="101">
      <formula>N53=""</formula>
    </cfRule>
  </conditionalFormatting>
  <conditionalFormatting sqref="I59">
    <cfRule type="expression" dxfId="1553" priority="100">
      <formula>I59=0</formula>
    </cfRule>
  </conditionalFormatting>
  <conditionalFormatting sqref="I60">
    <cfRule type="expression" dxfId="1552" priority="99">
      <formula>I60=0</formula>
    </cfRule>
  </conditionalFormatting>
  <conditionalFormatting sqref="H59">
    <cfRule type="expression" dxfId="1551" priority="98">
      <formula>AND(H59=0,I59=0)</formula>
    </cfRule>
  </conditionalFormatting>
  <conditionalFormatting sqref="H60">
    <cfRule type="expression" dxfId="1550" priority="97">
      <formula>AND(H60=0,I60=0)</formula>
    </cfRule>
  </conditionalFormatting>
  <conditionalFormatting sqref="G59">
    <cfRule type="expression" dxfId="1549" priority="96">
      <formula>AND(G59=0,H59=0,I59=0)</formula>
    </cfRule>
  </conditionalFormatting>
  <conditionalFormatting sqref="G60">
    <cfRule type="expression" dxfId="1548" priority="95">
      <formula>AND(G60=0,H60=0,I60=0)</formula>
    </cfRule>
  </conditionalFormatting>
  <conditionalFormatting sqref="D59">
    <cfRule type="expression" dxfId="1547" priority="94">
      <formula>D59=0</formula>
    </cfRule>
  </conditionalFormatting>
  <conditionalFormatting sqref="D60">
    <cfRule type="expression" dxfId="1546" priority="93">
      <formula>D60=0</formula>
    </cfRule>
  </conditionalFormatting>
  <conditionalFormatting sqref="D61">
    <cfRule type="expression" dxfId="1545" priority="92">
      <formula>D61=0</formula>
    </cfRule>
  </conditionalFormatting>
  <conditionalFormatting sqref="C60">
    <cfRule type="expression" dxfId="1544" priority="91">
      <formula>C60=""</formula>
    </cfRule>
  </conditionalFormatting>
  <conditionalFormatting sqref="T59">
    <cfRule type="expression" dxfId="1543" priority="90">
      <formula>T59=0</formula>
    </cfRule>
  </conditionalFormatting>
  <conditionalFormatting sqref="T60">
    <cfRule type="expression" dxfId="1542" priority="89">
      <formula>T60=0</formula>
    </cfRule>
  </conditionalFormatting>
  <conditionalFormatting sqref="S59">
    <cfRule type="expression" dxfId="1541" priority="88">
      <formula>AND(S59=0,T59=0)</formula>
    </cfRule>
  </conditionalFormatting>
  <conditionalFormatting sqref="S60">
    <cfRule type="expression" dxfId="1540" priority="87">
      <formula>AND(S60=0,T60=0)</formula>
    </cfRule>
  </conditionalFormatting>
  <conditionalFormatting sqref="R59">
    <cfRule type="expression" dxfId="1539" priority="86">
      <formula>AND(R59=0,S59=0,T59=0)</formula>
    </cfRule>
  </conditionalFormatting>
  <conditionalFormatting sqref="R60">
    <cfRule type="expression" dxfId="1538" priority="85">
      <formula>AND(R60=0,S60=0,T60=0)</formula>
    </cfRule>
  </conditionalFormatting>
  <conditionalFormatting sqref="O59">
    <cfRule type="expression" dxfId="1537" priority="84">
      <formula>O59=0</formula>
    </cfRule>
  </conditionalFormatting>
  <conditionalFormatting sqref="O60">
    <cfRule type="expression" dxfId="1536" priority="83">
      <formula>O60=0</formula>
    </cfRule>
  </conditionalFormatting>
  <conditionalFormatting sqref="O61">
    <cfRule type="expression" dxfId="1535" priority="82">
      <formula>O61=0</formula>
    </cfRule>
  </conditionalFormatting>
  <conditionalFormatting sqref="N60">
    <cfRule type="expression" dxfId="1534" priority="81">
      <formula>N60=""</formula>
    </cfRule>
  </conditionalFormatting>
  <conditionalFormatting sqref="I7">
    <cfRule type="expression" dxfId="1533" priority="80">
      <formula>I7=0</formula>
    </cfRule>
  </conditionalFormatting>
  <conditionalFormatting sqref="I8">
    <cfRule type="expression" dxfId="1532" priority="79">
      <formula>I8=0</formula>
    </cfRule>
  </conditionalFormatting>
  <conditionalFormatting sqref="H7">
    <cfRule type="expression" dxfId="1531" priority="78">
      <formula>AND(H7=0,I7=0)</formula>
    </cfRule>
  </conditionalFormatting>
  <conditionalFormatting sqref="H8">
    <cfRule type="expression" dxfId="1530" priority="77">
      <formula>AND(H8=0,I8=0)</formula>
    </cfRule>
  </conditionalFormatting>
  <conditionalFormatting sqref="G7">
    <cfRule type="expression" dxfId="1529" priority="76">
      <formula>AND(G7=0,H7=0,I7=0)</formula>
    </cfRule>
  </conditionalFormatting>
  <conditionalFormatting sqref="G8">
    <cfRule type="expression" dxfId="1528" priority="75">
      <formula>AND(G8=0,H8=0,I8=0)</formula>
    </cfRule>
  </conditionalFormatting>
  <conditionalFormatting sqref="D7">
    <cfRule type="expression" dxfId="1527" priority="74">
      <formula>D7=0</formula>
    </cfRule>
  </conditionalFormatting>
  <conditionalFormatting sqref="D8">
    <cfRule type="expression" dxfId="1526" priority="73">
      <formula>D8=0</formula>
    </cfRule>
  </conditionalFormatting>
  <conditionalFormatting sqref="D9">
    <cfRule type="expression" dxfId="1525" priority="72">
      <formula>D9=0</formula>
    </cfRule>
  </conditionalFormatting>
  <conditionalFormatting sqref="C8">
    <cfRule type="expression" dxfId="1524" priority="71">
      <formula>C8=""</formula>
    </cfRule>
  </conditionalFormatting>
  <conditionalFormatting sqref="T7">
    <cfRule type="expression" dxfId="1523" priority="70">
      <formula>T7=0</formula>
    </cfRule>
  </conditionalFormatting>
  <conditionalFormatting sqref="T8">
    <cfRule type="expression" dxfId="1522" priority="69">
      <formula>T8=0</formula>
    </cfRule>
  </conditionalFormatting>
  <conditionalFormatting sqref="S7">
    <cfRule type="expression" dxfId="1521" priority="68">
      <formula>AND(S7=0,T7=0)</formula>
    </cfRule>
  </conditionalFormatting>
  <conditionalFormatting sqref="S8">
    <cfRule type="expression" dxfId="1520" priority="67">
      <formula>AND(S8=0,T8=0)</formula>
    </cfRule>
  </conditionalFormatting>
  <conditionalFormatting sqref="R7">
    <cfRule type="expression" dxfId="1519" priority="66">
      <formula>AND(R7=0,S7=0,T7=0)</formula>
    </cfRule>
  </conditionalFormatting>
  <conditionalFormatting sqref="R8">
    <cfRule type="expression" dxfId="1518" priority="65">
      <formula>AND(R8=0,S8=0,T8=0)</formula>
    </cfRule>
  </conditionalFormatting>
  <conditionalFormatting sqref="O7">
    <cfRule type="expression" dxfId="1517" priority="64">
      <formula>O7=0</formula>
    </cfRule>
  </conditionalFormatting>
  <conditionalFormatting sqref="O8">
    <cfRule type="expression" dxfId="1516" priority="63">
      <formula>O8=0</formula>
    </cfRule>
  </conditionalFormatting>
  <conditionalFormatting sqref="O9">
    <cfRule type="expression" dxfId="1515" priority="62">
      <formula>O9=0</formula>
    </cfRule>
  </conditionalFormatting>
  <conditionalFormatting sqref="N8">
    <cfRule type="expression" dxfId="1514" priority="61">
      <formula>N8=""</formula>
    </cfRule>
  </conditionalFormatting>
  <conditionalFormatting sqref="I14">
    <cfRule type="expression" dxfId="1513" priority="60">
      <formula>I14=0</formula>
    </cfRule>
  </conditionalFormatting>
  <conditionalFormatting sqref="I15">
    <cfRule type="expression" dxfId="1512" priority="59">
      <formula>I15=0</formula>
    </cfRule>
  </conditionalFormatting>
  <conditionalFormatting sqref="H14">
    <cfRule type="expression" dxfId="1511" priority="58">
      <formula>AND(H14=0,I14=0)</formula>
    </cfRule>
  </conditionalFormatting>
  <conditionalFormatting sqref="H15">
    <cfRule type="expression" dxfId="1510" priority="57">
      <formula>AND(H15=0,I15=0)</formula>
    </cfRule>
  </conditionalFormatting>
  <conditionalFormatting sqref="G14">
    <cfRule type="expression" dxfId="1509" priority="56">
      <formula>AND(G14=0,H14=0,I14=0)</formula>
    </cfRule>
  </conditionalFormatting>
  <conditionalFormatting sqref="G15">
    <cfRule type="expression" dxfId="1508" priority="55">
      <formula>AND(G15=0,H15=0,I15=0)</formula>
    </cfRule>
  </conditionalFormatting>
  <conditionalFormatting sqref="D14">
    <cfRule type="expression" dxfId="1507" priority="54">
      <formula>D14=0</formula>
    </cfRule>
  </conditionalFormatting>
  <conditionalFormatting sqref="D15">
    <cfRule type="expression" dxfId="1506" priority="53">
      <formula>D15=0</formula>
    </cfRule>
  </conditionalFormatting>
  <conditionalFormatting sqref="D16">
    <cfRule type="expression" dxfId="1505" priority="52">
      <formula>D16=0</formula>
    </cfRule>
  </conditionalFormatting>
  <conditionalFormatting sqref="C15">
    <cfRule type="expression" dxfId="1504" priority="51">
      <formula>C15=""</formula>
    </cfRule>
  </conditionalFormatting>
  <conditionalFormatting sqref="T14">
    <cfRule type="expression" dxfId="1503" priority="50">
      <formula>T14=0</formula>
    </cfRule>
  </conditionalFormatting>
  <conditionalFormatting sqref="T15">
    <cfRule type="expression" dxfId="1502" priority="49">
      <formula>T15=0</formula>
    </cfRule>
  </conditionalFormatting>
  <conditionalFormatting sqref="S14">
    <cfRule type="expression" dxfId="1501" priority="48">
      <formula>AND(S14=0,T14=0)</formula>
    </cfRule>
  </conditionalFormatting>
  <conditionalFormatting sqref="S15">
    <cfRule type="expression" dxfId="1500" priority="47">
      <formula>AND(S15=0,T15=0)</formula>
    </cfRule>
  </conditionalFormatting>
  <conditionalFormatting sqref="R14">
    <cfRule type="expression" dxfId="1499" priority="46">
      <formula>AND(R14=0,S14=0,T14=0)</formula>
    </cfRule>
  </conditionalFormatting>
  <conditionalFormatting sqref="R15">
    <cfRule type="expression" dxfId="1498" priority="45">
      <formula>AND(R15=0,S15=0,T15=0)</formula>
    </cfRule>
  </conditionalFormatting>
  <conditionalFormatting sqref="O14">
    <cfRule type="expression" dxfId="1497" priority="44">
      <formula>O14=0</formula>
    </cfRule>
  </conditionalFormatting>
  <conditionalFormatting sqref="O15">
    <cfRule type="expression" dxfId="1496" priority="43">
      <formula>O15=0</formula>
    </cfRule>
  </conditionalFormatting>
  <conditionalFormatting sqref="O16">
    <cfRule type="expression" dxfId="1495" priority="42">
      <formula>O16=0</formula>
    </cfRule>
  </conditionalFormatting>
  <conditionalFormatting sqref="N15">
    <cfRule type="expression" dxfId="1494" priority="41">
      <formula>N15=""</formula>
    </cfRule>
  </conditionalFormatting>
  <conditionalFormatting sqref="I21">
    <cfRule type="expression" dxfId="1493" priority="40">
      <formula>I21=0</formula>
    </cfRule>
  </conditionalFormatting>
  <conditionalFormatting sqref="I22">
    <cfRule type="expression" dxfId="1492" priority="39">
      <formula>I22=0</formula>
    </cfRule>
  </conditionalFormatting>
  <conditionalFormatting sqref="H21">
    <cfRule type="expression" dxfId="1491" priority="38">
      <formula>AND(H21=0,I21=0)</formula>
    </cfRule>
  </conditionalFormatting>
  <conditionalFormatting sqref="H22">
    <cfRule type="expression" dxfId="1490" priority="37">
      <formula>AND(H22=0,I22=0)</formula>
    </cfRule>
  </conditionalFormatting>
  <conditionalFormatting sqref="G21">
    <cfRule type="expression" dxfId="1489" priority="36">
      <formula>AND(G21=0,H21=0,I21=0)</formula>
    </cfRule>
  </conditionalFormatting>
  <conditionalFormatting sqref="G22">
    <cfRule type="expression" dxfId="1488" priority="35">
      <formula>AND(G22=0,H22=0,I22=0)</formula>
    </cfRule>
  </conditionalFormatting>
  <conditionalFormatting sqref="D21">
    <cfRule type="expression" dxfId="1487" priority="34">
      <formula>D21=0</formula>
    </cfRule>
  </conditionalFormatting>
  <conditionalFormatting sqref="D22">
    <cfRule type="expression" dxfId="1486" priority="33">
      <formula>D22=0</formula>
    </cfRule>
  </conditionalFormatting>
  <conditionalFormatting sqref="D23">
    <cfRule type="expression" dxfId="1485" priority="32">
      <formula>D23=0</formula>
    </cfRule>
  </conditionalFormatting>
  <conditionalFormatting sqref="C22">
    <cfRule type="expression" dxfId="1484" priority="31">
      <formula>C22=""</formula>
    </cfRule>
  </conditionalFormatting>
  <conditionalFormatting sqref="T21">
    <cfRule type="expression" dxfId="1483" priority="30">
      <formula>T21=0</formula>
    </cfRule>
  </conditionalFormatting>
  <conditionalFormatting sqref="T22">
    <cfRule type="expression" dxfId="1482" priority="29">
      <formula>T22=0</formula>
    </cfRule>
  </conditionalFormatting>
  <conditionalFormatting sqref="S21">
    <cfRule type="expression" dxfId="1481" priority="28">
      <formula>AND(S21=0,T21=0)</formula>
    </cfRule>
  </conditionalFormatting>
  <conditionalFormatting sqref="S22">
    <cfRule type="expression" dxfId="1480" priority="27">
      <formula>AND(S22=0,T22=0)</formula>
    </cfRule>
  </conditionalFormatting>
  <conditionalFormatting sqref="R21">
    <cfRule type="expression" dxfId="1479" priority="26">
      <formula>AND(R21=0,S21=0,T21=0)</formula>
    </cfRule>
  </conditionalFormatting>
  <conditionalFormatting sqref="R22">
    <cfRule type="expression" dxfId="1478" priority="25">
      <formula>AND(R22=0,S22=0,T22=0)</formula>
    </cfRule>
  </conditionalFormatting>
  <conditionalFormatting sqref="O21">
    <cfRule type="expression" dxfId="1477" priority="24">
      <formula>O21=0</formula>
    </cfRule>
  </conditionalFormatting>
  <conditionalFormatting sqref="O22">
    <cfRule type="expression" dxfId="1476" priority="23">
      <formula>O22=0</formula>
    </cfRule>
  </conditionalFormatting>
  <conditionalFormatting sqref="O23">
    <cfRule type="expression" dxfId="1475" priority="22">
      <formula>O23=0</formula>
    </cfRule>
  </conditionalFormatting>
  <conditionalFormatting sqref="N22">
    <cfRule type="expression" dxfId="1474" priority="21">
      <formula>N22=""</formula>
    </cfRule>
  </conditionalFormatting>
  <conditionalFormatting sqref="I28">
    <cfRule type="expression" dxfId="1473" priority="20">
      <formula>I28=0</formula>
    </cfRule>
  </conditionalFormatting>
  <conditionalFormatting sqref="I29">
    <cfRule type="expression" dxfId="1472" priority="19">
      <formula>I29=0</formula>
    </cfRule>
  </conditionalFormatting>
  <conditionalFormatting sqref="H28">
    <cfRule type="expression" dxfId="1471" priority="18">
      <formula>AND(H28=0,I28=0)</formula>
    </cfRule>
  </conditionalFormatting>
  <conditionalFormatting sqref="H29">
    <cfRule type="expression" dxfId="1470" priority="17">
      <formula>AND(H29=0,I29=0)</formula>
    </cfRule>
  </conditionalFormatting>
  <conditionalFormatting sqref="G28">
    <cfRule type="expression" dxfId="1469" priority="16">
      <formula>AND(G28=0,H28=0,I28=0)</formula>
    </cfRule>
  </conditionalFormatting>
  <conditionalFormatting sqref="G29">
    <cfRule type="expression" dxfId="1468" priority="15">
      <formula>AND(G29=0,H29=0,I29=0)</formula>
    </cfRule>
  </conditionalFormatting>
  <conditionalFormatting sqref="D28">
    <cfRule type="expression" dxfId="1467" priority="14">
      <formula>D28=0</formula>
    </cfRule>
  </conditionalFormatting>
  <conditionalFormatting sqref="D29">
    <cfRule type="expression" dxfId="1466" priority="13">
      <formula>D29=0</formula>
    </cfRule>
  </conditionalFormatting>
  <conditionalFormatting sqref="D30">
    <cfRule type="expression" dxfId="1465" priority="12">
      <formula>D30=0</formula>
    </cfRule>
  </conditionalFormatting>
  <conditionalFormatting sqref="C29">
    <cfRule type="expression" dxfId="1464" priority="11">
      <formula>C29=""</formula>
    </cfRule>
  </conditionalFormatting>
  <conditionalFormatting sqref="T28">
    <cfRule type="expression" dxfId="1463" priority="10">
      <formula>T28=0</formula>
    </cfRule>
  </conditionalFormatting>
  <conditionalFormatting sqref="T29">
    <cfRule type="expression" dxfId="1462" priority="9">
      <formula>T29=0</formula>
    </cfRule>
  </conditionalFormatting>
  <conditionalFormatting sqref="S28">
    <cfRule type="expression" dxfId="1461" priority="8">
      <formula>AND(S28=0,T28=0)</formula>
    </cfRule>
  </conditionalFormatting>
  <conditionalFormatting sqref="S29">
    <cfRule type="expression" dxfId="1460" priority="7">
      <formula>AND(S29=0,T29=0)</formula>
    </cfRule>
  </conditionalFormatting>
  <conditionalFormatting sqref="R28">
    <cfRule type="expression" dxfId="1459" priority="6">
      <formula>AND(R28=0,S28=0,T28=0)</formula>
    </cfRule>
  </conditionalFormatting>
  <conditionalFormatting sqref="R29">
    <cfRule type="expression" dxfId="1458" priority="5">
      <formula>AND(R29=0,S29=0,T29=0)</formula>
    </cfRule>
  </conditionalFormatting>
  <conditionalFormatting sqref="O28">
    <cfRule type="expression" dxfId="1457" priority="4">
      <formula>O28=0</formula>
    </cfRule>
  </conditionalFormatting>
  <conditionalFormatting sqref="O29">
    <cfRule type="expression" dxfId="1456" priority="3">
      <formula>O29=0</formula>
    </cfRule>
  </conditionalFormatting>
  <conditionalFormatting sqref="O30">
    <cfRule type="expression" dxfId="1455" priority="2">
      <formula>O30=0</formula>
    </cfRule>
  </conditionalFormatting>
  <conditionalFormatting sqref="N29">
    <cfRule type="expression" dxfId="1454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106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3747</v>
      </c>
      <c r="AG1" s="1" t="s">
        <v>48</v>
      </c>
      <c r="AH1" s="1">
        <f ca="1">BJ1*10000+BO1*1000+BT1*100+BY1*10+CD1</f>
        <v>19</v>
      </c>
      <c r="AI1" s="1" t="s">
        <v>2</v>
      </c>
      <c r="AJ1" s="1">
        <f ca="1">AF1-AH1</f>
        <v>3728</v>
      </c>
      <c r="AL1" s="1">
        <f ca="1">BI1</f>
        <v>0</v>
      </c>
      <c r="AM1" s="1">
        <f ca="1">BN1</f>
        <v>3</v>
      </c>
      <c r="AN1" s="1" t="s">
        <v>8</v>
      </c>
      <c r="AO1" s="1">
        <f ca="1">BS1</f>
        <v>7</v>
      </c>
      <c r="AP1" s="1">
        <f ca="1">BX1</f>
        <v>4</v>
      </c>
      <c r="AQ1" s="1">
        <f ca="1">CC1</f>
        <v>7</v>
      </c>
      <c r="AR1" s="1" t="s">
        <v>1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0</v>
      </c>
      <c r="AW1" s="1">
        <f ca="1">BY1</f>
        <v>1</v>
      </c>
      <c r="AX1" s="1">
        <f ca="1">CD1</f>
        <v>9</v>
      </c>
      <c r="AY1" s="1" t="s">
        <v>2</v>
      </c>
      <c r="AZ1" s="1">
        <f ca="1">MOD(ROUNDDOWN(AJ1/10000,0),10)</f>
        <v>0</v>
      </c>
      <c r="BA1" s="1">
        <f ca="1">MOD(ROUNDDOWN(AJ1/1000,0),10)</f>
        <v>3</v>
      </c>
      <c r="BB1" s="1" t="s">
        <v>8</v>
      </c>
      <c r="BC1" s="1">
        <f ca="1">MOD(ROUNDDOWN(AJ1/100,0),10)</f>
        <v>7</v>
      </c>
      <c r="BD1" s="1">
        <f ca="1">MOD(ROUNDDOWN(AJ1/10,0),10)</f>
        <v>2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3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7</v>
      </c>
      <c r="BT1" s="10">
        <f ca="1">VLOOKUP($CV1,$CX$1:$CZ$100,3,FALSE)</f>
        <v>0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9</v>
      </c>
      <c r="CE1" s="19"/>
      <c r="CF1" s="12"/>
      <c r="CG1" s="60">
        <f ca="1">RAND()</f>
        <v>5.5913208293511318E-2</v>
      </c>
      <c r="CH1" s="61">
        <f ca="1">RANK(CG1,$CG$1:$CG$100,)</f>
        <v>15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0.4114867002730852</v>
      </c>
      <c r="CO1" s="61">
        <f ca="1">RANK(CN1,$CN$1:$CN$100,)</f>
        <v>12</v>
      </c>
      <c r="CP1" s="62"/>
      <c r="CQ1" s="62">
        <v>1</v>
      </c>
      <c r="CR1" s="62">
        <v>1</v>
      </c>
      <c r="CS1" s="62">
        <v>0</v>
      </c>
      <c r="CU1" s="60">
        <f ca="1">RAND()</f>
        <v>0.2931865781982681</v>
      </c>
      <c r="CV1" s="61">
        <f ca="1">RANK(CU1,$CU$1:$CU$100,)</f>
        <v>71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0.16886267896464868</v>
      </c>
      <c r="DC1" s="61">
        <f ca="1">RANK(DB1,$DB$1:$DB$100,)</f>
        <v>42</v>
      </c>
      <c r="DD1" s="62"/>
      <c r="DE1" s="62">
        <v>1</v>
      </c>
      <c r="DF1" s="62">
        <v>0</v>
      </c>
      <c r="DG1" s="62">
        <v>0</v>
      </c>
      <c r="DI1" s="60">
        <f ca="1">RAND()</f>
        <v>0.19682619014914882</v>
      </c>
      <c r="DJ1" s="61">
        <f ca="1">RANK(DI1,$DI$1:$DI$100,)</f>
        <v>63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107</v>
      </c>
      <c r="B2" s="82"/>
      <c r="C2" s="82"/>
      <c r="D2" s="82"/>
      <c r="E2" s="82"/>
      <c r="F2" s="83"/>
      <c r="G2" s="84" t="s">
        <v>108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109</v>
      </c>
      <c r="AF2" s="1">
        <f t="shared" ref="AF2:AF12" ca="1" si="0">BI2*10000+BN2*1000+BS2*100+BX2*10+CC2</f>
        <v>2606</v>
      </c>
      <c r="AG2" s="1" t="s">
        <v>110</v>
      </c>
      <c r="AH2" s="1">
        <f t="shared" ref="AH2:AH12" ca="1" si="1">BJ2*10000+BO2*1000+BT2*100+BY2*10+CD2</f>
        <v>145</v>
      </c>
      <c r="AI2" s="1" t="s">
        <v>57</v>
      </c>
      <c r="AJ2" s="1">
        <f t="shared" ref="AJ2:AJ12" ca="1" si="2">AF2-AH2</f>
        <v>2461</v>
      </c>
      <c r="AL2" s="1">
        <f t="shared" ref="AL2:AL12" ca="1" si="3">BI2</f>
        <v>0</v>
      </c>
      <c r="AM2" s="1">
        <f t="shared" ref="AM2:AM12" ca="1" si="4">BN2</f>
        <v>2</v>
      </c>
      <c r="AN2" s="1" t="s">
        <v>8</v>
      </c>
      <c r="AO2" s="1">
        <f t="shared" ref="AO2:AO12" ca="1" si="5">BS2</f>
        <v>6</v>
      </c>
      <c r="AP2" s="1">
        <f t="shared" ref="AP2:AP12" ca="1" si="6">BX2</f>
        <v>0</v>
      </c>
      <c r="AQ2" s="1">
        <f t="shared" ref="AQ2:AQ12" ca="1" si="7">CC2</f>
        <v>6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8</v>
      </c>
      <c r="AV2" s="1">
        <f t="shared" ref="AV2:AV12" ca="1" si="10">BT2</f>
        <v>1</v>
      </c>
      <c r="AW2" s="1">
        <f t="shared" ref="AW2:AW12" ca="1" si="11">BY2</f>
        <v>4</v>
      </c>
      <c r="AX2" s="1">
        <f t="shared" ref="AX2:AX12" ca="1" si="12">CD2</f>
        <v>5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8</v>
      </c>
      <c r="BC2" s="1">
        <f t="shared" ref="BC2:BC12" ca="1" si="15">MOD(ROUNDDOWN(AJ2/100,0),10)</f>
        <v>4</v>
      </c>
      <c r="BD2" s="1">
        <f t="shared" ref="BD2:BD12" ca="1" si="16">MOD(ROUNDDOWN(AJ2/10,0),10)</f>
        <v>6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2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1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4</v>
      </c>
      <c r="BZ2" s="19"/>
      <c r="CB2" s="1">
        <v>2</v>
      </c>
      <c r="CC2" s="10">
        <f t="shared" ref="CC2:CC12" ca="1" si="26">VLOOKUP($DJ2,$DL$1:$DN$100,2,FALSE)</f>
        <v>6</v>
      </c>
      <c r="CD2" s="10">
        <f t="shared" ref="CD2:CD12" ca="1" si="27">VLOOKUP($DJ2,$DL$1:$DN$100,3,FALSE)</f>
        <v>5</v>
      </c>
      <c r="CE2" s="19"/>
      <c r="CF2" s="12"/>
      <c r="CG2" s="60">
        <f t="shared" ref="CG2:CG18" ca="1" si="28">RAND()</f>
        <v>0.8880667760472849</v>
      </c>
      <c r="CH2" s="61">
        <f t="shared" ref="CH2:CH18" ca="1" si="29">RANK(CG2,$CG$1:$CG$100,)</f>
        <v>4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0.43490765680219534</v>
      </c>
      <c r="CO2" s="61">
        <f t="shared" ref="CO2:CO18" ca="1" si="31">RANK(CN2,$CN$1:$CN$100,)</f>
        <v>11</v>
      </c>
      <c r="CP2" s="62"/>
      <c r="CQ2" s="62">
        <v>2</v>
      </c>
      <c r="CR2" s="62">
        <v>2</v>
      </c>
      <c r="CS2" s="62">
        <v>0</v>
      </c>
      <c r="CU2" s="60">
        <f t="shared" ref="CU2:CU65" ca="1" si="32">RAND()</f>
        <v>0.34552392234852847</v>
      </c>
      <c r="CV2" s="61">
        <f t="shared" ref="CV2:CV65" ca="1" si="33">RANK(CU2,$CU$1:$CU$100,)</f>
        <v>62</v>
      </c>
      <c r="CW2" s="62"/>
      <c r="CX2" s="62">
        <v>2</v>
      </c>
      <c r="CY2" s="62">
        <v>0</v>
      </c>
      <c r="CZ2" s="62">
        <v>1</v>
      </c>
      <c r="DB2" s="60">
        <f t="shared" ref="DB2:DB46" ca="1" si="34">RAND()</f>
        <v>0.89885845216935634</v>
      </c>
      <c r="DC2" s="61">
        <f t="shared" ref="DC2:DC46" ca="1" si="35">RANK(DB2,$DB$1:$DB$100,)</f>
        <v>5</v>
      </c>
      <c r="DD2" s="62"/>
      <c r="DE2" s="62">
        <v>2</v>
      </c>
      <c r="DF2" s="62">
        <v>0</v>
      </c>
      <c r="DG2" s="62">
        <v>1</v>
      </c>
      <c r="DI2" s="60">
        <f t="shared" ref="DI2:DI65" ca="1" si="36">RAND()</f>
        <v>0.34717698638788463</v>
      </c>
      <c r="DJ2" s="61">
        <f t="shared" ref="DJ2:DJ65" ca="1" si="37">RANK(DI2,$DI$1:$DI$100,)</f>
        <v>50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2128</v>
      </c>
      <c r="AG3" s="1" t="s">
        <v>48</v>
      </c>
      <c r="AH3" s="1">
        <f t="shared" ca="1" si="1"/>
        <v>859</v>
      </c>
      <c r="AI3" s="1" t="s">
        <v>2</v>
      </c>
      <c r="AJ3" s="1">
        <f t="shared" ca="1" si="2"/>
        <v>1269</v>
      </c>
      <c r="AL3" s="1">
        <f t="shared" ca="1" si="3"/>
        <v>0</v>
      </c>
      <c r="AM3" s="1">
        <f t="shared" ca="1" si="4"/>
        <v>2</v>
      </c>
      <c r="AN3" s="1" t="s">
        <v>8</v>
      </c>
      <c r="AO3" s="1">
        <f t="shared" ca="1" si="5"/>
        <v>1</v>
      </c>
      <c r="AP3" s="1">
        <f t="shared" ca="1" si="6"/>
        <v>2</v>
      </c>
      <c r="AQ3" s="1">
        <f t="shared" ca="1" si="7"/>
        <v>8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8</v>
      </c>
      <c r="AV3" s="1">
        <f t="shared" ca="1" si="10"/>
        <v>8</v>
      </c>
      <c r="AW3" s="1">
        <f t="shared" ca="1" si="11"/>
        <v>5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1</v>
      </c>
      <c r="BB3" s="1" t="s">
        <v>8</v>
      </c>
      <c r="BC3" s="1">
        <f t="shared" ca="1" si="15"/>
        <v>2</v>
      </c>
      <c r="BD3" s="1">
        <f t="shared" ca="1" si="16"/>
        <v>6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2</v>
      </c>
      <c r="BO3" s="11">
        <f t="shared" ca="1" si="21"/>
        <v>0</v>
      </c>
      <c r="BP3" s="12"/>
      <c r="BR3" s="1">
        <v>3</v>
      </c>
      <c r="BS3" s="10">
        <f t="shared" ca="1" si="22"/>
        <v>1</v>
      </c>
      <c r="BT3" s="10">
        <f t="shared" ca="1" si="23"/>
        <v>8</v>
      </c>
      <c r="BU3" s="19"/>
      <c r="BW3" s="1">
        <v>3</v>
      </c>
      <c r="BX3" s="10">
        <f t="shared" ca="1" si="24"/>
        <v>2</v>
      </c>
      <c r="BY3" s="10">
        <f t="shared" ca="1" si="25"/>
        <v>5</v>
      </c>
      <c r="BZ3" s="19"/>
      <c r="CB3" s="1">
        <v>3</v>
      </c>
      <c r="CC3" s="10">
        <f t="shared" ca="1" si="26"/>
        <v>8</v>
      </c>
      <c r="CD3" s="10">
        <f t="shared" ca="1" si="27"/>
        <v>9</v>
      </c>
      <c r="CE3" s="19"/>
      <c r="CF3" s="12"/>
      <c r="CG3" s="60">
        <f t="shared" ca="1" si="28"/>
        <v>0.58882727717136651</v>
      </c>
      <c r="CH3" s="61">
        <f t="shared" ca="1" si="29"/>
        <v>8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0.95537235203976423</v>
      </c>
      <c r="CO3" s="61">
        <f t="shared" ca="1" si="31"/>
        <v>2</v>
      </c>
      <c r="CP3" s="62"/>
      <c r="CQ3" s="62">
        <v>3</v>
      </c>
      <c r="CR3" s="62">
        <v>3</v>
      </c>
      <c r="CS3" s="62">
        <v>0</v>
      </c>
      <c r="CU3" s="60">
        <f t="shared" ca="1" si="32"/>
        <v>0.82924258894764347</v>
      </c>
      <c r="CV3" s="61">
        <f t="shared" ca="1" si="33"/>
        <v>19</v>
      </c>
      <c r="CW3" s="62"/>
      <c r="CX3" s="62">
        <v>3</v>
      </c>
      <c r="CY3" s="62">
        <v>0</v>
      </c>
      <c r="CZ3" s="62">
        <v>2</v>
      </c>
      <c r="DB3" s="60">
        <f t="shared" ca="1" si="34"/>
        <v>0.53043024917721127</v>
      </c>
      <c r="DC3" s="61">
        <f t="shared" ca="1" si="35"/>
        <v>26</v>
      </c>
      <c r="DD3" s="62"/>
      <c r="DE3" s="62">
        <v>3</v>
      </c>
      <c r="DF3" s="62">
        <v>0</v>
      </c>
      <c r="DG3" s="62">
        <v>2</v>
      </c>
      <c r="DI3" s="60">
        <f t="shared" ca="1" si="36"/>
        <v>0.14235407052216342</v>
      </c>
      <c r="DJ3" s="61">
        <f t="shared" ca="1" si="37"/>
        <v>72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8301</v>
      </c>
      <c r="AG4" s="1" t="s">
        <v>48</v>
      </c>
      <c r="AH4" s="1">
        <f t="shared" ca="1" si="1"/>
        <v>117</v>
      </c>
      <c r="AI4" s="1" t="s">
        <v>2</v>
      </c>
      <c r="AJ4" s="1">
        <f t="shared" ca="1" si="2"/>
        <v>8184</v>
      </c>
      <c r="AL4" s="1">
        <f t="shared" ca="1" si="3"/>
        <v>0</v>
      </c>
      <c r="AM4" s="1">
        <f t="shared" ca="1" si="4"/>
        <v>8</v>
      </c>
      <c r="AN4" s="1" t="s">
        <v>8</v>
      </c>
      <c r="AO4" s="1">
        <f t="shared" ca="1" si="5"/>
        <v>3</v>
      </c>
      <c r="AP4" s="1">
        <f t="shared" ca="1" si="6"/>
        <v>0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8</v>
      </c>
      <c r="AV4" s="1">
        <f t="shared" ca="1" si="10"/>
        <v>1</v>
      </c>
      <c r="AW4" s="1">
        <f t="shared" ca="1" si="11"/>
        <v>1</v>
      </c>
      <c r="AX4" s="1">
        <f t="shared" ca="1" si="12"/>
        <v>7</v>
      </c>
      <c r="AY4" s="1" t="s">
        <v>2</v>
      </c>
      <c r="AZ4" s="1">
        <f t="shared" ca="1" si="13"/>
        <v>0</v>
      </c>
      <c r="BA4" s="1">
        <f t="shared" ca="1" si="14"/>
        <v>8</v>
      </c>
      <c r="BB4" s="1" t="s">
        <v>8</v>
      </c>
      <c r="BC4" s="1">
        <f t="shared" ca="1" si="15"/>
        <v>1</v>
      </c>
      <c r="BD4" s="1">
        <f t="shared" ca="1" si="16"/>
        <v>8</v>
      </c>
      <c r="BE4" s="1">
        <f t="shared" ca="1" si="17"/>
        <v>4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8</v>
      </c>
      <c r="BO4" s="11">
        <f t="shared" ca="1" si="21"/>
        <v>0</v>
      </c>
      <c r="BP4" s="12"/>
      <c r="BR4" s="1">
        <v>4</v>
      </c>
      <c r="BS4" s="10">
        <f t="shared" ca="1" si="22"/>
        <v>3</v>
      </c>
      <c r="BT4" s="10">
        <f t="shared" ca="1" si="23"/>
        <v>1</v>
      </c>
      <c r="BU4" s="19"/>
      <c r="BW4" s="1">
        <v>4</v>
      </c>
      <c r="BX4" s="10">
        <f t="shared" ca="1" si="24"/>
        <v>0</v>
      </c>
      <c r="BY4" s="10">
        <f t="shared" ca="1" si="25"/>
        <v>1</v>
      </c>
      <c r="BZ4" s="19"/>
      <c r="CB4" s="1">
        <v>4</v>
      </c>
      <c r="CC4" s="10">
        <f t="shared" ca="1" si="26"/>
        <v>1</v>
      </c>
      <c r="CD4" s="10">
        <f t="shared" ca="1" si="27"/>
        <v>7</v>
      </c>
      <c r="CE4" s="19"/>
      <c r="CF4" s="12"/>
      <c r="CG4" s="60">
        <f t="shared" ca="1" si="28"/>
        <v>0.37796466924932692</v>
      </c>
      <c r="CH4" s="61">
        <f t="shared" ca="1" si="29"/>
        <v>12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0.16159832987211309</v>
      </c>
      <c r="CO4" s="61">
        <f t="shared" ca="1" si="31"/>
        <v>17</v>
      </c>
      <c r="CP4" s="62"/>
      <c r="CQ4" s="62">
        <v>4</v>
      </c>
      <c r="CR4" s="62">
        <v>4</v>
      </c>
      <c r="CS4" s="62">
        <v>0</v>
      </c>
      <c r="CU4" s="60">
        <f t="shared" ca="1" si="32"/>
        <v>0.70867613176164612</v>
      </c>
      <c r="CV4" s="61">
        <f t="shared" ca="1" si="33"/>
        <v>32</v>
      </c>
      <c r="CW4" s="62"/>
      <c r="CX4" s="62">
        <v>4</v>
      </c>
      <c r="CY4" s="62">
        <v>0</v>
      </c>
      <c r="CZ4" s="62">
        <v>3</v>
      </c>
      <c r="DB4" s="60">
        <f t="shared" ca="1" si="34"/>
        <v>0.97668949832195529</v>
      </c>
      <c r="DC4" s="61">
        <f t="shared" ca="1" si="35"/>
        <v>2</v>
      </c>
      <c r="DD4" s="62"/>
      <c r="DE4" s="62">
        <v>4</v>
      </c>
      <c r="DF4" s="62">
        <v>0</v>
      </c>
      <c r="DG4" s="62">
        <v>3</v>
      </c>
      <c r="DI4" s="60">
        <f t="shared" ca="1" si="36"/>
        <v>0.91523278085250948</v>
      </c>
      <c r="DJ4" s="61">
        <f t="shared" ca="1" si="37"/>
        <v>7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75" t="str">
        <f ca="1">$AF1/1000&amp;$AG1&amp;$AH1/1000&amp;$AI1</f>
        <v>3.747－0.019＝</v>
      </c>
      <c r="C5" s="76"/>
      <c r="D5" s="76"/>
      <c r="E5" s="76"/>
      <c r="F5" s="76"/>
      <c r="G5" s="76"/>
      <c r="H5" s="77">
        <f ca="1">$AJ1/1000</f>
        <v>3.7280000000000002</v>
      </c>
      <c r="I5" s="77"/>
      <c r="J5" s="78"/>
      <c r="K5" s="24"/>
      <c r="L5" s="8"/>
      <c r="M5" s="75" t="str">
        <f ca="1">$AF2/1000&amp;$AG2&amp;$AH2/1000&amp;$AI2</f>
        <v>2.606－0.145＝</v>
      </c>
      <c r="N5" s="76"/>
      <c r="O5" s="76"/>
      <c r="P5" s="76"/>
      <c r="Q5" s="76"/>
      <c r="R5" s="76"/>
      <c r="S5" s="77">
        <f ca="1">$AJ2/1000</f>
        <v>2.4609999999999999</v>
      </c>
      <c r="T5" s="77"/>
      <c r="U5" s="78"/>
      <c r="V5" s="25"/>
      <c r="AE5" s="2" t="s">
        <v>20</v>
      </c>
      <c r="AF5" s="1">
        <f t="shared" ca="1" si="0"/>
        <v>6829</v>
      </c>
      <c r="AG5" s="1" t="s">
        <v>48</v>
      </c>
      <c r="AH5" s="1">
        <f t="shared" ca="1" si="1"/>
        <v>584</v>
      </c>
      <c r="AI5" s="1" t="s">
        <v>2</v>
      </c>
      <c r="AJ5" s="1">
        <f t="shared" ca="1" si="2"/>
        <v>6245</v>
      </c>
      <c r="AL5" s="1">
        <f t="shared" ca="1" si="3"/>
        <v>0</v>
      </c>
      <c r="AM5" s="1">
        <f t="shared" ca="1" si="4"/>
        <v>6</v>
      </c>
      <c r="AN5" s="1" t="s">
        <v>8</v>
      </c>
      <c r="AO5" s="1">
        <f t="shared" ca="1" si="5"/>
        <v>8</v>
      </c>
      <c r="AP5" s="1">
        <f t="shared" ca="1" si="6"/>
        <v>2</v>
      </c>
      <c r="AQ5" s="1">
        <f t="shared" ca="1" si="7"/>
        <v>9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8</v>
      </c>
      <c r="AV5" s="1">
        <f t="shared" ca="1" si="10"/>
        <v>5</v>
      </c>
      <c r="AW5" s="1">
        <f t="shared" ca="1" si="11"/>
        <v>8</v>
      </c>
      <c r="AX5" s="1">
        <f t="shared" ca="1" si="12"/>
        <v>4</v>
      </c>
      <c r="AY5" s="1" t="s">
        <v>2</v>
      </c>
      <c r="AZ5" s="1">
        <f t="shared" ca="1" si="13"/>
        <v>0</v>
      </c>
      <c r="BA5" s="1">
        <f t="shared" ca="1" si="14"/>
        <v>6</v>
      </c>
      <c r="BB5" s="1" t="s">
        <v>8</v>
      </c>
      <c r="BC5" s="1">
        <f t="shared" ca="1" si="15"/>
        <v>2</v>
      </c>
      <c r="BD5" s="1">
        <f t="shared" ca="1" si="16"/>
        <v>4</v>
      </c>
      <c r="BE5" s="1">
        <f t="shared" ca="1" si="17"/>
        <v>5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6</v>
      </c>
      <c r="BO5" s="11">
        <f t="shared" ca="1" si="21"/>
        <v>0</v>
      </c>
      <c r="BP5" s="12"/>
      <c r="BR5" s="1">
        <v>5</v>
      </c>
      <c r="BS5" s="10">
        <f t="shared" ca="1" si="22"/>
        <v>8</v>
      </c>
      <c r="BT5" s="10">
        <f t="shared" ca="1" si="23"/>
        <v>5</v>
      </c>
      <c r="BU5" s="19"/>
      <c r="BW5" s="1">
        <v>5</v>
      </c>
      <c r="BX5" s="10">
        <f t="shared" ca="1" si="24"/>
        <v>2</v>
      </c>
      <c r="BY5" s="10">
        <f t="shared" ca="1" si="25"/>
        <v>8</v>
      </c>
      <c r="BZ5" s="19"/>
      <c r="CB5" s="1">
        <v>5</v>
      </c>
      <c r="CC5" s="10">
        <f t="shared" ca="1" si="26"/>
        <v>9</v>
      </c>
      <c r="CD5" s="10">
        <f t="shared" ca="1" si="27"/>
        <v>4</v>
      </c>
      <c r="CE5" s="19"/>
      <c r="CF5" s="12"/>
      <c r="CG5" s="60">
        <f t="shared" ca="1" si="28"/>
        <v>0.75366588787190514</v>
      </c>
      <c r="CH5" s="61">
        <f t="shared" ca="1" si="29"/>
        <v>7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0.29658826863198484</v>
      </c>
      <c r="CO5" s="61">
        <f t="shared" ca="1" si="31"/>
        <v>15</v>
      </c>
      <c r="CP5" s="62"/>
      <c r="CQ5" s="62">
        <v>5</v>
      </c>
      <c r="CR5" s="62">
        <v>5</v>
      </c>
      <c r="CS5" s="62">
        <v>0</v>
      </c>
      <c r="CU5" s="60">
        <f t="shared" ca="1" si="32"/>
        <v>0.18104779577111119</v>
      </c>
      <c r="CV5" s="61">
        <f t="shared" ca="1" si="33"/>
        <v>86</v>
      </c>
      <c r="CW5" s="62"/>
      <c r="CX5" s="62">
        <v>5</v>
      </c>
      <c r="CY5" s="62">
        <v>0</v>
      </c>
      <c r="CZ5" s="62">
        <v>4</v>
      </c>
      <c r="DB5" s="60">
        <f t="shared" ca="1" si="34"/>
        <v>0.420544362364074</v>
      </c>
      <c r="DC5" s="61">
        <f t="shared" ca="1" si="35"/>
        <v>29</v>
      </c>
      <c r="DD5" s="62"/>
      <c r="DE5" s="62">
        <v>5</v>
      </c>
      <c r="DF5" s="62">
        <v>0</v>
      </c>
      <c r="DG5" s="62">
        <v>4</v>
      </c>
      <c r="DI5" s="60">
        <f t="shared" ca="1" si="36"/>
        <v>6.4610727141267588E-2</v>
      </c>
      <c r="DJ5" s="61">
        <f t="shared" ca="1" si="37"/>
        <v>76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7133</v>
      </c>
      <c r="AG6" s="1" t="s">
        <v>48</v>
      </c>
      <c r="AH6" s="1">
        <f t="shared" ca="1" si="1"/>
        <v>915</v>
      </c>
      <c r="AI6" s="1" t="s">
        <v>2</v>
      </c>
      <c r="AJ6" s="1">
        <f t="shared" ca="1" si="2"/>
        <v>6218</v>
      </c>
      <c r="AL6" s="1">
        <f t="shared" ca="1" si="3"/>
        <v>0</v>
      </c>
      <c r="AM6" s="1">
        <f t="shared" ca="1" si="4"/>
        <v>7</v>
      </c>
      <c r="AN6" s="1" t="s">
        <v>8</v>
      </c>
      <c r="AO6" s="1">
        <f t="shared" ca="1" si="5"/>
        <v>1</v>
      </c>
      <c r="AP6" s="1">
        <f t="shared" ca="1" si="6"/>
        <v>3</v>
      </c>
      <c r="AQ6" s="1">
        <f t="shared" ca="1" si="7"/>
        <v>3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8</v>
      </c>
      <c r="AV6" s="1">
        <f t="shared" ca="1" si="10"/>
        <v>9</v>
      </c>
      <c r="AW6" s="1">
        <f t="shared" ca="1" si="11"/>
        <v>1</v>
      </c>
      <c r="AX6" s="1">
        <f t="shared" ca="1" si="12"/>
        <v>5</v>
      </c>
      <c r="AY6" s="1" t="s">
        <v>2</v>
      </c>
      <c r="AZ6" s="1">
        <f t="shared" ca="1" si="13"/>
        <v>0</v>
      </c>
      <c r="BA6" s="1">
        <f t="shared" ca="1" si="14"/>
        <v>6</v>
      </c>
      <c r="BB6" s="1" t="s">
        <v>8</v>
      </c>
      <c r="BC6" s="1">
        <f t="shared" ca="1" si="15"/>
        <v>2</v>
      </c>
      <c r="BD6" s="1">
        <f t="shared" ca="1" si="16"/>
        <v>1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7</v>
      </c>
      <c r="BO6" s="11">
        <f t="shared" ca="1" si="21"/>
        <v>0</v>
      </c>
      <c r="BP6" s="12"/>
      <c r="BR6" s="1">
        <v>6</v>
      </c>
      <c r="BS6" s="10">
        <f t="shared" ca="1" si="22"/>
        <v>1</v>
      </c>
      <c r="BT6" s="10">
        <f t="shared" ca="1" si="23"/>
        <v>9</v>
      </c>
      <c r="BU6" s="19"/>
      <c r="BW6" s="1">
        <v>6</v>
      </c>
      <c r="BX6" s="10">
        <f t="shared" ca="1" si="24"/>
        <v>3</v>
      </c>
      <c r="BY6" s="10">
        <f t="shared" ca="1" si="25"/>
        <v>1</v>
      </c>
      <c r="BZ6" s="19"/>
      <c r="CB6" s="1">
        <v>6</v>
      </c>
      <c r="CC6" s="10">
        <f t="shared" ca="1" si="26"/>
        <v>3</v>
      </c>
      <c r="CD6" s="10">
        <f t="shared" ca="1" si="27"/>
        <v>5</v>
      </c>
      <c r="CE6" s="19"/>
      <c r="CF6" s="12"/>
      <c r="CG6" s="60">
        <f t="shared" ca="1" si="28"/>
        <v>0.25422487552757278</v>
      </c>
      <c r="CH6" s="61">
        <f t="shared" ca="1" si="29"/>
        <v>14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0.16455880911992704</v>
      </c>
      <c r="CO6" s="61">
        <f t="shared" ca="1" si="31"/>
        <v>16</v>
      </c>
      <c r="CP6" s="62"/>
      <c r="CQ6" s="62">
        <v>6</v>
      </c>
      <c r="CR6" s="62">
        <v>6</v>
      </c>
      <c r="CS6" s="62">
        <v>0</v>
      </c>
      <c r="CU6" s="60">
        <f t="shared" ca="1" si="32"/>
        <v>0.8047763681460538</v>
      </c>
      <c r="CV6" s="61">
        <f t="shared" ca="1" si="33"/>
        <v>20</v>
      </c>
      <c r="CW6" s="62"/>
      <c r="CX6" s="62">
        <v>6</v>
      </c>
      <c r="CY6" s="62">
        <v>0</v>
      </c>
      <c r="CZ6" s="62">
        <v>5</v>
      </c>
      <c r="DB6" s="60">
        <f t="shared" ca="1" si="34"/>
        <v>0.35668308463993581</v>
      </c>
      <c r="DC6" s="61">
        <f t="shared" ca="1" si="35"/>
        <v>32</v>
      </c>
      <c r="DD6" s="62"/>
      <c r="DE6" s="62">
        <v>6</v>
      </c>
      <c r="DF6" s="62">
        <v>0</v>
      </c>
      <c r="DG6" s="62">
        <v>5</v>
      </c>
      <c r="DI6" s="60">
        <f t="shared" ca="1" si="36"/>
        <v>0.72233877095168053</v>
      </c>
      <c r="DJ6" s="61">
        <f t="shared" ca="1" si="37"/>
        <v>23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3</v>
      </c>
      <c r="F7" s="43" t="str">
        <f ca="1">IF(AND(G7=0,H7=0,I7=0),"",".")</f>
        <v>.</v>
      </c>
      <c r="G7" s="43">
        <f ca="1">$BS1</f>
        <v>7</v>
      </c>
      <c r="H7" s="43">
        <f ca="1">$BX1</f>
        <v>4</v>
      </c>
      <c r="I7" s="43">
        <f ca="1">$CC1</f>
        <v>7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2</v>
      </c>
      <c r="Q7" s="43" t="str">
        <f ca="1">IF(AND(R7=0,S7=0,T7=0),"",".")</f>
        <v>.</v>
      </c>
      <c r="R7" s="43">
        <f ca="1">$BS2</f>
        <v>6</v>
      </c>
      <c r="S7" s="43">
        <f ca="1">$BX2</f>
        <v>0</v>
      </c>
      <c r="T7" s="43">
        <f ca="1">$CC2</f>
        <v>6</v>
      </c>
      <c r="U7" s="35"/>
      <c r="V7" s="36"/>
      <c r="AE7" s="2" t="s">
        <v>111</v>
      </c>
      <c r="AF7" s="1">
        <f t="shared" ca="1" si="0"/>
        <v>6126</v>
      </c>
      <c r="AG7" s="1" t="s">
        <v>112</v>
      </c>
      <c r="AH7" s="1">
        <f t="shared" ca="1" si="1"/>
        <v>191</v>
      </c>
      <c r="AI7" s="1" t="s">
        <v>113</v>
      </c>
      <c r="AJ7" s="1">
        <f t="shared" ca="1" si="2"/>
        <v>5935</v>
      </c>
      <c r="AL7" s="1">
        <f t="shared" ca="1" si="3"/>
        <v>0</v>
      </c>
      <c r="AM7" s="1">
        <f t="shared" ca="1" si="4"/>
        <v>6</v>
      </c>
      <c r="AN7" s="1" t="s">
        <v>114</v>
      </c>
      <c r="AO7" s="1">
        <f t="shared" ca="1" si="5"/>
        <v>1</v>
      </c>
      <c r="AP7" s="1">
        <f t="shared" ca="1" si="6"/>
        <v>2</v>
      </c>
      <c r="AQ7" s="1">
        <f t="shared" ca="1" si="7"/>
        <v>6</v>
      </c>
      <c r="AR7" s="1" t="s">
        <v>115</v>
      </c>
      <c r="AS7" s="1">
        <f t="shared" ca="1" si="8"/>
        <v>0</v>
      </c>
      <c r="AT7" s="1">
        <f t="shared" ca="1" si="9"/>
        <v>0</v>
      </c>
      <c r="AU7" s="1" t="s">
        <v>114</v>
      </c>
      <c r="AV7" s="1">
        <f t="shared" ca="1" si="10"/>
        <v>1</v>
      </c>
      <c r="AW7" s="1">
        <f t="shared" ca="1" si="11"/>
        <v>9</v>
      </c>
      <c r="AX7" s="1">
        <f t="shared" ca="1" si="12"/>
        <v>1</v>
      </c>
      <c r="AY7" s="1" t="s">
        <v>113</v>
      </c>
      <c r="AZ7" s="1">
        <f t="shared" ca="1" si="13"/>
        <v>0</v>
      </c>
      <c r="BA7" s="1">
        <f t="shared" ca="1" si="14"/>
        <v>5</v>
      </c>
      <c r="BB7" s="1" t="s">
        <v>114</v>
      </c>
      <c r="BC7" s="1">
        <f t="shared" ca="1" si="15"/>
        <v>9</v>
      </c>
      <c r="BD7" s="1">
        <f t="shared" ca="1" si="16"/>
        <v>3</v>
      </c>
      <c r="BE7" s="1">
        <f t="shared" ca="1" si="17"/>
        <v>5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0</v>
      </c>
      <c r="BP7" s="12"/>
      <c r="BR7" s="1">
        <v>7</v>
      </c>
      <c r="BS7" s="10">
        <f t="shared" ca="1" si="22"/>
        <v>1</v>
      </c>
      <c r="BT7" s="10">
        <f t="shared" ca="1" si="23"/>
        <v>1</v>
      </c>
      <c r="BU7" s="19"/>
      <c r="BW7" s="1">
        <v>7</v>
      </c>
      <c r="BX7" s="10">
        <f t="shared" ca="1" si="24"/>
        <v>2</v>
      </c>
      <c r="BY7" s="10">
        <f t="shared" ca="1" si="25"/>
        <v>9</v>
      </c>
      <c r="BZ7" s="19"/>
      <c r="CB7" s="1">
        <v>7</v>
      </c>
      <c r="CC7" s="10">
        <f t="shared" ca="1" si="26"/>
        <v>6</v>
      </c>
      <c r="CD7" s="10">
        <f t="shared" ca="1" si="27"/>
        <v>1</v>
      </c>
      <c r="CE7" s="19"/>
      <c r="CF7" s="12"/>
      <c r="CG7" s="60">
        <f t="shared" ca="1" si="28"/>
        <v>0.97853470863556269</v>
      </c>
      <c r="CH7" s="61">
        <f t="shared" ca="1" si="29"/>
        <v>2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0.80854546990347398</v>
      </c>
      <c r="CO7" s="61">
        <f t="shared" ca="1" si="31"/>
        <v>6</v>
      </c>
      <c r="CP7" s="62"/>
      <c r="CQ7" s="62">
        <v>7</v>
      </c>
      <c r="CR7" s="62">
        <v>7</v>
      </c>
      <c r="CS7" s="62">
        <v>0</v>
      </c>
      <c r="CU7" s="60">
        <f t="shared" ca="1" si="32"/>
        <v>0.88069736494173512</v>
      </c>
      <c r="CV7" s="61">
        <f t="shared" ca="1" si="33"/>
        <v>12</v>
      </c>
      <c r="CW7" s="62"/>
      <c r="CX7" s="62">
        <v>7</v>
      </c>
      <c r="CY7" s="62">
        <v>0</v>
      </c>
      <c r="CZ7" s="62">
        <v>6</v>
      </c>
      <c r="DB7" s="60">
        <f t="shared" ca="1" si="34"/>
        <v>0.41207665412116301</v>
      </c>
      <c r="DC7" s="61">
        <f t="shared" ca="1" si="35"/>
        <v>30</v>
      </c>
      <c r="DD7" s="62"/>
      <c r="DE7" s="62">
        <v>7</v>
      </c>
      <c r="DF7" s="62">
        <v>0</v>
      </c>
      <c r="DG7" s="62">
        <v>6</v>
      </c>
      <c r="DI7" s="60">
        <f t="shared" ca="1" si="36"/>
        <v>0.39466137335311313</v>
      </c>
      <c r="DJ7" s="61">
        <f t="shared" ca="1" si="37"/>
        <v>46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0</v>
      </c>
      <c r="H8" s="43">
        <f ca="1">$BY1</f>
        <v>1</v>
      </c>
      <c r="I8" s="43">
        <f ca="1">$CD1</f>
        <v>9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1</v>
      </c>
      <c r="S8" s="43">
        <f ca="1">$BY2</f>
        <v>4</v>
      </c>
      <c r="T8" s="43">
        <f ca="1">$CD2</f>
        <v>5</v>
      </c>
      <c r="U8" s="35"/>
      <c r="V8" s="36"/>
      <c r="AE8" s="2" t="s">
        <v>116</v>
      </c>
      <c r="AF8" s="1">
        <f t="shared" ca="1" si="0"/>
        <v>9734</v>
      </c>
      <c r="AG8" s="1" t="s">
        <v>117</v>
      </c>
      <c r="AH8" s="1">
        <f t="shared" ca="1" si="1"/>
        <v>124</v>
      </c>
      <c r="AI8" s="1" t="s">
        <v>118</v>
      </c>
      <c r="AJ8" s="1">
        <f t="shared" ca="1" si="2"/>
        <v>9610</v>
      </c>
      <c r="AL8" s="1">
        <f t="shared" ca="1" si="3"/>
        <v>0</v>
      </c>
      <c r="AM8" s="1">
        <f t="shared" ca="1" si="4"/>
        <v>9</v>
      </c>
      <c r="AN8" s="1" t="s">
        <v>119</v>
      </c>
      <c r="AO8" s="1">
        <f t="shared" ca="1" si="5"/>
        <v>7</v>
      </c>
      <c r="AP8" s="1">
        <f t="shared" ca="1" si="6"/>
        <v>3</v>
      </c>
      <c r="AQ8" s="1">
        <f t="shared" ca="1" si="7"/>
        <v>4</v>
      </c>
      <c r="AR8" s="1" t="s">
        <v>120</v>
      </c>
      <c r="AS8" s="1">
        <f t="shared" ca="1" si="8"/>
        <v>0</v>
      </c>
      <c r="AT8" s="1">
        <f t="shared" ca="1" si="9"/>
        <v>0</v>
      </c>
      <c r="AU8" s="1" t="s">
        <v>119</v>
      </c>
      <c r="AV8" s="1">
        <f t="shared" ca="1" si="10"/>
        <v>1</v>
      </c>
      <c r="AW8" s="1">
        <f t="shared" ca="1" si="11"/>
        <v>2</v>
      </c>
      <c r="AX8" s="1">
        <f t="shared" ca="1" si="12"/>
        <v>4</v>
      </c>
      <c r="AY8" s="1" t="s">
        <v>118</v>
      </c>
      <c r="AZ8" s="1">
        <f t="shared" ca="1" si="13"/>
        <v>0</v>
      </c>
      <c r="BA8" s="1">
        <f t="shared" ca="1" si="14"/>
        <v>9</v>
      </c>
      <c r="BB8" s="1" t="s">
        <v>121</v>
      </c>
      <c r="BC8" s="1">
        <f t="shared" ca="1" si="15"/>
        <v>6</v>
      </c>
      <c r="BD8" s="1">
        <f t="shared" ca="1" si="16"/>
        <v>1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9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1</v>
      </c>
      <c r="BU8" s="19"/>
      <c r="BW8" s="1">
        <v>8</v>
      </c>
      <c r="BX8" s="10">
        <f t="shared" ca="1" si="24"/>
        <v>3</v>
      </c>
      <c r="BY8" s="10">
        <f t="shared" ca="1" si="25"/>
        <v>2</v>
      </c>
      <c r="BZ8" s="19"/>
      <c r="CB8" s="1">
        <v>8</v>
      </c>
      <c r="CC8" s="10">
        <f t="shared" ca="1" si="26"/>
        <v>4</v>
      </c>
      <c r="CD8" s="10">
        <f t="shared" ca="1" si="27"/>
        <v>4</v>
      </c>
      <c r="CE8" s="19"/>
      <c r="CF8" s="12"/>
      <c r="CG8" s="60">
        <f t="shared" ca="1" si="28"/>
        <v>0.99893931891382381</v>
      </c>
      <c r="CH8" s="61">
        <f t="shared" ca="1" si="29"/>
        <v>1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0.10386715343787389</v>
      </c>
      <c r="CO8" s="61">
        <f t="shared" ca="1" si="31"/>
        <v>18</v>
      </c>
      <c r="CP8" s="62"/>
      <c r="CQ8" s="62">
        <v>8</v>
      </c>
      <c r="CR8" s="62">
        <v>8</v>
      </c>
      <c r="CS8" s="62">
        <v>0</v>
      </c>
      <c r="CU8" s="60">
        <f t="shared" ca="1" si="32"/>
        <v>0.27684893740937611</v>
      </c>
      <c r="CV8" s="61">
        <f t="shared" ca="1" si="33"/>
        <v>72</v>
      </c>
      <c r="CW8" s="62"/>
      <c r="CX8" s="62">
        <v>8</v>
      </c>
      <c r="CY8" s="62">
        <v>0</v>
      </c>
      <c r="CZ8" s="62">
        <v>7</v>
      </c>
      <c r="DB8" s="60">
        <f t="shared" ca="1" si="34"/>
        <v>0.33820636066524246</v>
      </c>
      <c r="DC8" s="61">
        <f t="shared" ca="1" si="35"/>
        <v>33</v>
      </c>
      <c r="DD8" s="62"/>
      <c r="DE8" s="62">
        <v>8</v>
      </c>
      <c r="DF8" s="62">
        <v>0</v>
      </c>
      <c r="DG8" s="62">
        <v>7</v>
      </c>
      <c r="DI8" s="60">
        <f t="shared" ca="1" si="36"/>
        <v>0.60176937587005197</v>
      </c>
      <c r="DJ8" s="61">
        <f t="shared" ca="1" si="37"/>
        <v>31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3</v>
      </c>
      <c r="F9" s="43" t="str">
        <f>$BB1</f>
        <v>.</v>
      </c>
      <c r="G9" s="43">
        <f ca="1">$BC1</f>
        <v>7</v>
      </c>
      <c r="H9" s="43">
        <f ca="1">$BD1</f>
        <v>2</v>
      </c>
      <c r="I9" s="43">
        <f ca="1">$BE1</f>
        <v>8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2</v>
      </c>
      <c r="Q9" s="43" t="str">
        <f>$BB2</f>
        <v>.</v>
      </c>
      <c r="R9" s="43">
        <f ca="1">$BC2</f>
        <v>4</v>
      </c>
      <c r="S9" s="43">
        <f ca="1">$BD2</f>
        <v>6</v>
      </c>
      <c r="T9" s="43">
        <f ca="1">$BE2</f>
        <v>1</v>
      </c>
      <c r="U9" s="43"/>
      <c r="V9" s="36"/>
      <c r="AE9" s="2" t="s">
        <v>24</v>
      </c>
      <c r="AF9" s="1">
        <f t="shared" ca="1" si="0"/>
        <v>4505</v>
      </c>
      <c r="AG9" s="1" t="s">
        <v>48</v>
      </c>
      <c r="AH9" s="1">
        <f t="shared" ca="1" si="1"/>
        <v>71</v>
      </c>
      <c r="AI9" s="1" t="s">
        <v>2</v>
      </c>
      <c r="AJ9" s="1">
        <f t="shared" ca="1" si="2"/>
        <v>4434</v>
      </c>
      <c r="AL9" s="1">
        <f t="shared" ca="1" si="3"/>
        <v>0</v>
      </c>
      <c r="AM9" s="1">
        <f t="shared" ca="1" si="4"/>
        <v>4</v>
      </c>
      <c r="AN9" s="1" t="s">
        <v>8</v>
      </c>
      <c r="AO9" s="1">
        <f t="shared" ca="1" si="5"/>
        <v>5</v>
      </c>
      <c r="AP9" s="1">
        <f t="shared" ca="1" si="6"/>
        <v>0</v>
      </c>
      <c r="AQ9" s="1">
        <f t="shared" ca="1" si="7"/>
        <v>5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8</v>
      </c>
      <c r="AV9" s="1">
        <f t="shared" ca="1" si="10"/>
        <v>0</v>
      </c>
      <c r="AW9" s="1">
        <f t="shared" ca="1" si="11"/>
        <v>7</v>
      </c>
      <c r="AX9" s="1">
        <f t="shared" ca="1" si="12"/>
        <v>1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8</v>
      </c>
      <c r="BC9" s="1">
        <f t="shared" ca="1" si="15"/>
        <v>4</v>
      </c>
      <c r="BD9" s="1">
        <f t="shared" ca="1" si="16"/>
        <v>3</v>
      </c>
      <c r="BE9" s="1">
        <f t="shared" ca="1" si="17"/>
        <v>4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4</v>
      </c>
      <c r="BO9" s="11">
        <f t="shared" ca="1" si="21"/>
        <v>0</v>
      </c>
      <c r="BP9" s="12"/>
      <c r="BR9" s="1">
        <v>9</v>
      </c>
      <c r="BS9" s="10">
        <f t="shared" ca="1" si="22"/>
        <v>5</v>
      </c>
      <c r="BT9" s="10">
        <f t="shared" ca="1" si="23"/>
        <v>0</v>
      </c>
      <c r="BU9" s="19"/>
      <c r="BW9" s="1">
        <v>9</v>
      </c>
      <c r="BX9" s="10">
        <f t="shared" ca="1" si="24"/>
        <v>0</v>
      </c>
      <c r="BY9" s="10">
        <f t="shared" ca="1" si="25"/>
        <v>7</v>
      </c>
      <c r="BZ9" s="19"/>
      <c r="CB9" s="1">
        <v>9</v>
      </c>
      <c r="CC9" s="10">
        <f t="shared" ca="1" si="26"/>
        <v>5</v>
      </c>
      <c r="CD9" s="10">
        <f t="shared" ca="1" si="27"/>
        <v>1</v>
      </c>
      <c r="CE9" s="19"/>
      <c r="CF9" s="12"/>
      <c r="CG9" s="60">
        <f t="shared" ca="1" si="28"/>
        <v>1.2873245992329863E-2</v>
      </c>
      <c r="CH9" s="61">
        <f t="shared" ca="1" si="29"/>
        <v>18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0.8448766693733053</v>
      </c>
      <c r="CO9" s="61">
        <f t="shared" ca="1" si="31"/>
        <v>4</v>
      </c>
      <c r="CP9" s="62"/>
      <c r="CQ9" s="62">
        <v>9</v>
      </c>
      <c r="CR9" s="62">
        <v>9</v>
      </c>
      <c r="CS9" s="62">
        <v>0</v>
      </c>
      <c r="CU9" s="60">
        <f t="shared" ca="1" si="32"/>
        <v>0.42501852274322871</v>
      </c>
      <c r="CV9" s="61">
        <f t="shared" ca="1" si="33"/>
        <v>51</v>
      </c>
      <c r="CW9" s="62"/>
      <c r="CX9" s="62">
        <v>9</v>
      </c>
      <c r="CY9" s="62">
        <v>0</v>
      </c>
      <c r="CZ9" s="62">
        <v>8</v>
      </c>
      <c r="DB9" s="60">
        <f t="shared" ca="1" si="34"/>
        <v>0.85385714664378098</v>
      </c>
      <c r="DC9" s="61">
        <f t="shared" ca="1" si="35"/>
        <v>8</v>
      </c>
      <c r="DD9" s="62"/>
      <c r="DE9" s="62">
        <v>9</v>
      </c>
      <c r="DF9" s="62">
        <v>0</v>
      </c>
      <c r="DG9" s="62">
        <v>8</v>
      </c>
      <c r="DI9" s="60">
        <f t="shared" ca="1" si="36"/>
        <v>0.55814222603574237</v>
      </c>
      <c r="DJ9" s="61">
        <f t="shared" ca="1" si="37"/>
        <v>37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9822</v>
      </c>
      <c r="AG10" s="1" t="s">
        <v>48</v>
      </c>
      <c r="AH10" s="1">
        <f t="shared" ca="1" si="1"/>
        <v>701</v>
      </c>
      <c r="AI10" s="1" t="s">
        <v>2</v>
      </c>
      <c r="AJ10" s="1">
        <f t="shared" ca="1" si="2"/>
        <v>9121</v>
      </c>
      <c r="AL10" s="1">
        <f t="shared" ca="1" si="3"/>
        <v>0</v>
      </c>
      <c r="AM10" s="1">
        <f t="shared" ca="1" si="4"/>
        <v>9</v>
      </c>
      <c r="AN10" s="1" t="s">
        <v>8</v>
      </c>
      <c r="AO10" s="1">
        <f t="shared" ca="1" si="5"/>
        <v>8</v>
      </c>
      <c r="AP10" s="1">
        <f t="shared" ca="1" si="6"/>
        <v>2</v>
      </c>
      <c r="AQ10" s="1">
        <f t="shared" ca="1" si="7"/>
        <v>2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8</v>
      </c>
      <c r="AV10" s="1">
        <f t="shared" ca="1" si="10"/>
        <v>7</v>
      </c>
      <c r="AW10" s="1">
        <f t="shared" ca="1" si="11"/>
        <v>0</v>
      </c>
      <c r="AX10" s="1">
        <f t="shared" ca="1" si="12"/>
        <v>1</v>
      </c>
      <c r="AY10" s="1" t="s">
        <v>2</v>
      </c>
      <c r="AZ10" s="1">
        <f t="shared" ca="1" si="13"/>
        <v>0</v>
      </c>
      <c r="BA10" s="1">
        <f t="shared" ca="1" si="14"/>
        <v>9</v>
      </c>
      <c r="BB10" s="1" t="s">
        <v>8</v>
      </c>
      <c r="BC10" s="1">
        <f t="shared" ca="1" si="15"/>
        <v>1</v>
      </c>
      <c r="BD10" s="1">
        <f t="shared" ca="1" si="16"/>
        <v>2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0</v>
      </c>
      <c r="BP10" s="12"/>
      <c r="BR10" s="1">
        <v>10</v>
      </c>
      <c r="BS10" s="10">
        <f t="shared" ca="1" si="22"/>
        <v>8</v>
      </c>
      <c r="BT10" s="10">
        <f t="shared" ca="1" si="23"/>
        <v>7</v>
      </c>
      <c r="BU10" s="19"/>
      <c r="BW10" s="1">
        <v>10</v>
      </c>
      <c r="BX10" s="10">
        <f t="shared" ca="1" si="24"/>
        <v>2</v>
      </c>
      <c r="BY10" s="10">
        <f t="shared" ca="1" si="25"/>
        <v>0</v>
      </c>
      <c r="BZ10" s="19"/>
      <c r="CB10" s="1">
        <v>10</v>
      </c>
      <c r="CC10" s="10">
        <f t="shared" ca="1" si="26"/>
        <v>2</v>
      </c>
      <c r="CD10" s="10">
        <f t="shared" ca="1" si="27"/>
        <v>1</v>
      </c>
      <c r="CE10" s="19"/>
      <c r="CF10" s="12"/>
      <c r="CG10" s="60">
        <f t="shared" ca="1" si="28"/>
        <v>0.30782970745664628</v>
      </c>
      <c r="CH10" s="61">
        <f t="shared" ca="1" si="29"/>
        <v>13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0.51517063348594161</v>
      </c>
      <c r="CO10" s="61">
        <f t="shared" ca="1" si="31"/>
        <v>9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0.16300607333978523</v>
      </c>
      <c r="CV10" s="61">
        <f t="shared" ca="1" si="33"/>
        <v>88</v>
      </c>
      <c r="CW10" s="62"/>
      <c r="CX10" s="62">
        <v>10</v>
      </c>
      <c r="CY10" s="62">
        <v>0</v>
      </c>
      <c r="CZ10" s="62">
        <v>9</v>
      </c>
      <c r="DB10" s="60">
        <f t="shared" ca="1" si="34"/>
        <v>0.61323464267342476</v>
      </c>
      <c r="DC10" s="61">
        <f t="shared" ca="1" si="35"/>
        <v>21</v>
      </c>
      <c r="DD10" s="62"/>
      <c r="DE10" s="62">
        <v>10</v>
      </c>
      <c r="DF10" s="62">
        <v>0</v>
      </c>
      <c r="DG10" s="62">
        <v>9</v>
      </c>
      <c r="DI10" s="60">
        <f t="shared" ca="1" si="36"/>
        <v>0.87402589955907584</v>
      </c>
      <c r="DJ10" s="61">
        <f t="shared" ca="1" si="37"/>
        <v>10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5621</v>
      </c>
      <c r="AG11" s="1" t="s">
        <v>48</v>
      </c>
      <c r="AH11" s="1">
        <f t="shared" ca="1" si="1"/>
        <v>929</v>
      </c>
      <c r="AI11" s="1" t="s">
        <v>2</v>
      </c>
      <c r="AJ11" s="1">
        <f t="shared" ca="1" si="2"/>
        <v>4692</v>
      </c>
      <c r="AL11" s="1">
        <f t="shared" ca="1" si="3"/>
        <v>0</v>
      </c>
      <c r="AM11" s="1">
        <f t="shared" ca="1" si="4"/>
        <v>5</v>
      </c>
      <c r="AN11" s="1" t="s">
        <v>8</v>
      </c>
      <c r="AO11" s="1">
        <f t="shared" ca="1" si="5"/>
        <v>6</v>
      </c>
      <c r="AP11" s="1">
        <f t="shared" ca="1" si="6"/>
        <v>2</v>
      </c>
      <c r="AQ11" s="1">
        <f t="shared" ca="1" si="7"/>
        <v>1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8</v>
      </c>
      <c r="AV11" s="1">
        <f t="shared" ca="1" si="10"/>
        <v>9</v>
      </c>
      <c r="AW11" s="1">
        <f t="shared" ca="1" si="11"/>
        <v>2</v>
      </c>
      <c r="AX11" s="1">
        <f t="shared" ca="1" si="12"/>
        <v>9</v>
      </c>
      <c r="AY11" s="1" t="s">
        <v>2</v>
      </c>
      <c r="AZ11" s="1">
        <f t="shared" ca="1" si="13"/>
        <v>0</v>
      </c>
      <c r="BA11" s="1">
        <f t="shared" ca="1" si="14"/>
        <v>4</v>
      </c>
      <c r="BB11" s="1" t="s">
        <v>8</v>
      </c>
      <c r="BC11" s="1">
        <f t="shared" ca="1" si="15"/>
        <v>6</v>
      </c>
      <c r="BD11" s="1">
        <f t="shared" ca="1" si="16"/>
        <v>9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5</v>
      </c>
      <c r="BO11" s="11">
        <f t="shared" ca="1" si="21"/>
        <v>0</v>
      </c>
      <c r="BP11" s="12"/>
      <c r="BR11" s="1">
        <v>11</v>
      </c>
      <c r="BS11" s="10">
        <f t="shared" ca="1" si="22"/>
        <v>6</v>
      </c>
      <c r="BT11" s="10">
        <f t="shared" ca="1" si="23"/>
        <v>9</v>
      </c>
      <c r="BU11" s="19"/>
      <c r="BW11" s="1">
        <v>11</v>
      </c>
      <c r="BX11" s="10">
        <f t="shared" ca="1" si="24"/>
        <v>2</v>
      </c>
      <c r="BY11" s="10">
        <f t="shared" ca="1" si="25"/>
        <v>2</v>
      </c>
      <c r="BZ11" s="19"/>
      <c r="CB11" s="1">
        <v>11</v>
      </c>
      <c r="CC11" s="10">
        <f t="shared" ca="1" si="26"/>
        <v>1</v>
      </c>
      <c r="CD11" s="10">
        <f t="shared" ca="1" si="27"/>
        <v>9</v>
      </c>
      <c r="CE11" s="19"/>
      <c r="CF11" s="12"/>
      <c r="CG11" s="60">
        <f t="shared" ca="1" si="28"/>
        <v>0.55669786651876396</v>
      </c>
      <c r="CH11" s="61">
        <f t="shared" ca="1" si="29"/>
        <v>9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0.37452753400368732</v>
      </c>
      <c r="CO11" s="61">
        <f t="shared" ca="1" si="31"/>
        <v>14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0.30234967258894052</v>
      </c>
      <c r="CV11" s="61">
        <f t="shared" ca="1" si="33"/>
        <v>70</v>
      </c>
      <c r="CW11" s="62"/>
      <c r="CX11" s="62">
        <v>11</v>
      </c>
      <c r="CY11" s="62">
        <v>1</v>
      </c>
      <c r="CZ11" s="62">
        <v>0</v>
      </c>
      <c r="DB11" s="60">
        <f t="shared" ca="1" si="34"/>
        <v>0.56924841702669304</v>
      </c>
      <c r="DC11" s="61">
        <f t="shared" ca="1" si="35"/>
        <v>23</v>
      </c>
      <c r="DD11" s="62"/>
      <c r="DE11" s="62">
        <v>11</v>
      </c>
      <c r="DF11" s="62">
        <v>1</v>
      </c>
      <c r="DG11" s="62">
        <v>0</v>
      </c>
      <c r="DI11" s="60">
        <f t="shared" ca="1" si="36"/>
        <v>0.89442013206715532</v>
      </c>
      <c r="DJ11" s="61">
        <f t="shared" ca="1" si="37"/>
        <v>9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5" t="str">
        <f ca="1">$AF3/1000&amp;$AG3&amp;$AH3/1000&amp;$AI3</f>
        <v>2.128－0.859＝</v>
      </c>
      <c r="C12" s="76"/>
      <c r="D12" s="76"/>
      <c r="E12" s="76"/>
      <c r="F12" s="76"/>
      <c r="G12" s="76"/>
      <c r="H12" s="77">
        <f ca="1">$AJ3/1000</f>
        <v>1.2689999999999999</v>
      </c>
      <c r="I12" s="77"/>
      <c r="J12" s="78"/>
      <c r="K12" s="9"/>
      <c r="L12" s="26"/>
      <c r="M12" s="75" t="str">
        <f ca="1">$AF4/1000&amp;$AG4&amp;$AH4/1000&amp;$AI4</f>
        <v>8.301－0.117＝</v>
      </c>
      <c r="N12" s="76"/>
      <c r="O12" s="76"/>
      <c r="P12" s="76"/>
      <c r="Q12" s="76"/>
      <c r="R12" s="76"/>
      <c r="S12" s="77">
        <f ca="1">$AJ4/1000</f>
        <v>8.1839999999999993</v>
      </c>
      <c r="T12" s="77"/>
      <c r="U12" s="78"/>
      <c r="V12" s="9"/>
      <c r="AE12" s="2" t="s">
        <v>27</v>
      </c>
      <c r="AF12" s="1">
        <f t="shared" ca="1" si="0"/>
        <v>1808</v>
      </c>
      <c r="AG12" s="1" t="s">
        <v>122</v>
      </c>
      <c r="AH12" s="1">
        <f t="shared" ca="1" si="1"/>
        <v>638</v>
      </c>
      <c r="AI12" s="1" t="s">
        <v>123</v>
      </c>
      <c r="AJ12" s="1">
        <f t="shared" ca="1" si="2"/>
        <v>1170</v>
      </c>
      <c r="AL12" s="1">
        <f t="shared" ca="1" si="3"/>
        <v>0</v>
      </c>
      <c r="AM12" s="1">
        <f t="shared" ca="1" si="4"/>
        <v>1</v>
      </c>
      <c r="AN12" s="1" t="s">
        <v>55</v>
      </c>
      <c r="AO12" s="1">
        <f t="shared" ca="1" si="5"/>
        <v>8</v>
      </c>
      <c r="AP12" s="1">
        <f t="shared" ca="1" si="6"/>
        <v>0</v>
      </c>
      <c r="AQ12" s="1">
        <f t="shared" ca="1" si="7"/>
        <v>8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8</v>
      </c>
      <c r="AV12" s="1">
        <f t="shared" ca="1" si="10"/>
        <v>6</v>
      </c>
      <c r="AW12" s="1">
        <f t="shared" ca="1" si="11"/>
        <v>3</v>
      </c>
      <c r="AX12" s="1">
        <f t="shared" ca="1" si="12"/>
        <v>8</v>
      </c>
      <c r="AY12" s="1" t="s">
        <v>2</v>
      </c>
      <c r="AZ12" s="1">
        <f t="shared" ca="1" si="13"/>
        <v>0</v>
      </c>
      <c r="BA12" s="1">
        <f t="shared" ca="1" si="14"/>
        <v>1</v>
      </c>
      <c r="BB12" s="1" t="s">
        <v>8</v>
      </c>
      <c r="BC12" s="1">
        <f t="shared" ca="1" si="15"/>
        <v>1</v>
      </c>
      <c r="BD12" s="1">
        <f t="shared" ca="1" si="16"/>
        <v>7</v>
      </c>
      <c r="BE12" s="1">
        <f t="shared" ca="1" si="17"/>
        <v>0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1</v>
      </c>
      <c r="BO12" s="11">
        <f t="shared" ca="1" si="21"/>
        <v>0</v>
      </c>
      <c r="BP12" s="12"/>
      <c r="BR12" s="1">
        <v>12</v>
      </c>
      <c r="BS12" s="10">
        <f t="shared" ca="1" si="22"/>
        <v>8</v>
      </c>
      <c r="BT12" s="10">
        <f t="shared" ca="1" si="23"/>
        <v>6</v>
      </c>
      <c r="BU12" s="19"/>
      <c r="BW12" s="1">
        <v>12</v>
      </c>
      <c r="BX12" s="10">
        <f t="shared" ca="1" si="24"/>
        <v>0</v>
      </c>
      <c r="BY12" s="10">
        <f t="shared" ca="1" si="25"/>
        <v>3</v>
      </c>
      <c r="BZ12" s="19"/>
      <c r="CB12" s="1">
        <v>12</v>
      </c>
      <c r="CC12" s="10">
        <f t="shared" ca="1" si="26"/>
        <v>8</v>
      </c>
      <c r="CD12" s="10">
        <f t="shared" ca="1" si="27"/>
        <v>8</v>
      </c>
      <c r="CE12" s="19"/>
      <c r="CF12" s="12"/>
      <c r="CG12" s="60">
        <f t="shared" ca="1" si="28"/>
        <v>0.38095946448061913</v>
      </c>
      <c r="CH12" s="61">
        <f t="shared" ca="1" si="29"/>
        <v>11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0.96404450945435261</v>
      </c>
      <c r="CO12" s="61">
        <f t="shared" ca="1" si="31"/>
        <v>1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0.16468127289857459</v>
      </c>
      <c r="CV12" s="61">
        <f t="shared" ca="1" si="33"/>
        <v>87</v>
      </c>
      <c r="CW12" s="62"/>
      <c r="CX12" s="62">
        <v>12</v>
      </c>
      <c r="CY12" s="62">
        <v>1</v>
      </c>
      <c r="CZ12" s="62">
        <v>1</v>
      </c>
      <c r="DB12" s="60">
        <f t="shared" ca="1" si="34"/>
        <v>0.94103633280303556</v>
      </c>
      <c r="DC12" s="61">
        <f t="shared" ca="1" si="35"/>
        <v>4</v>
      </c>
      <c r="DD12" s="62"/>
      <c r="DE12" s="62">
        <v>12</v>
      </c>
      <c r="DF12" s="62">
        <v>1</v>
      </c>
      <c r="DG12" s="62">
        <v>1</v>
      </c>
      <c r="DI12" s="60">
        <f t="shared" ca="1" si="36"/>
        <v>0.15512987299805925</v>
      </c>
      <c r="DJ12" s="61">
        <f t="shared" ca="1" si="37"/>
        <v>71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0.41665158575474215</v>
      </c>
      <c r="CH13" s="61">
        <f t="shared" ca="1" si="29"/>
        <v>10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0.50330404294501396</v>
      </c>
      <c r="CO13" s="61">
        <f t="shared" ca="1" si="31"/>
        <v>10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0.54238962632263565</v>
      </c>
      <c r="CV13" s="61">
        <f t="shared" ca="1" si="33"/>
        <v>43</v>
      </c>
      <c r="CW13" s="62"/>
      <c r="CX13" s="62">
        <v>13</v>
      </c>
      <c r="CY13" s="62">
        <v>1</v>
      </c>
      <c r="CZ13" s="62">
        <v>2</v>
      </c>
      <c r="DB13" s="60">
        <f t="shared" ca="1" si="34"/>
        <v>0.68746620504323774</v>
      </c>
      <c r="DC13" s="61">
        <f t="shared" ca="1" si="35"/>
        <v>17</v>
      </c>
      <c r="DD13" s="62"/>
      <c r="DE13" s="62">
        <v>13</v>
      </c>
      <c r="DF13" s="62">
        <v>1</v>
      </c>
      <c r="DG13" s="62">
        <v>2</v>
      </c>
      <c r="DI13" s="60">
        <f t="shared" ca="1" si="36"/>
        <v>0.34552659228206029</v>
      </c>
      <c r="DJ13" s="61">
        <f t="shared" ca="1" si="37"/>
        <v>51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2</v>
      </c>
      <c r="F14" s="43" t="str">
        <f ca="1">IF(AND(G14=0,H14=0,I14=0),"",".")</f>
        <v>.</v>
      </c>
      <c r="G14" s="43">
        <f ca="1">$BS3</f>
        <v>1</v>
      </c>
      <c r="H14" s="43">
        <f ca="1">$BX3</f>
        <v>2</v>
      </c>
      <c r="I14" s="43">
        <f ca="1">$CC3</f>
        <v>8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8</v>
      </c>
      <c r="Q14" s="43" t="str">
        <f ca="1">IF(AND(R14=0,S14=0,T14=0),"",".")</f>
        <v>.</v>
      </c>
      <c r="R14" s="43">
        <f ca="1">$BS4</f>
        <v>3</v>
      </c>
      <c r="S14" s="43">
        <f ca="1">$BX4</f>
        <v>0</v>
      </c>
      <c r="T14" s="43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0.82706146463392216</v>
      </c>
      <c r="CH14" s="61">
        <f t="shared" ca="1" si="29"/>
        <v>6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0.40525676414402068</v>
      </c>
      <c r="CO14" s="61">
        <f t="shared" ca="1" si="31"/>
        <v>13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0.87565249112043497</v>
      </c>
      <c r="CV14" s="61">
        <f t="shared" ca="1" si="33"/>
        <v>13</v>
      </c>
      <c r="CW14" s="62"/>
      <c r="CX14" s="62">
        <v>14</v>
      </c>
      <c r="CY14" s="62">
        <v>1</v>
      </c>
      <c r="CZ14" s="62">
        <v>3</v>
      </c>
      <c r="DB14" s="60">
        <f t="shared" ca="1" si="34"/>
        <v>0.5459766766389027</v>
      </c>
      <c r="DC14" s="61">
        <f t="shared" ca="1" si="35"/>
        <v>25</v>
      </c>
      <c r="DD14" s="62"/>
      <c r="DE14" s="62">
        <v>14</v>
      </c>
      <c r="DF14" s="62">
        <v>1</v>
      </c>
      <c r="DG14" s="62">
        <v>3</v>
      </c>
      <c r="DI14" s="60">
        <f t="shared" ca="1" si="36"/>
        <v>0.22181966325997093</v>
      </c>
      <c r="DJ14" s="61">
        <f t="shared" ca="1" si="37"/>
        <v>60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8</v>
      </c>
      <c r="H15" s="43">
        <f ca="1">$BY3</f>
        <v>5</v>
      </c>
      <c r="I15" s="43">
        <f ca="1">$CD3</f>
        <v>9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1</v>
      </c>
      <c r="S15" s="43">
        <f ca="1">$BY4</f>
        <v>1</v>
      </c>
      <c r="T15" s="43">
        <f ca="1">$CD4</f>
        <v>7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0.91573367780255444</v>
      </c>
      <c r="CH15" s="61">
        <f t="shared" ca="1" si="29"/>
        <v>3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0.54085786885584708</v>
      </c>
      <c r="CO15" s="61">
        <f t="shared" ca="1" si="31"/>
        <v>8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0.80131693003647142</v>
      </c>
      <c r="CV15" s="61">
        <f t="shared" ca="1" si="33"/>
        <v>21</v>
      </c>
      <c r="CW15" s="62"/>
      <c r="CX15" s="62">
        <v>15</v>
      </c>
      <c r="CY15" s="62">
        <v>1</v>
      </c>
      <c r="CZ15" s="62">
        <v>4</v>
      </c>
      <c r="DB15" s="60">
        <f t="shared" ca="1" si="34"/>
        <v>0.60985900429091444</v>
      </c>
      <c r="DC15" s="61">
        <f t="shared" ca="1" si="35"/>
        <v>22</v>
      </c>
      <c r="DD15" s="62"/>
      <c r="DE15" s="62">
        <v>15</v>
      </c>
      <c r="DF15" s="62">
        <v>1</v>
      </c>
      <c r="DG15" s="62">
        <v>4</v>
      </c>
      <c r="DI15" s="60">
        <f t="shared" ca="1" si="36"/>
        <v>0.92148810235886425</v>
      </c>
      <c r="DJ15" s="61">
        <f t="shared" ca="1" si="37"/>
        <v>6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1</v>
      </c>
      <c r="F16" s="43" t="str">
        <f>$BB3</f>
        <v>.</v>
      </c>
      <c r="G16" s="43">
        <f ca="1">$BC3</f>
        <v>2</v>
      </c>
      <c r="H16" s="43">
        <f ca="1">$BD3</f>
        <v>6</v>
      </c>
      <c r="I16" s="43">
        <f ca="1">$BE3</f>
        <v>9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8</v>
      </c>
      <c r="Q16" s="43" t="str">
        <f>$BB4</f>
        <v>.</v>
      </c>
      <c r="R16" s="43">
        <f ca="1">$BC4</f>
        <v>1</v>
      </c>
      <c r="S16" s="43">
        <f ca="1">$BD4</f>
        <v>8</v>
      </c>
      <c r="T16" s="43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5.4631779086242727E-2</v>
      </c>
      <c r="CH16" s="61">
        <f t="shared" ca="1" si="29"/>
        <v>17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0.84168902699655823</v>
      </c>
      <c r="CO16" s="61">
        <f t="shared" ca="1" si="31"/>
        <v>5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0.2553251422930759</v>
      </c>
      <c r="CV16" s="61">
        <f t="shared" ca="1" si="33"/>
        <v>75</v>
      </c>
      <c r="CW16" s="62"/>
      <c r="CX16" s="62">
        <v>16</v>
      </c>
      <c r="CY16" s="62">
        <v>1</v>
      </c>
      <c r="CZ16" s="62">
        <v>5</v>
      </c>
      <c r="DB16" s="60">
        <f t="shared" ca="1" si="34"/>
        <v>0.24720632132480935</v>
      </c>
      <c r="DC16" s="61">
        <f t="shared" ca="1" si="35"/>
        <v>35</v>
      </c>
      <c r="DD16" s="62"/>
      <c r="DE16" s="62">
        <v>16</v>
      </c>
      <c r="DF16" s="62">
        <v>1</v>
      </c>
      <c r="DG16" s="62">
        <v>5</v>
      </c>
      <c r="DI16" s="60">
        <f t="shared" ca="1" si="36"/>
        <v>0.59829936206944645</v>
      </c>
      <c r="DJ16" s="61">
        <f t="shared" ca="1" si="37"/>
        <v>33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5.4906236926520635E-2</v>
      </c>
      <c r="CH17" s="61">
        <f t="shared" ca="1" si="29"/>
        <v>16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0.56484910854448267</v>
      </c>
      <c r="CO17" s="61">
        <f t="shared" ca="1" si="31"/>
        <v>7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0.89565852105335386</v>
      </c>
      <c r="CV17" s="61">
        <f t="shared" ca="1" si="33"/>
        <v>9</v>
      </c>
      <c r="CW17" s="62"/>
      <c r="CX17" s="62">
        <v>17</v>
      </c>
      <c r="CY17" s="62">
        <v>1</v>
      </c>
      <c r="CZ17" s="62">
        <v>6</v>
      </c>
      <c r="DB17" s="60">
        <f t="shared" ca="1" si="34"/>
        <v>0.84694589367629836</v>
      </c>
      <c r="DC17" s="61">
        <f t="shared" ca="1" si="35"/>
        <v>9</v>
      </c>
      <c r="DD17" s="62"/>
      <c r="DE17" s="62">
        <v>17</v>
      </c>
      <c r="DF17" s="62">
        <v>1</v>
      </c>
      <c r="DG17" s="62">
        <v>6</v>
      </c>
      <c r="DI17" s="60">
        <f t="shared" ca="1" si="36"/>
        <v>0.26211243150562391</v>
      </c>
      <c r="DJ17" s="61">
        <f t="shared" ca="1" si="37"/>
        <v>57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0.8766200508682308</v>
      </c>
      <c r="CH18" s="61">
        <f t="shared" ca="1" si="29"/>
        <v>5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0.86737404178952493</v>
      </c>
      <c r="CO18" s="61">
        <f t="shared" ca="1" si="31"/>
        <v>3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0.90995454269917697</v>
      </c>
      <c r="CV18" s="61">
        <f t="shared" ca="1" si="33"/>
        <v>8</v>
      </c>
      <c r="CW18" s="62"/>
      <c r="CX18" s="62">
        <v>18</v>
      </c>
      <c r="CY18" s="62">
        <v>1</v>
      </c>
      <c r="CZ18" s="62">
        <v>7</v>
      </c>
      <c r="DB18" s="60">
        <f t="shared" ca="1" si="34"/>
        <v>0.69396606135819205</v>
      </c>
      <c r="DC18" s="61">
        <f t="shared" ca="1" si="35"/>
        <v>16</v>
      </c>
      <c r="DD18" s="62"/>
      <c r="DE18" s="62">
        <v>18</v>
      </c>
      <c r="DF18" s="62">
        <v>1</v>
      </c>
      <c r="DG18" s="62">
        <v>7</v>
      </c>
      <c r="DI18" s="60">
        <f t="shared" ca="1" si="36"/>
        <v>1.1109248702745322E-3</v>
      </c>
      <c r="DJ18" s="61">
        <f t="shared" ca="1" si="37"/>
        <v>81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75" t="str">
        <f ca="1">$AF5/1000&amp;$AG5&amp;$AH5/1000&amp;$AI5</f>
        <v>6.829－0.584＝</v>
      </c>
      <c r="C19" s="76"/>
      <c r="D19" s="76"/>
      <c r="E19" s="76"/>
      <c r="F19" s="76"/>
      <c r="G19" s="76"/>
      <c r="H19" s="77">
        <f ca="1">$AJ5/1000</f>
        <v>6.2450000000000001</v>
      </c>
      <c r="I19" s="77"/>
      <c r="J19" s="78"/>
      <c r="K19" s="9"/>
      <c r="L19" s="26"/>
      <c r="M19" s="75" t="str">
        <f ca="1">$AF6/1000&amp;$AG6&amp;$AH6/1000&amp;$AI6</f>
        <v>7.133－0.915＝</v>
      </c>
      <c r="N19" s="76"/>
      <c r="O19" s="76"/>
      <c r="P19" s="76"/>
      <c r="Q19" s="76"/>
      <c r="R19" s="76"/>
      <c r="S19" s="77">
        <f ca="1">$AJ6/1000</f>
        <v>6.218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0.35746847997868381</v>
      </c>
      <c r="CV19" s="61">
        <f t="shared" ca="1" si="33"/>
        <v>60</v>
      </c>
      <c r="CW19" s="62"/>
      <c r="CX19" s="62">
        <v>19</v>
      </c>
      <c r="CY19" s="62">
        <v>1</v>
      </c>
      <c r="CZ19" s="62">
        <v>8</v>
      </c>
      <c r="DB19" s="60">
        <f t="shared" ca="1" si="34"/>
        <v>0.44387435462012992</v>
      </c>
      <c r="DC19" s="61">
        <f t="shared" ca="1" si="35"/>
        <v>28</v>
      </c>
      <c r="DD19" s="62"/>
      <c r="DE19" s="62">
        <v>19</v>
      </c>
      <c r="DF19" s="62">
        <v>1</v>
      </c>
      <c r="DG19" s="62">
        <v>8</v>
      </c>
      <c r="DI19" s="60">
        <f t="shared" ca="1" si="36"/>
        <v>6.0587780293220761E-2</v>
      </c>
      <c r="DJ19" s="61">
        <f t="shared" ca="1" si="37"/>
        <v>77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0.74080675228327664</v>
      </c>
      <c r="CV20" s="61">
        <f t="shared" ca="1" si="33"/>
        <v>28</v>
      </c>
      <c r="CW20" s="62"/>
      <c r="CX20" s="62">
        <v>20</v>
      </c>
      <c r="CY20" s="62">
        <v>1</v>
      </c>
      <c r="CZ20" s="62">
        <v>9</v>
      </c>
      <c r="DB20" s="60">
        <f t="shared" ca="1" si="34"/>
        <v>0.96354312703747813</v>
      </c>
      <c r="DC20" s="61">
        <f t="shared" ca="1" si="35"/>
        <v>3</v>
      </c>
      <c r="DD20" s="62"/>
      <c r="DE20" s="62">
        <v>20</v>
      </c>
      <c r="DF20" s="62">
        <v>1</v>
      </c>
      <c r="DG20" s="62">
        <v>9</v>
      </c>
      <c r="DI20" s="60">
        <f t="shared" ca="1" si="36"/>
        <v>0.18504183825017151</v>
      </c>
      <c r="DJ20" s="61">
        <f t="shared" ca="1" si="37"/>
        <v>66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6</v>
      </c>
      <c r="F21" s="43" t="str">
        <f ca="1">IF(AND(G21=0,H21=0,I21=0),"",".")</f>
        <v>.</v>
      </c>
      <c r="G21" s="43">
        <f ca="1">$BS5</f>
        <v>8</v>
      </c>
      <c r="H21" s="43">
        <f ca="1">$BX5</f>
        <v>2</v>
      </c>
      <c r="I21" s="43">
        <f ca="1">$CC5</f>
        <v>9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7</v>
      </c>
      <c r="Q21" s="43" t="str">
        <f ca="1">IF(AND(R21=0,S21=0,T21=0),"",".")</f>
        <v>.</v>
      </c>
      <c r="R21" s="43">
        <f ca="1">$BS6</f>
        <v>1</v>
      </c>
      <c r="S21" s="43">
        <f ca="1">$BX6</f>
        <v>3</v>
      </c>
      <c r="T21" s="43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6.0931565304992552E-2</v>
      </c>
      <c r="CV21" s="61">
        <f t="shared" ca="1" si="33"/>
        <v>97</v>
      </c>
      <c r="CW21" s="62"/>
      <c r="CX21" s="62">
        <v>21</v>
      </c>
      <c r="CY21" s="62">
        <v>2</v>
      </c>
      <c r="CZ21" s="62">
        <v>0</v>
      </c>
      <c r="DB21" s="60">
        <f t="shared" ca="1" si="34"/>
        <v>0.56265187072711798</v>
      </c>
      <c r="DC21" s="61">
        <f t="shared" ca="1" si="35"/>
        <v>24</v>
      </c>
      <c r="DD21" s="62"/>
      <c r="DE21" s="62">
        <v>21</v>
      </c>
      <c r="DF21" s="62">
        <v>2</v>
      </c>
      <c r="DG21" s="62">
        <v>0</v>
      </c>
      <c r="DI21" s="60">
        <f t="shared" ca="1" si="36"/>
        <v>0.59910318065692991</v>
      </c>
      <c r="DJ21" s="61">
        <f t="shared" ca="1" si="37"/>
        <v>32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5</v>
      </c>
      <c r="H22" s="43">
        <f ca="1">$BY5</f>
        <v>8</v>
      </c>
      <c r="I22" s="43">
        <f ca="1">$CD5</f>
        <v>4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9</v>
      </c>
      <c r="S22" s="43">
        <f ca="1">$BY6</f>
        <v>1</v>
      </c>
      <c r="T22" s="43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0.69582511728750651</v>
      </c>
      <c r="CV22" s="61">
        <f t="shared" ca="1" si="33"/>
        <v>33</v>
      </c>
      <c r="CW22" s="62"/>
      <c r="CX22" s="62">
        <v>22</v>
      </c>
      <c r="CY22" s="62">
        <v>2</v>
      </c>
      <c r="CZ22" s="62">
        <v>1</v>
      </c>
      <c r="DB22" s="60">
        <f t="shared" ca="1" si="34"/>
        <v>5.7276167403098932E-2</v>
      </c>
      <c r="DC22" s="61">
        <f t="shared" ca="1" si="35"/>
        <v>45</v>
      </c>
      <c r="DD22" s="62"/>
      <c r="DE22" s="62">
        <v>22</v>
      </c>
      <c r="DF22" s="62">
        <v>2</v>
      </c>
      <c r="DG22" s="62">
        <v>1</v>
      </c>
      <c r="DI22" s="60">
        <f t="shared" ca="1" si="36"/>
        <v>4.6717285036389389E-2</v>
      </c>
      <c r="DJ22" s="61">
        <f t="shared" ca="1" si="37"/>
        <v>78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6</v>
      </c>
      <c r="F23" s="43" t="str">
        <f>$BB5</f>
        <v>.</v>
      </c>
      <c r="G23" s="43">
        <f ca="1">$BC5</f>
        <v>2</v>
      </c>
      <c r="H23" s="43">
        <f ca="1">$BD5</f>
        <v>4</v>
      </c>
      <c r="I23" s="43">
        <f ca="1">$BE5</f>
        <v>5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6</v>
      </c>
      <c r="Q23" s="43" t="str">
        <f>$BB6</f>
        <v>.</v>
      </c>
      <c r="R23" s="43">
        <f ca="1">$BC6</f>
        <v>2</v>
      </c>
      <c r="S23" s="43">
        <f ca="1">$BD6</f>
        <v>1</v>
      </c>
      <c r="T23" s="43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0.2171645630097474</v>
      </c>
      <c r="CV23" s="61">
        <f t="shared" ca="1" si="33"/>
        <v>81</v>
      </c>
      <c r="CW23" s="62"/>
      <c r="CX23" s="62">
        <v>23</v>
      </c>
      <c r="CY23" s="62">
        <v>2</v>
      </c>
      <c r="CZ23" s="62">
        <v>2</v>
      </c>
      <c r="DB23" s="60">
        <f t="shared" ca="1" si="34"/>
        <v>0.65673978424332657</v>
      </c>
      <c r="DC23" s="61">
        <f t="shared" ca="1" si="35"/>
        <v>18</v>
      </c>
      <c r="DD23" s="62"/>
      <c r="DE23" s="62">
        <v>23</v>
      </c>
      <c r="DF23" s="62">
        <v>2</v>
      </c>
      <c r="DG23" s="62">
        <v>2</v>
      </c>
      <c r="DI23" s="60">
        <f t="shared" ca="1" si="36"/>
        <v>0.65184807007430323</v>
      </c>
      <c r="DJ23" s="61">
        <f t="shared" ca="1" si="37"/>
        <v>26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0.62085192677998391</v>
      </c>
      <c r="CV24" s="61">
        <f t="shared" ca="1" si="33"/>
        <v>39</v>
      </c>
      <c r="CW24" s="62"/>
      <c r="CX24" s="62">
        <v>24</v>
      </c>
      <c r="CY24" s="62">
        <v>2</v>
      </c>
      <c r="CZ24" s="62">
        <v>3</v>
      </c>
      <c r="DB24" s="60">
        <f t="shared" ca="1" si="34"/>
        <v>0.22546213010620186</v>
      </c>
      <c r="DC24" s="61">
        <f t="shared" ca="1" si="35"/>
        <v>36</v>
      </c>
      <c r="DD24" s="62"/>
      <c r="DE24" s="62">
        <v>24</v>
      </c>
      <c r="DF24" s="62">
        <v>2</v>
      </c>
      <c r="DG24" s="62">
        <v>3</v>
      </c>
      <c r="DI24" s="60">
        <f t="shared" ca="1" si="36"/>
        <v>0.18830836430926023</v>
      </c>
      <c r="DJ24" s="61">
        <f t="shared" ca="1" si="37"/>
        <v>65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2.3897690486363699E-2</v>
      </c>
      <c r="CV25" s="61">
        <f t="shared" ca="1" si="33"/>
        <v>100</v>
      </c>
      <c r="CW25" s="62"/>
      <c r="CX25" s="62">
        <v>25</v>
      </c>
      <c r="CY25" s="62">
        <v>2</v>
      </c>
      <c r="CZ25" s="62">
        <v>4</v>
      </c>
      <c r="DB25" s="60">
        <f t="shared" ca="1" si="34"/>
        <v>0.18748807111678567</v>
      </c>
      <c r="DC25" s="61">
        <f t="shared" ca="1" si="35"/>
        <v>40</v>
      </c>
      <c r="DD25" s="62"/>
      <c r="DE25" s="62">
        <v>25</v>
      </c>
      <c r="DF25" s="62">
        <v>2</v>
      </c>
      <c r="DG25" s="62">
        <v>4</v>
      </c>
      <c r="DI25" s="60">
        <f t="shared" ca="1" si="36"/>
        <v>0.54552517671661305</v>
      </c>
      <c r="DJ25" s="61">
        <f t="shared" ca="1" si="37"/>
        <v>38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6.126－0.191＝</v>
      </c>
      <c r="C26" s="76"/>
      <c r="D26" s="76"/>
      <c r="E26" s="76"/>
      <c r="F26" s="76"/>
      <c r="G26" s="76"/>
      <c r="H26" s="77">
        <f ca="1">$AJ7/1000</f>
        <v>5.9349999999999996</v>
      </c>
      <c r="I26" s="77"/>
      <c r="J26" s="78"/>
      <c r="K26" s="9"/>
      <c r="L26" s="26"/>
      <c r="M26" s="75" t="str">
        <f ca="1">$AF8/1000&amp;$AG8&amp;$AH8/1000&amp;$AI8</f>
        <v>9.734－0.124＝</v>
      </c>
      <c r="N26" s="76"/>
      <c r="O26" s="76"/>
      <c r="P26" s="76"/>
      <c r="Q26" s="76"/>
      <c r="R26" s="76"/>
      <c r="S26" s="77">
        <f ca="1">$AJ8/1000</f>
        <v>9.61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0.42442161170169557</v>
      </c>
      <c r="CV26" s="61">
        <f t="shared" ca="1" si="33"/>
        <v>52</v>
      </c>
      <c r="CW26" s="62"/>
      <c r="CX26" s="62">
        <v>26</v>
      </c>
      <c r="CY26" s="62">
        <v>2</v>
      </c>
      <c r="CZ26" s="62">
        <v>5</v>
      </c>
      <c r="DB26" s="60">
        <f t="shared" ca="1" si="34"/>
        <v>0.69614959980400382</v>
      </c>
      <c r="DC26" s="61">
        <f t="shared" ca="1" si="35"/>
        <v>15</v>
      </c>
      <c r="DD26" s="62"/>
      <c r="DE26" s="62">
        <v>26</v>
      </c>
      <c r="DF26" s="62">
        <v>2</v>
      </c>
      <c r="DG26" s="62">
        <v>5</v>
      </c>
      <c r="DI26" s="60">
        <f t="shared" ca="1" si="36"/>
        <v>0.1079896565999573</v>
      </c>
      <c r="DJ26" s="61">
        <f t="shared" ca="1" si="37"/>
        <v>73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0.59716754235261715</v>
      </c>
      <c r="CV27" s="61">
        <f t="shared" ca="1" si="33"/>
        <v>41</v>
      </c>
      <c r="CW27" s="62"/>
      <c r="CX27" s="62">
        <v>27</v>
      </c>
      <c r="CY27" s="62">
        <v>2</v>
      </c>
      <c r="CZ27" s="62">
        <v>6</v>
      </c>
      <c r="DB27" s="60">
        <f t="shared" ca="1" si="34"/>
        <v>0.38551377714830648</v>
      </c>
      <c r="DC27" s="61">
        <f t="shared" ca="1" si="35"/>
        <v>31</v>
      </c>
      <c r="DD27" s="62"/>
      <c r="DE27" s="62">
        <v>27</v>
      </c>
      <c r="DF27" s="62">
        <v>2</v>
      </c>
      <c r="DG27" s="62">
        <v>6</v>
      </c>
      <c r="DI27" s="60">
        <f t="shared" ca="1" si="36"/>
        <v>0.81171709844164808</v>
      </c>
      <c r="DJ27" s="61">
        <f t="shared" ca="1" si="37"/>
        <v>15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6</v>
      </c>
      <c r="F28" s="43" t="str">
        <f ca="1">IF(AND(G28=0,H28=0,I28=0),"",".")</f>
        <v>.</v>
      </c>
      <c r="G28" s="43">
        <f ca="1">$BS7</f>
        <v>1</v>
      </c>
      <c r="H28" s="43">
        <f ca="1">$BX7</f>
        <v>2</v>
      </c>
      <c r="I28" s="43">
        <f ca="1">$CC7</f>
        <v>6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9</v>
      </c>
      <c r="Q28" s="43" t="str">
        <f ca="1">IF(AND(R28=0,S28=0,T28=0),"",".")</f>
        <v>.</v>
      </c>
      <c r="R28" s="43">
        <f ca="1">$BS8</f>
        <v>7</v>
      </c>
      <c r="S28" s="43">
        <f ca="1">$BX8</f>
        <v>3</v>
      </c>
      <c r="T28" s="43">
        <f ca="1">$CC8</f>
        <v>4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6.1980995863893606E-2</v>
      </c>
      <c r="CV28" s="61">
        <f t="shared" ca="1" si="33"/>
        <v>96</v>
      </c>
      <c r="CW28" s="62"/>
      <c r="CX28" s="62">
        <v>28</v>
      </c>
      <c r="CY28" s="62">
        <v>2</v>
      </c>
      <c r="CZ28" s="62">
        <v>7</v>
      </c>
      <c r="DB28" s="60">
        <f t="shared" ca="1" si="34"/>
        <v>0.17961058443645606</v>
      </c>
      <c r="DC28" s="61">
        <f t="shared" ca="1" si="35"/>
        <v>41</v>
      </c>
      <c r="DD28" s="62"/>
      <c r="DE28" s="62">
        <v>28</v>
      </c>
      <c r="DF28" s="62">
        <v>2</v>
      </c>
      <c r="DG28" s="62">
        <v>7</v>
      </c>
      <c r="DI28" s="60">
        <f t="shared" ca="1" si="36"/>
        <v>0.46799782711594407</v>
      </c>
      <c r="DJ28" s="61">
        <f t="shared" ca="1" si="37"/>
        <v>41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1</v>
      </c>
      <c r="H29" s="43">
        <f ca="1">$BY7</f>
        <v>9</v>
      </c>
      <c r="I29" s="43">
        <f ca="1">$CD7</f>
        <v>1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1</v>
      </c>
      <c r="S29" s="43">
        <f ca="1">$BY8</f>
        <v>2</v>
      </c>
      <c r="T29" s="43">
        <f ca="1">$CD8</f>
        <v>4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0.59984777555327085</v>
      </c>
      <c r="CV29" s="61">
        <f t="shared" ca="1" si="33"/>
        <v>40</v>
      </c>
      <c r="CW29" s="62"/>
      <c r="CX29" s="62">
        <v>29</v>
      </c>
      <c r="CY29" s="62">
        <v>2</v>
      </c>
      <c r="CZ29" s="62">
        <v>8</v>
      </c>
      <c r="DB29" s="60">
        <f t="shared" ca="1" si="34"/>
        <v>0.76176877689607991</v>
      </c>
      <c r="DC29" s="61">
        <f t="shared" ca="1" si="35"/>
        <v>11</v>
      </c>
      <c r="DD29" s="62"/>
      <c r="DE29" s="62">
        <v>29</v>
      </c>
      <c r="DF29" s="62">
        <v>2</v>
      </c>
      <c r="DG29" s="62">
        <v>8</v>
      </c>
      <c r="DI29" s="60">
        <f t="shared" ca="1" si="36"/>
        <v>0.85753409978132289</v>
      </c>
      <c r="DJ29" s="61">
        <f t="shared" ca="1" si="37"/>
        <v>13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5</v>
      </c>
      <c r="F30" s="43" t="str">
        <f>$BB7</f>
        <v>.</v>
      </c>
      <c r="G30" s="43">
        <f ca="1">$BC7</f>
        <v>9</v>
      </c>
      <c r="H30" s="43">
        <f ca="1">$BD7</f>
        <v>3</v>
      </c>
      <c r="I30" s="43">
        <f ca="1">$BE7</f>
        <v>5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9</v>
      </c>
      <c r="Q30" s="43" t="str">
        <f>$BB8</f>
        <v>.</v>
      </c>
      <c r="R30" s="43">
        <f ca="1">$BC8</f>
        <v>6</v>
      </c>
      <c r="S30" s="43">
        <f ca="1">$BD8</f>
        <v>1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0.79311174160488174</v>
      </c>
      <c r="CV30" s="61">
        <f t="shared" ca="1" si="33"/>
        <v>22</v>
      </c>
      <c r="CW30" s="62"/>
      <c r="CX30" s="62">
        <v>30</v>
      </c>
      <c r="CY30" s="62">
        <v>2</v>
      </c>
      <c r="CZ30" s="62">
        <v>9</v>
      </c>
      <c r="DB30" s="60">
        <f t="shared" ca="1" si="34"/>
        <v>0.75748132845210292</v>
      </c>
      <c r="DC30" s="61">
        <f t="shared" ca="1" si="35"/>
        <v>12</v>
      </c>
      <c r="DD30" s="62"/>
      <c r="DE30" s="62">
        <v>30</v>
      </c>
      <c r="DF30" s="62">
        <v>2</v>
      </c>
      <c r="DG30" s="62">
        <v>9</v>
      </c>
      <c r="DI30" s="60">
        <f t="shared" ca="1" si="36"/>
        <v>0.66441038345055392</v>
      </c>
      <c r="DJ30" s="61">
        <f t="shared" ca="1" si="37"/>
        <v>25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0.52564100522994939</v>
      </c>
      <c r="CV31" s="61">
        <f t="shared" ca="1" si="33"/>
        <v>46</v>
      </c>
      <c r="CW31" s="62"/>
      <c r="CX31" s="62">
        <v>31</v>
      </c>
      <c r="CY31" s="62">
        <v>3</v>
      </c>
      <c r="CZ31" s="62">
        <v>0</v>
      </c>
      <c r="DB31" s="60">
        <f t="shared" ca="1" si="34"/>
        <v>4.5331160514240909E-2</v>
      </c>
      <c r="DC31" s="61">
        <f t="shared" ca="1" si="35"/>
        <v>46</v>
      </c>
      <c r="DD31" s="62"/>
      <c r="DE31" s="62">
        <v>31</v>
      </c>
      <c r="DF31" s="62">
        <v>3</v>
      </c>
      <c r="DG31" s="62">
        <v>0</v>
      </c>
      <c r="DI31" s="60">
        <f t="shared" ca="1" si="36"/>
        <v>0.95508378655018522</v>
      </c>
      <c r="DJ31" s="61">
        <f t="shared" ca="1" si="37"/>
        <v>3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88" t="str">
        <f t="shared" ref="A32:T33" si="38">A1</f>
        <v>小数 ひき算 小数第三位 (1.111)－(0.111) ミックス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0.88601431705186862</v>
      </c>
      <c r="CV32" s="61">
        <f t="shared" ca="1" si="33"/>
        <v>10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4"/>
        <v>0.87889345640487893</v>
      </c>
      <c r="DC32" s="61">
        <f t="shared" ca="1" si="35"/>
        <v>6</v>
      </c>
      <c r="DD32" s="62"/>
      <c r="DE32" s="62">
        <v>32</v>
      </c>
      <c r="DF32" s="62">
        <v>3</v>
      </c>
      <c r="DG32" s="62">
        <v>1</v>
      </c>
      <c r="DI32" s="60">
        <f t="shared" ca="1" si="36"/>
        <v>0.96074830294275015</v>
      </c>
      <c r="DJ32" s="61">
        <f t="shared" ca="1" si="37"/>
        <v>2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0.74869204787694132</v>
      </c>
      <c r="CV33" s="61">
        <f t="shared" ca="1" si="33"/>
        <v>26</v>
      </c>
      <c r="CW33" s="62"/>
      <c r="CX33" s="62">
        <v>33</v>
      </c>
      <c r="CY33" s="62">
        <v>3</v>
      </c>
      <c r="CZ33" s="62">
        <v>2</v>
      </c>
      <c r="DB33" s="60">
        <f t="shared" ca="1" si="34"/>
        <v>0.51694386733192232</v>
      </c>
      <c r="DC33" s="61">
        <f t="shared" ca="1" si="35"/>
        <v>27</v>
      </c>
      <c r="DD33" s="62"/>
      <c r="DE33" s="62">
        <v>33</v>
      </c>
      <c r="DF33" s="62">
        <v>3</v>
      </c>
      <c r="DG33" s="62">
        <v>2</v>
      </c>
      <c r="DI33" s="60">
        <f t="shared" ca="1" si="36"/>
        <v>0.8674589116973167</v>
      </c>
      <c r="DJ33" s="61">
        <f t="shared" ca="1" si="37"/>
        <v>12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0.31939176994707374</v>
      </c>
      <c r="CV34" s="61">
        <f t="shared" ca="1" si="33"/>
        <v>68</v>
      </c>
      <c r="CW34" s="62"/>
      <c r="CX34" s="62">
        <v>34</v>
      </c>
      <c r="CY34" s="62">
        <v>3</v>
      </c>
      <c r="CZ34" s="62">
        <v>3</v>
      </c>
      <c r="DB34" s="60">
        <f t="shared" ca="1" si="34"/>
        <v>0.31420315701853907</v>
      </c>
      <c r="DC34" s="61">
        <f t="shared" ca="1" si="35"/>
        <v>34</v>
      </c>
      <c r="DD34" s="62"/>
      <c r="DE34" s="62">
        <v>34</v>
      </c>
      <c r="DF34" s="62">
        <v>3</v>
      </c>
      <c r="DG34" s="62">
        <v>3</v>
      </c>
      <c r="DI34" s="60">
        <f t="shared" ca="1" si="36"/>
        <v>0.10315705431057798</v>
      </c>
      <c r="DJ34" s="61">
        <f t="shared" ca="1" si="37"/>
        <v>74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0.18640220789395767</v>
      </c>
      <c r="CV35" s="61">
        <f t="shared" ca="1" si="33"/>
        <v>84</v>
      </c>
      <c r="CW35" s="62"/>
      <c r="CX35" s="62">
        <v>35</v>
      </c>
      <c r="CY35" s="62">
        <v>3</v>
      </c>
      <c r="CZ35" s="62">
        <v>4</v>
      </c>
      <c r="DB35" s="60">
        <f t="shared" ca="1" si="34"/>
        <v>0.19867076861304134</v>
      </c>
      <c r="DC35" s="61">
        <f t="shared" ca="1" si="35"/>
        <v>39</v>
      </c>
      <c r="DD35" s="62"/>
      <c r="DE35" s="62">
        <v>35</v>
      </c>
      <c r="DF35" s="62">
        <v>3</v>
      </c>
      <c r="DG35" s="62">
        <v>4</v>
      </c>
      <c r="DI35" s="60">
        <f t="shared" ca="1" si="36"/>
        <v>0.90953688707001057</v>
      </c>
      <c r="DJ35" s="61">
        <f t="shared" ca="1" si="37"/>
        <v>8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97" t="str">
        <f ca="1">B5</f>
        <v>3.747－0.019＝</v>
      </c>
      <c r="C36" s="98"/>
      <c r="D36" s="98"/>
      <c r="E36" s="98"/>
      <c r="F36" s="98"/>
      <c r="G36" s="98"/>
      <c r="H36" s="99">
        <f ca="1">H5</f>
        <v>3.7280000000000002</v>
      </c>
      <c r="I36" s="99"/>
      <c r="J36" s="100"/>
      <c r="K36" s="51"/>
      <c r="L36" s="27"/>
      <c r="M36" s="97" t="str">
        <f ca="1">M5</f>
        <v>2.606－0.145＝</v>
      </c>
      <c r="N36" s="98"/>
      <c r="O36" s="98"/>
      <c r="P36" s="98"/>
      <c r="Q36" s="98"/>
      <c r="R36" s="98"/>
      <c r="S36" s="99">
        <f ca="1">S5</f>
        <v>2.4609999999999999</v>
      </c>
      <c r="T36" s="99"/>
      <c r="U36" s="100"/>
      <c r="V36" s="9"/>
      <c r="AF36" s="1" t="s">
        <v>124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7</v>
      </c>
      <c r="AI36" s="53">
        <f t="shared" ca="1" si="39"/>
        <v>2</v>
      </c>
      <c r="AJ36" s="53">
        <f t="shared" ca="1" si="39"/>
        <v>8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0.96456572026995602</v>
      </c>
      <c r="CV36" s="61">
        <f t="shared" ca="1" si="33"/>
        <v>3</v>
      </c>
      <c r="CW36" s="62"/>
      <c r="CX36" s="62">
        <v>36</v>
      </c>
      <c r="CY36" s="62">
        <v>3</v>
      </c>
      <c r="CZ36" s="62">
        <v>5</v>
      </c>
      <c r="DB36" s="60">
        <f t="shared" ca="1" si="34"/>
        <v>0.63655344997808172</v>
      </c>
      <c r="DC36" s="61">
        <f t="shared" ca="1" si="35"/>
        <v>19</v>
      </c>
      <c r="DD36" s="62"/>
      <c r="DE36" s="62">
        <v>36</v>
      </c>
      <c r="DF36" s="62">
        <v>3</v>
      </c>
      <c r="DG36" s="62">
        <v>5</v>
      </c>
      <c r="DI36" s="60">
        <f t="shared" ca="1" si="36"/>
        <v>0.68104542508692856</v>
      </c>
      <c r="DJ36" s="61">
        <f t="shared" ca="1" si="37"/>
        <v>24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4</v>
      </c>
      <c r="AI37" s="53">
        <f t="shared" ca="1" si="39"/>
        <v>6</v>
      </c>
      <c r="AJ37" s="53">
        <f t="shared" ca="1" si="39"/>
        <v>1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0.26898601092032426</v>
      </c>
      <c r="CV37" s="61">
        <f t="shared" ca="1" si="33"/>
        <v>73</v>
      </c>
      <c r="CW37" s="62"/>
      <c r="CX37" s="62">
        <v>37</v>
      </c>
      <c r="CY37" s="62">
        <v>3</v>
      </c>
      <c r="CZ37" s="62">
        <v>6</v>
      </c>
      <c r="DB37" s="60">
        <f t="shared" ca="1" si="34"/>
        <v>0.86929782044347592</v>
      </c>
      <c r="DC37" s="61">
        <f t="shared" ca="1" si="35"/>
        <v>7</v>
      </c>
      <c r="DD37" s="62"/>
      <c r="DE37" s="62">
        <v>37</v>
      </c>
      <c r="DF37" s="62">
        <v>3</v>
      </c>
      <c r="DG37" s="62">
        <v>6</v>
      </c>
      <c r="DI37" s="60">
        <f t="shared" ca="1" si="36"/>
        <v>0.94442870056009109</v>
      </c>
      <c r="DJ37" s="61">
        <f t="shared" ca="1" si="37"/>
        <v>4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3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4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6</v>
      </c>
      <c r="S38" s="34">
        <f t="shared" ca="1" si="42"/>
        <v>0</v>
      </c>
      <c r="T38" s="34">
        <f t="shared" ca="1" si="42"/>
        <v>6</v>
      </c>
      <c r="U38" s="35"/>
      <c r="V38" s="9"/>
      <c r="AF38" s="1" t="s">
        <v>125</v>
      </c>
      <c r="AG38" s="1" t="str">
        <f t="shared" ca="1" si="40"/>
        <v>NO</v>
      </c>
      <c r="AH38" s="53">
        <f t="shared" ca="1" si="39"/>
        <v>2</v>
      </c>
      <c r="AI38" s="53">
        <f t="shared" ca="1" si="39"/>
        <v>6</v>
      </c>
      <c r="AJ38" s="53">
        <f t="shared" ca="1" si="39"/>
        <v>9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0.50001497867639522</v>
      </c>
      <c r="CV38" s="61">
        <f t="shared" ca="1" si="33"/>
        <v>48</v>
      </c>
      <c r="CW38" s="62"/>
      <c r="CX38" s="62">
        <v>38</v>
      </c>
      <c r="CY38" s="62">
        <v>3</v>
      </c>
      <c r="CZ38" s="62">
        <v>7</v>
      </c>
      <c r="DB38" s="60">
        <f t="shared" ca="1" si="34"/>
        <v>7.7428874350463972E-2</v>
      </c>
      <c r="DC38" s="61">
        <f t="shared" ca="1" si="35"/>
        <v>44</v>
      </c>
      <c r="DD38" s="62"/>
      <c r="DE38" s="62">
        <v>38</v>
      </c>
      <c r="DF38" s="62">
        <v>3</v>
      </c>
      <c r="DG38" s="62">
        <v>7</v>
      </c>
      <c r="DI38" s="60">
        <f t="shared" ca="1" si="36"/>
        <v>0.22094415791380462</v>
      </c>
      <c r="DJ38" s="61">
        <f t="shared" ca="1" si="37"/>
        <v>61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1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1</v>
      </c>
      <c r="S39" s="41">
        <f t="shared" ca="1" si="43"/>
        <v>4</v>
      </c>
      <c r="T39" s="41">
        <f t="shared" ca="1" si="43"/>
        <v>5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1</v>
      </c>
      <c r="AI39" s="53">
        <f t="shared" ca="1" si="39"/>
        <v>8</v>
      </c>
      <c r="AJ39" s="53">
        <f t="shared" ca="1" si="39"/>
        <v>4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0.67153133902975093</v>
      </c>
      <c r="CV39" s="61">
        <f t="shared" ca="1" si="33"/>
        <v>34</v>
      </c>
      <c r="CW39" s="62"/>
      <c r="CX39" s="62">
        <v>39</v>
      </c>
      <c r="CY39" s="62">
        <v>3</v>
      </c>
      <c r="CZ39" s="62">
        <v>8</v>
      </c>
      <c r="DB39" s="60">
        <f t="shared" ca="1" si="34"/>
        <v>0.81593132491123688</v>
      </c>
      <c r="DC39" s="61">
        <f t="shared" ca="1" si="35"/>
        <v>10</v>
      </c>
      <c r="DD39" s="62"/>
      <c r="DE39" s="62">
        <v>39</v>
      </c>
      <c r="DF39" s="62">
        <v>3</v>
      </c>
      <c r="DG39" s="62">
        <v>8</v>
      </c>
      <c r="DI39" s="60">
        <f t="shared" ca="1" si="36"/>
        <v>0.19246158529570789</v>
      </c>
      <c r="DJ39" s="61">
        <f t="shared" ca="1" si="37"/>
        <v>64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3</v>
      </c>
      <c r="F40" s="55" t="str">
        <f t="shared" si="41"/>
        <v>.</v>
      </c>
      <c r="G40" s="56">
        <f t="shared" ca="1" si="41"/>
        <v>7</v>
      </c>
      <c r="H40" s="57">
        <f t="shared" ca="1" si="41"/>
        <v>2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2</v>
      </c>
      <c r="Q40" s="55" t="str">
        <f t="shared" si="43"/>
        <v>.</v>
      </c>
      <c r="R40" s="56">
        <f t="shared" ca="1" si="43"/>
        <v>4</v>
      </c>
      <c r="S40" s="57">
        <f t="shared" ca="1" si="43"/>
        <v>6</v>
      </c>
      <c r="T40" s="57">
        <f t="shared" ca="1" si="43"/>
        <v>1</v>
      </c>
      <c r="U40" s="58"/>
      <c r="V40" s="9"/>
      <c r="X40" s="59"/>
      <c r="AE40" s="2" t="s">
        <v>126</v>
      </c>
      <c r="AF40" s="1" t="s">
        <v>37</v>
      </c>
      <c r="AG40" s="1" t="str">
        <f t="shared" ca="1" si="40"/>
        <v>NO</v>
      </c>
      <c r="AH40" s="53">
        <f t="shared" ca="1" si="39"/>
        <v>2</v>
      </c>
      <c r="AI40" s="53">
        <f t="shared" ca="1" si="39"/>
        <v>4</v>
      </c>
      <c r="AJ40" s="53">
        <f t="shared" ca="1" si="39"/>
        <v>5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0.58809331254202535</v>
      </c>
      <c r="CV40" s="61">
        <f t="shared" ca="1" si="33"/>
        <v>42</v>
      </c>
      <c r="CW40" s="62"/>
      <c r="CX40" s="62">
        <v>40</v>
      </c>
      <c r="CY40" s="62">
        <v>3</v>
      </c>
      <c r="CZ40" s="62">
        <v>9</v>
      </c>
      <c r="DB40" s="60">
        <f t="shared" ca="1" si="34"/>
        <v>0.21145550033137639</v>
      </c>
      <c r="DC40" s="61">
        <f t="shared" ca="1" si="35"/>
        <v>37</v>
      </c>
      <c r="DD40" s="62"/>
      <c r="DE40" s="62">
        <v>40</v>
      </c>
      <c r="DF40" s="62">
        <v>3</v>
      </c>
      <c r="DG40" s="62">
        <v>9</v>
      </c>
      <c r="DI40" s="60">
        <f t="shared" ca="1" si="36"/>
        <v>0.16796397901578042</v>
      </c>
      <c r="DJ40" s="61">
        <f t="shared" ca="1" si="37"/>
        <v>68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2</v>
      </c>
      <c r="AI41" s="53">
        <f t="shared" ca="1" si="39"/>
        <v>1</v>
      </c>
      <c r="AJ41" s="53">
        <f t="shared" ca="1" si="39"/>
        <v>8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0.23050769275014926</v>
      </c>
      <c r="CV41" s="61">
        <f t="shared" ca="1" si="33"/>
        <v>78</v>
      </c>
      <c r="CW41" s="62"/>
      <c r="CX41" s="62">
        <v>41</v>
      </c>
      <c r="CY41" s="62">
        <v>4</v>
      </c>
      <c r="CZ41" s="62">
        <v>0</v>
      </c>
      <c r="DB41" s="60">
        <f t="shared" ca="1" si="34"/>
        <v>0.61530515393766294</v>
      </c>
      <c r="DC41" s="61">
        <f t="shared" ca="1" si="35"/>
        <v>20</v>
      </c>
      <c r="DD41" s="62"/>
      <c r="DE41" s="62">
        <v>41</v>
      </c>
      <c r="DF41" s="62">
        <v>4</v>
      </c>
      <c r="DG41" s="62">
        <v>0</v>
      </c>
      <c r="DI41" s="60">
        <f t="shared" ca="1" si="36"/>
        <v>0.26725415541918873</v>
      </c>
      <c r="DJ41" s="61">
        <f t="shared" ca="1" si="37"/>
        <v>56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9</v>
      </c>
      <c r="AI42" s="53">
        <f t="shared" ca="1" si="39"/>
        <v>3</v>
      </c>
      <c r="AJ42" s="53">
        <f t="shared" ca="1" si="39"/>
        <v>5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0.83486263749932488</v>
      </c>
      <c r="CV42" s="61">
        <f t="shared" ca="1" si="33"/>
        <v>18</v>
      </c>
      <c r="CW42" s="62"/>
      <c r="CX42" s="62">
        <v>42</v>
      </c>
      <c r="CY42" s="62">
        <v>4</v>
      </c>
      <c r="CZ42" s="62">
        <v>1</v>
      </c>
      <c r="DB42" s="60">
        <f t="shared" ca="1" si="34"/>
        <v>0.99270906262159886</v>
      </c>
      <c r="DC42" s="61">
        <f t="shared" ca="1" si="35"/>
        <v>1</v>
      </c>
      <c r="DD42" s="62"/>
      <c r="DE42" s="62">
        <v>42</v>
      </c>
      <c r="DF42" s="62">
        <v>4</v>
      </c>
      <c r="DG42" s="62">
        <v>1</v>
      </c>
      <c r="DI42" s="60">
        <f t="shared" ca="1" si="36"/>
        <v>0.64415035250058361</v>
      </c>
      <c r="DJ42" s="61">
        <f t="shared" ca="1" si="37"/>
        <v>27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97" t="str">
        <f ca="1">B12</f>
        <v>2.128－0.859＝</v>
      </c>
      <c r="C43" s="98"/>
      <c r="D43" s="98"/>
      <c r="E43" s="98"/>
      <c r="F43" s="98"/>
      <c r="G43" s="98"/>
      <c r="H43" s="99">
        <f ca="1">H12</f>
        <v>1.2689999999999999</v>
      </c>
      <c r="I43" s="99"/>
      <c r="J43" s="100"/>
      <c r="K43" s="9"/>
      <c r="L43" s="26"/>
      <c r="M43" s="97" t="str">
        <f ca="1">M12</f>
        <v>8.301－0.117＝</v>
      </c>
      <c r="N43" s="98"/>
      <c r="O43" s="98"/>
      <c r="P43" s="98"/>
      <c r="Q43" s="98"/>
      <c r="R43" s="98"/>
      <c r="S43" s="99">
        <f ca="1">S12</f>
        <v>8.1839999999999993</v>
      </c>
      <c r="T43" s="99"/>
      <c r="U43" s="100"/>
      <c r="V43" s="9"/>
      <c r="AF43" s="1" t="s">
        <v>40</v>
      </c>
      <c r="AG43" s="1" t="str">
        <f t="shared" ca="1" si="40"/>
        <v>OKC</v>
      </c>
      <c r="AH43" s="53">
        <f t="shared" ca="1" si="39"/>
        <v>6</v>
      </c>
      <c r="AI43" s="53">
        <f t="shared" ca="1" si="39"/>
        <v>1</v>
      </c>
      <c r="AJ43" s="53">
        <f t="shared" ca="1" si="39"/>
        <v>0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0.5416206440548329</v>
      </c>
      <c r="CV43" s="61">
        <f t="shared" ca="1" si="33"/>
        <v>44</v>
      </c>
      <c r="CW43" s="62"/>
      <c r="CX43" s="62">
        <v>43</v>
      </c>
      <c r="CY43" s="62">
        <v>4</v>
      </c>
      <c r="CZ43" s="62">
        <v>2</v>
      </c>
      <c r="DB43" s="60">
        <f t="shared" ca="1" si="34"/>
        <v>0.20442566272047369</v>
      </c>
      <c r="DC43" s="61">
        <f t="shared" ca="1" si="35"/>
        <v>38</v>
      </c>
      <c r="DD43" s="62"/>
      <c r="DE43" s="62">
        <v>43</v>
      </c>
      <c r="DF43" s="62">
        <v>4</v>
      </c>
      <c r="DG43" s="62">
        <v>2</v>
      </c>
      <c r="DI43" s="60">
        <f t="shared" ca="1" si="36"/>
        <v>0.38035310032064806</v>
      </c>
      <c r="DJ43" s="61">
        <f t="shared" ca="1" si="37"/>
        <v>47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4</v>
      </c>
      <c r="AI44" s="53">
        <f t="shared" ca="1" si="39"/>
        <v>3</v>
      </c>
      <c r="AJ44" s="53">
        <f t="shared" ca="1" si="39"/>
        <v>4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0.62807326695250909</v>
      </c>
      <c r="CV44" s="61">
        <f t="shared" ca="1" si="33"/>
        <v>38</v>
      </c>
      <c r="CW44" s="62"/>
      <c r="CX44" s="62">
        <v>44</v>
      </c>
      <c r="CY44" s="62">
        <v>4</v>
      </c>
      <c r="CZ44" s="62">
        <v>3</v>
      </c>
      <c r="DB44" s="60">
        <f t="shared" ca="1" si="34"/>
        <v>0.75234003016419337</v>
      </c>
      <c r="DC44" s="61">
        <f t="shared" ca="1" si="35"/>
        <v>13</v>
      </c>
      <c r="DD44" s="62"/>
      <c r="DE44" s="62">
        <v>44</v>
      </c>
      <c r="DF44" s="62">
        <v>4</v>
      </c>
      <c r="DG44" s="62">
        <v>3</v>
      </c>
      <c r="DI44" s="60">
        <f t="shared" ca="1" si="36"/>
        <v>0.8093000798320924</v>
      </c>
      <c r="DJ44" s="61">
        <f t="shared" ca="1" si="37"/>
        <v>16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2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2</v>
      </c>
      <c r="I45" s="34">
        <f t="shared" ca="1" si="44"/>
        <v>8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3</v>
      </c>
      <c r="S45" s="34">
        <f t="shared" ca="1" si="45"/>
        <v>0</v>
      </c>
      <c r="T45" s="34">
        <f t="shared" ca="1" si="45"/>
        <v>1</v>
      </c>
      <c r="U45" s="35"/>
      <c r="V45" s="9"/>
      <c r="AE45" s="2" t="s">
        <v>103</v>
      </c>
      <c r="AF45" s="1" t="s">
        <v>43</v>
      </c>
      <c r="AG45" s="1" t="str">
        <f t="shared" ca="1" si="40"/>
        <v>NO</v>
      </c>
      <c r="AH45" s="53">
        <f t="shared" ca="1" si="39"/>
        <v>1</v>
      </c>
      <c r="AI45" s="53">
        <f t="shared" ca="1" si="39"/>
        <v>2</v>
      </c>
      <c r="AJ45" s="53">
        <f t="shared" ca="1" si="39"/>
        <v>1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0.51832459429344635</v>
      </c>
      <c r="CV45" s="61">
        <f t="shared" ca="1" si="33"/>
        <v>47</v>
      </c>
      <c r="CW45" s="62"/>
      <c r="CX45" s="62">
        <v>45</v>
      </c>
      <c r="CY45" s="62">
        <v>4</v>
      </c>
      <c r="CZ45" s="62">
        <v>4</v>
      </c>
      <c r="DB45" s="60">
        <f t="shared" ca="1" si="34"/>
        <v>0.70214078340160035</v>
      </c>
      <c r="DC45" s="61">
        <f t="shared" ca="1" si="35"/>
        <v>14</v>
      </c>
      <c r="DD45" s="62"/>
      <c r="DE45" s="62">
        <v>45</v>
      </c>
      <c r="DF45" s="62">
        <v>4</v>
      </c>
      <c r="DG45" s="62">
        <v>4</v>
      </c>
      <c r="DI45" s="60">
        <f t="shared" ca="1" si="36"/>
        <v>0.63708044544302689</v>
      </c>
      <c r="DJ45" s="61">
        <f t="shared" ca="1" si="37"/>
        <v>28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5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1</v>
      </c>
      <c r="T46" s="41">
        <f t="shared" ca="1" si="47"/>
        <v>7</v>
      </c>
      <c r="U46" s="35"/>
      <c r="V46" s="9"/>
      <c r="AE46" s="2" t="s">
        <v>127</v>
      </c>
      <c r="AF46" s="2" t="s">
        <v>45</v>
      </c>
      <c r="AG46" s="1" t="str">
        <f t="shared" ca="1" si="40"/>
        <v>NO</v>
      </c>
      <c r="AH46" s="53">
        <f t="shared" ca="1" si="39"/>
        <v>6</v>
      </c>
      <c r="AI46" s="53">
        <f t="shared" ca="1" si="39"/>
        <v>9</v>
      </c>
      <c r="AJ46" s="53">
        <f t="shared" ca="1" si="39"/>
        <v>2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0.42796557129574131</v>
      </c>
      <c r="CV46" s="61">
        <f t="shared" ca="1" si="33"/>
        <v>50</v>
      </c>
      <c r="CW46" s="62"/>
      <c r="CX46" s="62">
        <v>46</v>
      </c>
      <c r="CY46" s="62">
        <v>4</v>
      </c>
      <c r="CZ46" s="62">
        <v>5</v>
      </c>
      <c r="DB46" s="60">
        <f t="shared" ca="1" si="34"/>
        <v>0.10190591980430719</v>
      </c>
      <c r="DC46" s="61">
        <f t="shared" ca="1" si="35"/>
        <v>43</v>
      </c>
      <c r="DD46" s="62"/>
      <c r="DE46" s="62">
        <v>46</v>
      </c>
      <c r="DF46" s="62">
        <v>4</v>
      </c>
      <c r="DG46" s="62">
        <v>5</v>
      </c>
      <c r="DI46" s="60">
        <f t="shared" ca="1" si="36"/>
        <v>0.17636315196147179</v>
      </c>
      <c r="DJ46" s="61">
        <f t="shared" ca="1" si="37"/>
        <v>67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1</v>
      </c>
      <c r="F47" s="55" t="str">
        <f t="shared" si="46"/>
        <v>.</v>
      </c>
      <c r="G47" s="56">
        <f t="shared" ca="1" si="46"/>
        <v>2</v>
      </c>
      <c r="H47" s="57">
        <f t="shared" ca="1" si="46"/>
        <v>6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8</v>
      </c>
      <c r="Q47" s="55" t="str">
        <f t="shared" si="47"/>
        <v>.</v>
      </c>
      <c r="R47" s="56">
        <f t="shared" ca="1" si="47"/>
        <v>1</v>
      </c>
      <c r="S47" s="57">
        <f t="shared" ca="1" si="47"/>
        <v>8</v>
      </c>
      <c r="T47" s="57">
        <f t="shared" ca="1" si="47"/>
        <v>4</v>
      </c>
      <c r="U47" s="58"/>
      <c r="V47" s="9"/>
      <c r="AE47" s="2" t="s">
        <v>128</v>
      </c>
      <c r="AF47" s="2" t="s">
        <v>47</v>
      </c>
      <c r="AG47" s="1" t="str">
        <f t="shared" ca="1" si="40"/>
        <v>OKC</v>
      </c>
      <c r="AH47" s="53">
        <f t="shared" ca="1" si="39"/>
        <v>1</v>
      </c>
      <c r="AI47" s="53">
        <f t="shared" ca="1" si="39"/>
        <v>7</v>
      </c>
      <c r="AJ47" s="53">
        <f t="shared" ca="1" si="39"/>
        <v>0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0.7147753392944346</v>
      </c>
      <c r="CV47" s="61">
        <f t="shared" ca="1" si="33"/>
        <v>31</v>
      </c>
      <c r="CW47" s="62"/>
      <c r="CX47" s="62">
        <v>47</v>
      </c>
      <c r="CY47" s="62">
        <v>4</v>
      </c>
      <c r="CZ47" s="62">
        <v>6</v>
      </c>
      <c r="DB47" s="60"/>
      <c r="DC47" s="61"/>
      <c r="DD47" s="62"/>
      <c r="DE47" s="62">
        <v>47</v>
      </c>
      <c r="DF47" s="62">
        <v>4</v>
      </c>
      <c r="DG47" s="62">
        <v>6</v>
      </c>
      <c r="DI47" s="60">
        <f t="shared" ca="1" si="36"/>
        <v>0.99369886780828509</v>
      </c>
      <c r="DJ47" s="61">
        <f t="shared" ca="1" si="37"/>
        <v>1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0.71568450135313744</v>
      </c>
      <c r="CV48" s="61">
        <f t="shared" ca="1" si="33"/>
        <v>30</v>
      </c>
      <c r="CW48" s="62"/>
      <c r="CX48" s="62">
        <v>48</v>
      </c>
      <c r="CY48" s="62">
        <v>4</v>
      </c>
      <c r="CZ48" s="62">
        <v>7</v>
      </c>
      <c r="DB48" s="60"/>
      <c r="DC48" s="61"/>
      <c r="DD48" s="62"/>
      <c r="DE48" s="62">
        <v>48</v>
      </c>
      <c r="DF48" s="62">
        <v>4</v>
      </c>
      <c r="DG48" s="62">
        <v>7</v>
      </c>
      <c r="DI48" s="60">
        <f t="shared" ca="1" si="36"/>
        <v>0.57104663459619576</v>
      </c>
      <c r="DJ48" s="61">
        <f t="shared" ca="1" si="37"/>
        <v>34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0.73903959984864542</v>
      </c>
      <c r="CV49" s="61">
        <f t="shared" ca="1" si="33"/>
        <v>29</v>
      </c>
      <c r="CW49" s="62"/>
      <c r="CX49" s="62">
        <v>49</v>
      </c>
      <c r="CY49" s="62">
        <v>4</v>
      </c>
      <c r="CZ49" s="62">
        <v>8</v>
      </c>
      <c r="DB49" s="60"/>
      <c r="DC49" s="61"/>
      <c r="DD49" s="62"/>
      <c r="DE49" s="62">
        <v>49</v>
      </c>
      <c r="DF49" s="62">
        <v>4</v>
      </c>
      <c r="DG49" s="62">
        <v>8</v>
      </c>
      <c r="DI49" s="60">
        <f t="shared" ca="1" si="36"/>
        <v>0.15541985978220618</v>
      </c>
      <c r="DJ49" s="61">
        <f t="shared" ca="1" si="37"/>
        <v>70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97" t="str">
        <f ca="1">B19</f>
        <v>6.829－0.584＝</v>
      </c>
      <c r="C50" s="98"/>
      <c r="D50" s="98"/>
      <c r="E50" s="98"/>
      <c r="F50" s="98"/>
      <c r="G50" s="98"/>
      <c r="H50" s="99">
        <f ca="1">H19</f>
        <v>6.2450000000000001</v>
      </c>
      <c r="I50" s="99"/>
      <c r="J50" s="100"/>
      <c r="K50" s="9"/>
      <c r="L50" s="26"/>
      <c r="M50" s="97" t="str">
        <f ca="1">M19</f>
        <v>7.133－0.915＝</v>
      </c>
      <c r="N50" s="98"/>
      <c r="O50" s="98"/>
      <c r="P50" s="98"/>
      <c r="Q50" s="98"/>
      <c r="R50" s="98"/>
      <c r="S50" s="99">
        <f ca="1">S19</f>
        <v>6.218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0.41673716102916381</v>
      </c>
      <c r="CV50" s="61">
        <f t="shared" ca="1" si="33"/>
        <v>53</v>
      </c>
      <c r="CW50" s="62"/>
      <c r="CX50" s="62">
        <v>50</v>
      </c>
      <c r="CY50" s="62">
        <v>4</v>
      </c>
      <c r="CZ50" s="62">
        <v>9</v>
      </c>
      <c r="DB50" s="60"/>
      <c r="DC50" s="61"/>
      <c r="DD50" s="62"/>
      <c r="DE50" s="62">
        <v>50</v>
      </c>
      <c r="DF50" s="62">
        <v>4</v>
      </c>
      <c r="DG50" s="62">
        <v>9</v>
      </c>
      <c r="DI50" s="60">
        <f t="shared" ca="1" si="36"/>
        <v>0.33302242911107294</v>
      </c>
      <c r="DJ50" s="61">
        <f t="shared" ca="1" si="37"/>
        <v>52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0.74865354863921685</v>
      </c>
      <c r="CV51" s="61">
        <f t="shared" ca="1" si="33"/>
        <v>27</v>
      </c>
      <c r="CW51" s="62"/>
      <c r="CX51" s="62">
        <v>51</v>
      </c>
      <c r="CY51" s="62">
        <v>5</v>
      </c>
      <c r="CZ51" s="62">
        <v>0</v>
      </c>
      <c r="DB51" s="60"/>
      <c r="DC51" s="61"/>
      <c r="DD51" s="62"/>
      <c r="DE51" s="62">
        <v>51</v>
      </c>
      <c r="DF51" s="62">
        <v>5</v>
      </c>
      <c r="DG51" s="62">
        <v>0</v>
      </c>
      <c r="DI51" s="60">
        <f t="shared" ca="1" si="36"/>
        <v>0.30237372500819926</v>
      </c>
      <c r="DJ51" s="61">
        <f t="shared" ca="1" si="37"/>
        <v>54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6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2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7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3</v>
      </c>
      <c r="T52" s="34">
        <f t="shared" ca="1" si="49"/>
        <v>3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0.7857344871286901</v>
      </c>
      <c r="CV52" s="61">
        <f t="shared" ca="1" si="33"/>
        <v>24</v>
      </c>
      <c r="CW52" s="62"/>
      <c r="CX52" s="62">
        <v>52</v>
      </c>
      <c r="CY52" s="62">
        <v>5</v>
      </c>
      <c r="CZ52" s="62">
        <v>1</v>
      </c>
      <c r="DB52" s="60"/>
      <c r="DC52" s="61"/>
      <c r="DD52" s="62"/>
      <c r="DE52" s="62">
        <v>52</v>
      </c>
      <c r="DF52" s="62">
        <v>5</v>
      </c>
      <c r="DG52" s="62">
        <v>1</v>
      </c>
      <c r="DI52" s="60">
        <f t="shared" ca="1" si="36"/>
        <v>7.9107993411813959E-2</v>
      </c>
      <c r="DJ52" s="61">
        <f t="shared" ca="1" si="37"/>
        <v>75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8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1</v>
      </c>
      <c r="T53" s="41">
        <f t="shared" ca="1" si="51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0.16002136292398583</v>
      </c>
      <c r="CV53" s="61">
        <f t="shared" ca="1" si="33"/>
        <v>89</v>
      </c>
      <c r="CW53" s="62"/>
      <c r="CX53" s="62">
        <v>53</v>
      </c>
      <c r="CY53" s="62">
        <v>5</v>
      </c>
      <c r="CZ53" s="62">
        <v>2</v>
      </c>
      <c r="DB53" s="60"/>
      <c r="DC53" s="61"/>
      <c r="DD53" s="62"/>
      <c r="DE53" s="62">
        <v>53</v>
      </c>
      <c r="DF53" s="62">
        <v>5</v>
      </c>
      <c r="DG53" s="62">
        <v>2</v>
      </c>
      <c r="DI53" s="60">
        <f t="shared" ca="1" si="36"/>
        <v>0.45071359915656206</v>
      </c>
      <c r="DJ53" s="61">
        <f t="shared" ca="1" si="37"/>
        <v>42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2</v>
      </c>
      <c r="H54" s="57">
        <f t="shared" ca="1" si="50"/>
        <v>4</v>
      </c>
      <c r="I54" s="57">
        <f t="shared" ca="1" si="50"/>
        <v>5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6</v>
      </c>
      <c r="Q54" s="55" t="str">
        <f t="shared" si="51"/>
        <v>.</v>
      </c>
      <c r="R54" s="56">
        <f t="shared" ca="1" si="51"/>
        <v>2</v>
      </c>
      <c r="S54" s="57">
        <f t="shared" ca="1" si="51"/>
        <v>1</v>
      </c>
      <c r="T54" s="57">
        <f t="shared" ca="1" si="51"/>
        <v>8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0.53310804449963789</v>
      </c>
      <c r="CV54" s="61">
        <f t="shared" ca="1" si="33"/>
        <v>45</v>
      </c>
      <c r="CW54" s="62"/>
      <c r="CX54" s="62">
        <v>54</v>
      </c>
      <c r="CY54" s="62">
        <v>5</v>
      </c>
      <c r="CZ54" s="62">
        <v>3</v>
      </c>
      <c r="DB54" s="60"/>
      <c r="DC54" s="61"/>
      <c r="DD54" s="62"/>
      <c r="DE54" s="62">
        <v>54</v>
      </c>
      <c r="DF54" s="62">
        <v>5</v>
      </c>
      <c r="DG54" s="62">
        <v>3</v>
      </c>
      <c r="DI54" s="60">
        <f t="shared" ca="1" si="36"/>
        <v>0.4319672391044248</v>
      </c>
      <c r="DJ54" s="61">
        <f t="shared" ca="1" si="37"/>
        <v>45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>
        <f t="shared" ca="1" si="32"/>
        <v>0.84796174664502399</v>
      </c>
      <c r="CV55" s="61">
        <f t="shared" ca="1" si="33"/>
        <v>16</v>
      </c>
      <c r="CW55" s="62"/>
      <c r="CX55" s="62">
        <v>55</v>
      </c>
      <c r="CY55" s="62">
        <v>5</v>
      </c>
      <c r="CZ55" s="62">
        <v>4</v>
      </c>
      <c r="DB55" s="60"/>
      <c r="DC55" s="61"/>
      <c r="DD55" s="62"/>
      <c r="DE55" s="62">
        <v>55</v>
      </c>
      <c r="DF55" s="62">
        <v>5</v>
      </c>
      <c r="DG55" s="62">
        <v>4</v>
      </c>
      <c r="DI55" s="60">
        <f t="shared" ca="1" si="36"/>
        <v>0.73068239974319327</v>
      </c>
      <c r="DJ55" s="61">
        <f t="shared" ca="1" si="37"/>
        <v>21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>
        <f t="shared" ca="1" si="32"/>
        <v>0.91575772979433612</v>
      </c>
      <c r="CV56" s="61">
        <f t="shared" ca="1" si="33"/>
        <v>7</v>
      </c>
      <c r="CW56" s="62"/>
      <c r="CX56" s="62">
        <v>56</v>
      </c>
      <c r="CY56" s="62">
        <v>5</v>
      </c>
      <c r="CZ56" s="62">
        <v>5</v>
      </c>
      <c r="DB56" s="60"/>
      <c r="DC56" s="61"/>
      <c r="DD56" s="62"/>
      <c r="DE56" s="62">
        <v>56</v>
      </c>
      <c r="DF56" s="62">
        <v>5</v>
      </c>
      <c r="DG56" s="62">
        <v>5</v>
      </c>
      <c r="DI56" s="60">
        <f t="shared" ca="1" si="36"/>
        <v>0.87196253919471955</v>
      </c>
      <c r="DJ56" s="61">
        <f t="shared" ca="1" si="37"/>
        <v>11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97" t="str">
        <f ca="1">B26</f>
        <v>6.126－0.191＝</v>
      </c>
      <c r="C57" s="98"/>
      <c r="D57" s="98"/>
      <c r="E57" s="98"/>
      <c r="F57" s="98"/>
      <c r="G57" s="98"/>
      <c r="H57" s="99">
        <f ca="1">H26</f>
        <v>5.9349999999999996</v>
      </c>
      <c r="I57" s="99"/>
      <c r="J57" s="100"/>
      <c r="K57" s="9"/>
      <c r="L57" s="26"/>
      <c r="M57" s="97" t="str">
        <f ca="1">M26</f>
        <v>9.734－0.124＝</v>
      </c>
      <c r="N57" s="98"/>
      <c r="O57" s="98"/>
      <c r="P57" s="98"/>
      <c r="Q57" s="98"/>
      <c r="R57" s="98"/>
      <c r="S57" s="99">
        <f ca="1">S26</f>
        <v>9.61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>
        <f t="shared" ca="1" si="32"/>
        <v>0.1837020864841119</v>
      </c>
      <c r="CV57" s="61">
        <f t="shared" ca="1" si="33"/>
        <v>85</v>
      </c>
      <c r="CW57" s="62"/>
      <c r="CX57" s="62">
        <v>57</v>
      </c>
      <c r="CY57" s="62">
        <v>5</v>
      </c>
      <c r="CZ57" s="62">
        <v>6</v>
      </c>
      <c r="DB57" s="60"/>
      <c r="DC57" s="61"/>
      <c r="DD57" s="62"/>
      <c r="DE57" s="62">
        <v>57</v>
      </c>
      <c r="DF57" s="62">
        <v>5</v>
      </c>
      <c r="DG57" s="62">
        <v>6</v>
      </c>
      <c r="DI57" s="60">
        <f t="shared" ca="1" si="36"/>
        <v>0.77182724288458304</v>
      </c>
      <c r="DJ57" s="61">
        <f t="shared" ca="1" si="37"/>
        <v>19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>
        <f t="shared" ca="1" si="32"/>
        <v>0.33394579830021076</v>
      </c>
      <c r="CV58" s="61">
        <f t="shared" ca="1" si="33"/>
        <v>66</v>
      </c>
      <c r="CW58" s="62"/>
      <c r="CX58" s="62">
        <v>58</v>
      </c>
      <c r="CY58" s="62">
        <v>5</v>
      </c>
      <c r="CZ58" s="62">
        <v>7</v>
      </c>
      <c r="DB58" s="60"/>
      <c r="DC58" s="61"/>
      <c r="DD58" s="62"/>
      <c r="DE58" s="62">
        <v>58</v>
      </c>
      <c r="DF58" s="62">
        <v>5</v>
      </c>
      <c r="DG58" s="62">
        <v>7</v>
      </c>
      <c r="DI58" s="60">
        <f t="shared" ca="1" si="36"/>
        <v>4.6285017235609072E-2</v>
      </c>
      <c r="DJ58" s="61">
        <f t="shared" ca="1" si="37"/>
        <v>79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2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3</v>
      </c>
      <c r="T59" s="34">
        <f t="shared" ca="1" si="53"/>
        <v>4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>
        <f t="shared" ca="1" si="32"/>
        <v>0.10169710630137518</v>
      </c>
      <c r="CV59" s="61">
        <f t="shared" ca="1" si="33"/>
        <v>94</v>
      </c>
      <c r="CW59" s="62"/>
      <c r="CX59" s="62">
        <v>59</v>
      </c>
      <c r="CY59" s="62">
        <v>5</v>
      </c>
      <c r="CZ59" s="62">
        <v>8</v>
      </c>
      <c r="DB59" s="60"/>
      <c r="DC59" s="61"/>
      <c r="DD59" s="62"/>
      <c r="DE59" s="62">
        <v>59</v>
      </c>
      <c r="DF59" s="62">
        <v>5</v>
      </c>
      <c r="DG59" s="62">
        <v>8</v>
      </c>
      <c r="DI59" s="60">
        <f t="shared" ca="1" si="36"/>
        <v>0.21234066784680172</v>
      </c>
      <c r="DJ59" s="61">
        <f t="shared" ca="1" si="37"/>
        <v>62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9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2</v>
      </c>
      <c r="T60" s="41">
        <f t="shared" ca="1" si="55"/>
        <v>4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>
        <f t="shared" ca="1" si="32"/>
        <v>0.38977638779550461</v>
      </c>
      <c r="CV60" s="61">
        <f t="shared" ca="1" si="33"/>
        <v>57</v>
      </c>
      <c r="CW60" s="62"/>
      <c r="CX60" s="62">
        <v>60</v>
      </c>
      <c r="CY60" s="62">
        <v>5</v>
      </c>
      <c r="CZ60" s="62">
        <v>9</v>
      </c>
      <c r="DB60" s="60"/>
      <c r="DC60" s="61"/>
      <c r="DD60" s="62"/>
      <c r="DE60" s="62">
        <v>60</v>
      </c>
      <c r="DF60" s="62">
        <v>5</v>
      </c>
      <c r="DG60" s="62">
        <v>9</v>
      </c>
      <c r="DI60" s="60">
        <f t="shared" ca="1" si="36"/>
        <v>0.76035943336683409</v>
      </c>
      <c r="DJ60" s="61">
        <f t="shared" ca="1" si="37"/>
        <v>20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5</v>
      </c>
      <c r="F61" s="55" t="str">
        <f t="shared" si="54"/>
        <v>.</v>
      </c>
      <c r="G61" s="56">
        <f t="shared" ca="1" si="54"/>
        <v>9</v>
      </c>
      <c r="H61" s="57">
        <f t="shared" ca="1" si="54"/>
        <v>3</v>
      </c>
      <c r="I61" s="57">
        <f t="shared" ca="1" si="54"/>
        <v>5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9</v>
      </c>
      <c r="Q61" s="55" t="str">
        <f t="shared" si="55"/>
        <v>.</v>
      </c>
      <c r="R61" s="56">
        <f t="shared" ca="1" si="55"/>
        <v>6</v>
      </c>
      <c r="S61" s="57">
        <f t="shared" ca="1" si="55"/>
        <v>1</v>
      </c>
      <c r="T61" s="57">
        <f t="shared" ca="1" si="55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>
        <f t="shared" ca="1" si="32"/>
        <v>0.21737027176299251</v>
      </c>
      <c r="CV61" s="61">
        <f t="shared" ca="1" si="33"/>
        <v>80</v>
      </c>
      <c r="CW61" s="62"/>
      <c r="CX61" s="62">
        <v>61</v>
      </c>
      <c r="CY61" s="62">
        <v>6</v>
      </c>
      <c r="CZ61" s="62">
        <v>0</v>
      </c>
      <c r="DB61" s="60"/>
      <c r="DC61" s="61"/>
      <c r="DD61" s="62"/>
      <c r="DE61" s="62">
        <v>61</v>
      </c>
      <c r="DF61" s="62">
        <v>6</v>
      </c>
      <c r="DG61" s="62">
        <v>0</v>
      </c>
      <c r="DI61" s="60">
        <f t="shared" ca="1" si="36"/>
        <v>0.72479851476708168</v>
      </c>
      <c r="DJ61" s="61">
        <f t="shared" ca="1" si="37"/>
        <v>22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>
        <f t="shared" ca="1" si="32"/>
        <v>0.23566629864651889</v>
      </c>
      <c r="CV62" s="61">
        <f t="shared" ca="1" si="33"/>
        <v>76</v>
      </c>
      <c r="CW62" s="62"/>
      <c r="CX62" s="62">
        <v>62</v>
      </c>
      <c r="CY62" s="62">
        <v>6</v>
      </c>
      <c r="CZ62" s="62">
        <v>1</v>
      </c>
      <c r="DB62" s="60"/>
      <c r="DC62" s="61"/>
      <c r="DD62" s="62"/>
      <c r="DE62" s="62">
        <v>62</v>
      </c>
      <c r="DF62" s="62">
        <v>6</v>
      </c>
      <c r="DG62" s="62">
        <v>1</v>
      </c>
      <c r="DI62" s="60">
        <f t="shared" ca="1" si="36"/>
        <v>0.56233085623538359</v>
      </c>
      <c r="DJ62" s="61">
        <f t="shared" ca="1" si="37"/>
        <v>36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>
        <f t="shared" ca="1" si="32"/>
        <v>0.79104448732219201</v>
      </c>
      <c r="CV63" s="61">
        <f t="shared" ca="1" si="33"/>
        <v>23</v>
      </c>
      <c r="CX63" s="62">
        <v>63</v>
      </c>
      <c r="CY63" s="62">
        <v>6</v>
      </c>
      <c r="CZ63" s="62">
        <v>2</v>
      </c>
      <c r="DB63" s="60"/>
      <c r="DC63" s="61"/>
      <c r="DE63" s="62">
        <v>63</v>
      </c>
      <c r="DF63" s="62">
        <v>6</v>
      </c>
      <c r="DG63" s="62">
        <v>2</v>
      </c>
      <c r="DI63" s="60">
        <f t="shared" ca="1" si="36"/>
        <v>0.32599651511175343</v>
      </c>
      <c r="DJ63" s="61">
        <f t="shared" ca="1" si="37"/>
        <v>53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>
        <f t="shared" ca="1" si="32"/>
        <v>0.94548330595247077</v>
      </c>
      <c r="CV64" s="61">
        <f t="shared" ca="1" si="33"/>
        <v>4</v>
      </c>
      <c r="CX64" s="62">
        <v>64</v>
      </c>
      <c r="CY64" s="62">
        <v>6</v>
      </c>
      <c r="CZ64" s="62">
        <v>3</v>
      </c>
      <c r="DB64" s="60"/>
      <c r="DC64" s="61"/>
      <c r="DE64" s="62">
        <v>64</v>
      </c>
      <c r="DF64" s="62">
        <v>6</v>
      </c>
      <c r="DG64" s="62">
        <v>3</v>
      </c>
      <c r="DI64" s="60">
        <f t="shared" ca="1" si="36"/>
        <v>0.25319759115361296</v>
      </c>
      <c r="DJ64" s="61">
        <f t="shared" ca="1" si="37"/>
        <v>58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>
        <f t="shared" ca="1" si="32"/>
        <v>0.23171910092579007</v>
      </c>
      <c r="CV65" s="61">
        <f t="shared" ca="1" si="33"/>
        <v>77</v>
      </c>
      <c r="CX65" s="62">
        <v>65</v>
      </c>
      <c r="CY65" s="62">
        <v>6</v>
      </c>
      <c r="CZ65" s="62">
        <v>4</v>
      </c>
      <c r="DB65" s="60"/>
      <c r="DC65" s="61"/>
      <c r="DE65" s="62">
        <v>65</v>
      </c>
      <c r="DF65" s="62">
        <v>6</v>
      </c>
      <c r="DG65" s="62">
        <v>4</v>
      </c>
      <c r="DI65" s="60">
        <f t="shared" ca="1" si="36"/>
        <v>0.23820198216834465</v>
      </c>
      <c r="DJ65" s="61">
        <f t="shared" ca="1" si="37"/>
        <v>59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>
        <f t="shared" ref="CU66:CU100" ca="1" si="56">RAND()</f>
        <v>0.36259484261911845</v>
      </c>
      <c r="CV66" s="61">
        <f t="shared" ref="CV66:CV100" ca="1" si="57">RANK(CU66,$CU$1:$CU$100,)</f>
        <v>59</v>
      </c>
      <c r="CX66" s="62">
        <v>66</v>
      </c>
      <c r="CY66" s="62">
        <v>6</v>
      </c>
      <c r="CZ66" s="62">
        <v>5</v>
      </c>
      <c r="DB66" s="60"/>
      <c r="DC66" s="61"/>
      <c r="DE66" s="62">
        <v>66</v>
      </c>
      <c r="DF66" s="62">
        <v>6</v>
      </c>
      <c r="DG66" s="62">
        <v>5</v>
      </c>
      <c r="DI66" s="60">
        <f t="shared" ref="DI66:DI81" ca="1" si="58">RAND()</f>
        <v>2.5993977201880014E-2</v>
      </c>
      <c r="DJ66" s="61">
        <f t="shared" ref="DJ66:DJ81" ca="1" si="59">RANK(DI66,$DI$1:$DI$100,)</f>
        <v>80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>
        <f t="shared" ca="1" si="56"/>
        <v>0.3421779988787319</v>
      </c>
      <c r="CV67" s="61">
        <f t="shared" ca="1" si="57"/>
        <v>63</v>
      </c>
      <c r="CX67" s="62">
        <v>67</v>
      </c>
      <c r="CY67" s="62">
        <v>6</v>
      </c>
      <c r="CZ67" s="62">
        <v>6</v>
      </c>
      <c r="DB67" s="60"/>
      <c r="DC67" s="61"/>
      <c r="DE67" s="62">
        <v>67</v>
      </c>
      <c r="DF67" s="62">
        <v>6</v>
      </c>
      <c r="DG67" s="62">
        <v>6</v>
      </c>
      <c r="DI67" s="60">
        <f t="shared" ca="1" si="58"/>
        <v>0.44860282055418177</v>
      </c>
      <c r="DJ67" s="61">
        <f t="shared" ca="1" si="59"/>
        <v>43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>
        <f t="shared" ca="1" si="56"/>
        <v>0.41156755518914667</v>
      </c>
      <c r="CV68" s="61">
        <f t="shared" ca="1" si="57"/>
        <v>55</v>
      </c>
      <c r="CX68" s="62">
        <v>68</v>
      </c>
      <c r="CY68" s="62">
        <v>6</v>
      </c>
      <c r="CZ68" s="62">
        <v>7</v>
      </c>
      <c r="DB68" s="60"/>
      <c r="DC68" s="61"/>
      <c r="DE68" s="62">
        <v>68</v>
      </c>
      <c r="DF68" s="62">
        <v>6</v>
      </c>
      <c r="DG68" s="62">
        <v>7</v>
      </c>
      <c r="DI68" s="60">
        <f t="shared" ca="1" si="58"/>
        <v>0.43687559664548703</v>
      </c>
      <c r="DJ68" s="61">
        <f t="shared" ca="1" si="59"/>
        <v>44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>
        <f t="shared" ca="1" si="56"/>
        <v>0.98982097985707362</v>
      </c>
      <c r="CV69" s="61">
        <f t="shared" ca="1" si="57"/>
        <v>2</v>
      </c>
      <c r="CX69" s="62">
        <v>69</v>
      </c>
      <c r="CY69" s="62">
        <v>6</v>
      </c>
      <c r="CZ69" s="62">
        <v>8</v>
      </c>
      <c r="DB69" s="60"/>
      <c r="DC69" s="61"/>
      <c r="DE69" s="62">
        <v>69</v>
      </c>
      <c r="DF69" s="62">
        <v>6</v>
      </c>
      <c r="DG69" s="62">
        <v>8</v>
      </c>
      <c r="DI69" s="60">
        <f t="shared" ca="1" si="58"/>
        <v>0.82396085086740878</v>
      </c>
      <c r="DJ69" s="61">
        <f t="shared" ca="1" si="59"/>
        <v>14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>
        <f t="shared" ca="1" si="56"/>
        <v>0.30918086488479779</v>
      </c>
      <c r="CV70" s="61">
        <f t="shared" ca="1" si="57"/>
        <v>69</v>
      </c>
      <c r="CX70" s="62">
        <v>70</v>
      </c>
      <c r="CY70" s="62">
        <v>6</v>
      </c>
      <c r="CZ70" s="62">
        <v>9</v>
      </c>
      <c r="DB70" s="60"/>
      <c r="DC70" s="61"/>
      <c r="DE70" s="62">
        <v>70</v>
      </c>
      <c r="DF70" s="62">
        <v>6</v>
      </c>
      <c r="DG70" s="62">
        <v>9</v>
      </c>
      <c r="DI70" s="60">
        <f t="shared" ca="1" si="58"/>
        <v>0.6162544774098917</v>
      </c>
      <c r="DJ70" s="61">
        <f t="shared" ca="1" si="59"/>
        <v>30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>
        <f t="shared" ca="1" si="56"/>
        <v>0.3868412247537637</v>
      </c>
      <c r="CV71" s="61">
        <f t="shared" ca="1" si="57"/>
        <v>58</v>
      </c>
      <c r="CX71" s="62">
        <v>71</v>
      </c>
      <c r="CY71" s="62">
        <v>7</v>
      </c>
      <c r="CZ71" s="62">
        <v>0</v>
      </c>
      <c r="DB71" s="60"/>
      <c r="DC71" s="61"/>
      <c r="DE71" s="62">
        <v>71</v>
      </c>
      <c r="DF71" s="62">
        <v>7</v>
      </c>
      <c r="DG71" s="62">
        <v>0</v>
      </c>
      <c r="DI71" s="60">
        <f t="shared" ca="1" si="58"/>
        <v>0.36898800994773373</v>
      </c>
      <c r="DJ71" s="61">
        <f t="shared" ca="1" si="59"/>
        <v>49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>
        <f t="shared" ca="1" si="56"/>
        <v>0.41276760123370793</v>
      </c>
      <c r="CV72" s="61">
        <f t="shared" ca="1" si="57"/>
        <v>54</v>
      </c>
      <c r="CX72" s="62">
        <v>72</v>
      </c>
      <c r="CY72" s="62">
        <v>7</v>
      </c>
      <c r="CZ72" s="62">
        <v>1</v>
      </c>
      <c r="DB72" s="60"/>
      <c r="DC72" s="61"/>
      <c r="DE72" s="62">
        <v>72</v>
      </c>
      <c r="DF72" s="62">
        <v>7</v>
      </c>
      <c r="DG72" s="62">
        <v>1</v>
      </c>
      <c r="DI72" s="60">
        <f t="shared" ca="1" si="58"/>
        <v>0.51777845043449844</v>
      </c>
      <c r="DJ72" s="61">
        <f t="shared" ca="1" si="59"/>
        <v>39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>
        <f t="shared" ca="1" si="56"/>
        <v>0.32737151199150361</v>
      </c>
      <c r="CV73" s="61">
        <f t="shared" ca="1" si="57"/>
        <v>67</v>
      </c>
      <c r="CX73" s="62">
        <v>73</v>
      </c>
      <c r="CY73" s="62">
        <v>7</v>
      </c>
      <c r="CZ73" s="62">
        <v>2</v>
      </c>
      <c r="DB73" s="60"/>
      <c r="DC73" s="61"/>
      <c r="DE73" s="62">
        <v>73</v>
      </c>
      <c r="DF73" s="62">
        <v>7</v>
      </c>
      <c r="DG73" s="62">
        <v>2</v>
      </c>
      <c r="DI73" s="60">
        <f t="shared" ca="1" si="58"/>
        <v>0.5652199767916446</v>
      </c>
      <c r="DJ73" s="61">
        <f t="shared" ca="1" si="59"/>
        <v>35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>
        <f t="shared" ca="1" si="56"/>
        <v>0.48413934115805168</v>
      </c>
      <c r="CV74" s="61">
        <f t="shared" ca="1" si="57"/>
        <v>49</v>
      </c>
      <c r="CX74" s="62">
        <v>74</v>
      </c>
      <c r="CY74" s="62">
        <v>7</v>
      </c>
      <c r="CZ74" s="62">
        <v>3</v>
      </c>
      <c r="DB74" s="60"/>
      <c r="DC74" s="61"/>
      <c r="DE74" s="62">
        <v>74</v>
      </c>
      <c r="DF74" s="62">
        <v>7</v>
      </c>
      <c r="DG74" s="62">
        <v>3</v>
      </c>
      <c r="DI74" s="60">
        <f t="shared" ca="1" si="58"/>
        <v>0.77401117511597006</v>
      </c>
      <c r="DJ74" s="61">
        <f t="shared" ca="1" si="59"/>
        <v>18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>
        <f t="shared" ca="1" si="56"/>
        <v>0.65684941953584619</v>
      </c>
      <c r="CV75" s="61">
        <f t="shared" ca="1" si="57"/>
        <v>36</v>
      </c>
      <c r="CX75" s="62">
        <v>75</v>
      </c>
      <c r="CY75" s="62">
        <v>7</v>
      </c>
      <c r="CZ75" s="62">
        <v>4</v>
      </c>
      <c r="DB75" s="60"/>
      <c r="DC75" s="61"/>
      <c r="DE75" s="62">
        <v>75</v>
      </c>
      <c r="DF75" s="62">
        <v>7</v>
      </c>
      <c r="DG75" s="62">
        <v>4</v>
      </c>
      <c r="DI75" s="60">
        <f t="shared" ca="1" si="58"/>
        <v>0.47723193836851763</v>
      </c>
      <c r="DJ75" s="61">
        <f t="shared" ca="1" si="59"/>
        <v>40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>
        <f t="shared" ca="1" si="56"/>
        <v>0.33535363558743436</v>
      </c>
      <c r="CV76" s="61">
        <f t="shared" ca="1" si="57"/>
        <v>65</v>
      </c>
      <c r="CX76" s="62">
        <v>76</v>
      </c>
      <c r="CY76" s="62">
        <v>7</v>
      </c>
      <c r="CZ76" s="62">
        <v>5</v>
      </c>
      <c r="DB76" s="60"/>
      <c r="DC76" s="61"/>
      <c r="DE76" s="62">
        <v>76</v>
      </c>
      <c r="DF76" s="62">
        <v>7</v>
      </c>
      <c r="DG76" s="62">
        <v>5</v>
      </c>
      <c r="DI76" s="60">
        <f t="shared" ca="1" si="58"/>
        <v>0.16283041841434731</v>
      </c>
      <c r="DJ76" s="61">
        <f t="shared" ca="1" si="59"/>
        <v>69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>
        <f t="shared" ca="1" si="56"/>
        <v>0.21857723697999409</v>
      </c>
      <c r="CV77" s="61">
        <f t="shared" ca="1" si="57"/>
        <v>79</v>
      </c>
      <c r="CX77" s="62">
        <v>77</v>
      </c>
      <c r="CY77" s="62">
        <v>7</v>
      </c>
      <c r="CZ77" s="62">
        <v>6</v>
      </c>
      <c r="DB77" s="60"/>
      <c r="DC77" s="61"/>
      <c r="DE77" s="62">
        <v>77</v>
      </c>
      <c r="DF77" s="62">
        <v>7</v>
      </c>
      <c r="DG77" s="62">
        <v>6</v>
      </c>
      <c r="DI77" s="60">
        <f t="shared" ca="1" si="58"/>
        <v>0.93497536472889897</v>
      </c>
      <c r="DJ77" s="61">
        <f t="shared" ca="1" si="59"/>
        <v>5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>
        <f t="shared" ca="1" si="56"/>
        <v>2.9764778445348083E-2</v>
      </c>
      <c r="CV78" s="61">
        <f t="shared" ca="1" si="57"/>
        <v>99</v>
      </c>
      <c r="CX78" s="62">
        <v>78</v>
      </c>
      <c r="CY78" s="62">
        <v>7</v>
      </c>
      <c r="CZ78" s="62">
        <v>7</v>
      </c>
      <c r="DB78" s="60"/>
      <c r="DC78" s="61"/>
      <c r="DE78" s="62">
        <v>78</v>
      </c>
      <c r="DF78" s="62">
        <v>7</v>
      </c>
      <c r="DG78" s="62">
        <v>7</v>
      </c>
      <c r="DI78" s="60">
        <f t="shared" ca="1" si="58"/>
        <v>0.78697712852442869</v>
      </c>
      <c r="DJ78" s="61">
        <f t="shared" ca="1" si="59"/>
        <v>17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>
        <f t="shared" ca="1" si="56"/>
        <v>8.3575618821979947E-2</v>
      </c>
      <c r="CV79" s="61">
        <f t="shared" ca="1" si="57"/>
        <v>95</v>
      </c>
      <c r="CX79" s="62">
        <v>79</v>
      </c>
      <c r="CY79" s="62">
        <v>7</v>
      </c>
      <c r="CZ79" s="62">
        <v>8</v>
      </c>
      <c r="DB79" s="60"/>
      <c r="DC79" s="61"/>
      <c r="DE79" s="62">
        <v>79</v>
      </c>
      <c r="DF79" s="62">
        <v>7</v>
      </c>
      <c r="DG79" s="62">
        <v>8</v>
      </c>
      <c r="DI79" s="60">
        <f t="shared" ca="1" si="58"/>
        <v>0.62684419605618524</v>
      </c>
      <c r="DJ79" s="61">
        <f t="shared" ca="1" si="59"/>
        <v>29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>
        <f t="shared" ca="1" si="56"/>
        <v>0.91937442616696408</v>
      </c>
      <c r="CV80" s="61">
        <f t="shared" ca="1" si="57"/>
        <v>6</v>
      </c>
      <c r="CX80" s="62">
        <v>80</v>
      </c>
      <c r="CY80" s="62">
        <v>7</v>
      </c>
      <c r="CZ80" s="62">
        <v>9</v>
      </c>
      <c r="DB80" s="60"/>
      <c r="DC80" s="61"/>
      <c r="DE80" s="62">
        <v>80</v>
      </c>
      <c r="DF80" s="62">
        <v>7</v>
      </c>
      <c r="DG80" s="62">
        <v>9</v>
      </c>
      <c r="DI80" s="60">
        <f t="shared" ca="1" si="58"/>
        <v>0.37837074419569283</v>
      </c>
      <c r="DJ80" s="61">
        <f t="shared" ca="1" si="59"/>
        <v>48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>
        <f t="shared" ca="1" si="56"/>
        <v>0.93241790020000503</v>
      </c>
      <c r="CV81" s="61">
        <f t="shared" ca="1" si="57"/>
        <v>5</v>
      </c>
      <c r="CX81" s="62">
        <v>81</v>
      </c>
      <c r="CY81" s="62">
        <v>8</v>
      </c>
      <c r="CZ81" s="62">
        <v>0</v>
      </c>
      <c r="DB81" s="60"/>
      <c r="DC81" s="61"/>
      <c r="DE81" s="62">
        <v>81</v>
      </c>
      <c r="DF81" s="62">
        <v>8</v>
      </c>
      <c r="DG81" s="62">
        <v>0</v>
      </c>
      <c r="DI81" s="60">
        <f t="shared" ca="1" si="58"/>
        <v>0.29974487534997962</v>
      </c>
      <c r="DJ81" s="61">
        <f t="shared" ca="1" si="59"/>
        <v>55</v>
      </c>
      <c r="DL81" s="62">
        <v>81</v>
      </c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>
        <f t="shared" ca="1" si="56"/>
        <v>0.88250939996092048</v>
      </c>
      <c r="CV82" s="61">
        <f t="shared" ca="1" si="57"/>
        <v>11</v>
      </c>
      <c r="CX82" s="62">
        <v>82</v>
      </c>
      <c r="CY82" s="62">
        <v>8</v>
      </c>
      <c r="CZ82" s="62">
        <v>1</v>
      </c>
      <c r="DB82" s="60"/>
      <c r="DC82" s="61"/>
      <c r="DE82" s="62">
        <v>82</v>
      </c>
      <c r="DF82" s="62">
        <v>8</v>
      </c>
      <c r="DG82" s="62">
        <v>1</v>
      </c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>
        <f t="shared" ca="1" si="56"/>
        <v>0.26482967925111212</v>
      </c>
      <c r="CV83" s="61">
        <f t="shared" ca="1" si="57"/>
        <v>74</v>
      </c>
      <c r="CX83" s="62">
        <v>83</v>
      </c>
      <c r="CY83" s="62">
        <v>8</v>
      </c>
      <c r="CZ83" s="62">
        <v>2</v>
      </c>
      <c r="DB83" s="60"/>
      <c r="DC83" s="61"/>
      <c r="DE83" s="62">
        <v>83</v>
      </c>
      <c r="DF83" s="62">
        <v>8</v>
      </c>
      <c r="DG83" s="62">
        <v>2</v>
      </c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>
        <f t="shared" ca="1" si="56"/>
        <v>0.19709623630609596</v>
      </c>
      <c r="CV84" s="61">
        <f t="shared" ca="1" si="57"/>
        <v>83</v>
      </c>
      <c r="CX84" s="62">
        <v>84</v>
      </c>
      <c r="CY84" s="62">
        <v>8</v>
      </c>
      <c r="CZ84" s="62">
        <v>3</v>
      </c>
      <c r="DB84" s="60"/>
      <c r="DC84" s="61"/>
      <c r="DE84" s="62">
        <v>84</v>
      </c>
      <c r="DF84" s="62">
        <v>8</v>
      </c>
      <c r="DG84" s="62">
        <v>3</v>
      </c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>
        <f t="shared" ca="1" si="56"/>
        <v>0.99542510407570095</v>
      </c>
      <c r="CV85" s="61">
        <f t="shared" ca="1" si="57"/>
        <v>1</v>
      </c>
      <c r="CX85" s="62">
        <v>85</v>
      </c>
      <c r="CY85" s="62">
        <v>8</v>
      </c>
      <c r="CZ85" s="62">
        <v>4</v>
      </c>
      <c r="DB85" s="60"/>
      <c r="DC85" s="61"/>
      <c r="DE85" s="62">
        <v>85</v>
      </c>
      <c r="DF85" s="62">
        <v>8</v>
      </c>
      <c r="DG85" s="62">
        <v>4</v>
      </c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>
        <f t="shared" ca="1" si="56"/>
        <v>0.39170915939375794</v>
      </c>
      <c r="CV86" s="61">
        <f t="shared" ca="1" si="57"/>
        <v>56</v>
      </c>
      <c r="CX86" s="62">
        <v>86</v>
      </c>
      <c r="CY86" s="62">
        <v>8</v>
      </c>
      <c r="CZ86" s="62">
        <v>5</v>
      </c>
      <c r="DB86" s="60"/>
      <c r="DC86" s="61"/>
      <c r="DE86" s="62">
        <v>86</v>
      </c>
      <c r="DF86" s="62">
        <v>8</v>
      </c>
      <c r="DG86" s="62">
        <v>5</v>
      </c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>
        <f t="shared" ca="1" si="56"/>
        <v>0.35187335041461665</v>
      </c>
      <c r="CV87" s="61">
        <f t="shared" ca="1" si="57"/>
        <v>61</v>
      </c>
      <c r="CX87" s="62">
        <v>87</v>
      </c>
      <c r="CY87" s="62">
        <v>8</v>
      </c>
      <c r="CZ87" s="62">
        <v>6</v>
      </c>
      <c r="DB87" s="60"/>
      <c r="DC87" s="61"/>
      <c r="DE87" s="62">
        <v>87</v>
      </c>
      <c r="DF87" s="62">
        <v>8</v>
      </c>
      <c r="DG87" s="62">
        <v>6</v>
      </c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>
        <f t="shared" ca="1" si="56"/>
        <v>0.87141246507980419</v>
      </c>
      <c r="CV88" s="61">
        <f t="shared" ca="1" si="57"/>
        <v>14</v>
      </c>
      <c r="CX88" s="62">
        <v>88</v>
      </c>
      <c r="CY88" s="62">
        <v>8</v>
      </c>
      <c r="CZ88" s="62">
        <v>7</v>
      </c>
      <c r="DB88" s="60"/>
      <c r="DC88" s="61"/>
      <c r="DE88" s="62">
        <v>88</v>
      </c>
      <c r="DF88" s="62">
        <v>8</v>
      </c>
      <c r="DG88" s="62">
        <v>7</v>
      </c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>
        <f t="shared" ca="1" si="56"/>
        <v>0.34185221236549501</v>
      </c>
      <c r="CV89" s="61">
        <f t="shared" ca="1" si="57"/>
        <v>64</v>
      </c>
      <c r="CX89" s="62">
        <v>89</v>
      </c>
      <c r="CY89" s="62">
        <v>8</v>
      </c>
      <c r="CZ89" s="62">
        <v>8</v>
      </c>
      <c r="DB89" s="60"/>
      <c r="DC89" s="61"/>
      <c r="DE89" s="62">
        <v>89</v>
      </c>
      <c r="DF89" s="62">
        <v>8</v>
      </c>
      <c r="DG89" s="62">
        <v>8</v>
      </c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>
        <f t="shared" ca="1" si="56"/>
        <v>0.13577280218873533</v>
      </c>
      <c r="CV90" s="61">
        <f t="shared" ca="1" si="57"/>
        <v>92</v>
      </c>
      <c r="CX90" s="62">
        <v>90</v>
      </c>
      <c r="CY90" s="62">
        <v>8</v>
      </c>
      <c r="CZ90" s="62">
        <v>9</v>
      </c>
      <c r="DB90" s="60"/>
      <c r="DC90" s="61"/>
      <c r="DE90" s="62">
        <v>90</v>
      </c>
      <c r="DF90" s="62">
        <v>8</v>
      </c>
      <c r="DG90" s="62">
        <v>9</v>
      </c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>
        <f t="shared" ca="1" si="56"/>
        <v>0.85849781541897707</v>
      </c>
      <c r="CV91" s="61">
        <f t="shared" ca="1" si="57"/>
        <v>15</v>
      </c>
      <c r="CX91" s="62">
        <v>91</v>
      </c>
      <c r="CY91" s="62">
        <v>9</v>
      </c>
      <c r="CZ91" s="62">
        <v>0</v>
      </c>
      <c r="DB91" s="60"/>
      <c r="DC91" s="61"/>
      <c r="DE91" s="62">
        <v>91</v>
      </c>
      <c r="DF91" s="62">
        <v>9</v>
      </c>
      <c r="DG91" s="62">
        <v>0</v>
      </c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>
        <f t="shared" ca="1" si="56"/>
        <v>0.21421782958450086</v>
      </c>
      <c r="CV92" s="61">
        <f t="shared" ca="1" si="57"/>
        <v>82</v>
      </c>
      <c r="CX92" s="62">
        <v>92</v>
      </c>
      <c r="CY92" s="62">
        <v>9</v>
      </c>
      <c r="CZ92" s="62">
        <v>1</v>
      </c>
      <c r="DB92" s="60"/>
      <c r="DC92" s="61"/>
      <c r="DE92" s="62">
        <v>92</v>
      </c>
      <c r="DF92" s="62">
        <v>9</v>
      </c>
      <c r="DG92" s="62">
        <v>1</v>
      </c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>
        <f t="shared" ca="1" si="56"/>
        <v>0.1426408212647996</v>
      </c>
      <c r="CV93" s="61">
        <f t="shared" ca="1" si="57"/>
        <v>90</v>
      </c>
      <c r="CX93" s="62">
        <v>93</v>
      </c>
      <c r="CY93" s="62">
        <v>9</v>
      </c>
      <c r="CZ93" s="62">
        <v>2</v>
      </c>
      <c r="DB93" s="60"/>
      <c r="DC93" s="61"/>
      <c r="DE93" s="62">
        <v>93</v>
      </c>
      <c r="DF93" s="62">
        <v>9</v>
      </c>
      <c r="DG93" s="62">
        <v>2</v>
      </c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>
        <f t="shared" ca="1" si="56"/>
        <v>0.83755609494301964</v>
      </c>
      <c r="CV94" s="61">
        <f t="shared" ca="1" si="57"/>
        <v>17</v>
      </c>
      <c r="CX94" s="62">
        <v>94</v>
      </c>
      <c r="CY94" s="62">
        <v>9</v>
      </c>
      <c r="CZ94" s="62">
        <v>3</v>
      </c>
      <c r="DB94" s="60"/>
      <c r="DC94" s="61"/>
      <c r="DE94" s="62">
        <v>94</v>
      </c>
      <c r="DF94" s="62">
        <v>9</v>
      </c>
      <c r="DG94" s="62">
        <v>3</v>
      </c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>
        <f t="shared" ca="1" si="56"/>
        <v>0.11953219505745338</v>
      </c>
      <c r="CV95" s="61">
        <f t="shared" ca="1" si="57"/>
        <v>93</v>
      </c>
      <c r="CX95" s="62">
        <v>95</v>
      </c>
      <c r="CY95" s="62">
        <v>9</v>
      </c>
      <c r="CZ95" s="62">
        <v>4</v>
      </c>
      <c r="DB95" s="60"/>
      <c r="DC95" s="61"/>
      <c r="DE95" s="62">
        <v>95</v>
      </c>
      <c r="DF95" s="62">
        <v>9</v>
      </c>
      <c r="DG95" s="62">
        <v>4</v>
      </c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>
        <f t="shared" ca="1" si="56"/>
        <v>0.76217587420533661</v>
      </c>
      <c r="CV96" s="61">
        <f t="shared" ca="1" si="57"/>
        <v>25</v>
      </c>
      <c r="CX96" s="62">
        <v>96</v>
      </c>
      <c r="CY96" s="62">
        <v>9</v>
      </c>
      <c r="CZ96" s="62">
        <v>5</v>
      </c>
      <c r="DB96" s="60"/>
      <c r="DC96" s="61"/>
      <c r="DE96" s="62">
        <v>96</v>
      </c>
      <c r="DF96" s="62">
        <v>9</v>
      </c>
      <c r="DG96" s="62">
        <v>5</v>
      </c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>
        <f t="shared" ca="1" si="56"/>
        <v>0.64171596591191493</v>
      </c>
      <c r="CV97" s="61">
        <f t="shared" ca="1" si="57"/>
        <v>37</v>
      </c>
      <c r="CX97" s="62">
        <v>97</v>
      </c>
      <c r="CY97" s="62">
        <v>9</v>
      </c>
      <c r="CZ97" s="62">
        <v>6</v>
      </c>
      <c r="DB97" s="60"/>
      <c r="DC97" s="61"/>
      <c r="DE97" s="62">
        <v>97</v>
      </c>
      <c r="DF97" s="62">
        <v>9</v>
      </c>
      <c r="DG97" s="62">
        <v>6</v>
      </c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>
        <f t="shared" ca="1" si="56"/>
        <v>3.6366796283315295E-2</v>
      </c>
      <c r="CV98" s="61">
        <f t="shared" ca="1" si="57"/>
        <v>98</v>
      </c>
      <c r="CX98" s="62">
        <v>98</v>
      </c>
      <c r="CY98" s="62">
        <v>9</v>
      </c>
      <c r="CZ98" s="62">
        <v>7</v>
      </c>
      <c r="DB98" s="60"/>
      <c r="DC98" s="61"/>
      <c r="DE98" s="62">
        <v>98</v>
      </c>
      <c r="DF98" s="62">
        <v>9</v>
      </c>
      <c r="DG98" s="62">
        <v>7</v>
      </c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>
        <f t="shared" ca="1" si="56"/>
        <v>0.13621501783464862</v>
      </c>
      <c r="CV99" s="61">
        <f t="shared" ca="1" si="57"/>
        <v>91</v>
      </c>
      <c r="CX99" s="62">
        <v>99</v>
      </c>
      <c r="CY99" s="62">
        <v>9</v>
      </c>
      <c r="CZ99" s="62">
        <v>8</v>
      </c>
      <c r="DB99" s="60"/>
      <c r="DC99" s="61"/>
      <c r="DE99" s="62">
        <v>99</v>
      </c>
      <c r="DF99" s="62">
        <v>9</v>
      </c>
      <c r="DG99" s="62">
        <v>8</v>
      </c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>
        <f t="shared" ca="1" si="56"/>
        <v>0.66594248311993964</v>
      </c>
      <c r="CV100" s="61">
        <f t="shared" ca="1" si="57"/>
        <v>35</v>
      </c>
      <c r="CX100" s="62">
        <v>100</v>
      </c>
      <c r="CY100" s="62">
        <v>9</v>
      </c>
      <c r="CZ100" s="62">
        <v>9</v>
      </c>
      <c r="DB100" s="60"/>
      <c r="DC100" s="61"/>
      <c r="DE100" s="62">
        <v>100</v>
      </c>
      <c r="DF100" s="62">
        <v>9</v>
      </c>
      <c r="DG100" s="62">
        <v>9</v>
      </c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y+ik7Fz7hzi3YLzqAyfHPSg6Et3IfbptL3De7cBlQ5uuHv3aks9nMjLip/033cxs4qIWCUIwYIf09fHiZyfDzQ==" saltValue="wpVbGwb7zFZK8MfiGTJ0K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453" priority="161">
      <formula>I38=0</formula>
    </cfRule>
  </conditionalFormatting>
  <conditionalFormatting sqref="I39">
    <cfRule type="expression" dxfId="1452" priority="160">
      <formula>I39=0</formula>
    </cfRule>
  </conditionalFormatting>
  <conditionalFormatting sqref="H38">
    <cfRule type="expression" dxfId="1451" priority="159">
      <formula>AND(H38=0,I38=0)</formula>
    </cfRule>
  </conditionalFormatting>
  <conditionalFormatting sqref="H39">
    <cfRule type="expression" dxfId="1450" priority="158">
      <formula>AND(H39=0,I39=0)</formula>
    </cfRule>
  </conditionalFormatting>
  <conditionalFormatting sqref="G38">
    <cfRule type="expression" dxfId="1449" priority="157">
      <formula>AND(G38=0,H38=0,I38=0)</formula>
    </cfRule>
  </conditionalFormatting>
  <conditionalFormatting sqref="G39">
    <cfRule type="expression" dxfId="1448" priority="156">
      <formula>AND(G39=0,H39=0,I39=0)</formula>
    </cfRule>
  </conditionalFormatting>
  <conditionalFormatting sqref="D38">
    <cfRule type="expression" dxfId="1447" priority="155">
      <formula>D38=0</formula>
    </cfRule>
  </conditionalFormatting>
  <conditionalFormatting sqref="D39">
    <cfRule type="expression" dxfId="1446" priority="154">
      <formula>D39=0</formula>
    </cfRule>
  </conditionalFormatting>
  <conditionalFormatting sqref="D40">
    <cfRule type="expression" dxfId="1445" priority="153">
      <formula>D40=0</formula>
    </cfRule>
  </conditionalFormatting>
  <conditionalFormatting sqref="C39">
    <cfRule type="expression" dxfId="1444" priority="152">
      <formula>C39=""</formula>
    </cfRule>
  </conditionalFormatting>
  <conditionalFormatting sqref="AM15:AM26">
    <cfRule type="expression" dxfId="1443" priority="151">
      <formula>$AQ15="NO"</formula>
    </cfRule>
  </conditionalFormatting>
  <conditionalFormatting sqref="T38">
    <cfRule type="expression" dxfId="1442" priority="150">
      <formula>T38=0</formula>
    </cfRule>
  </conditionalFormatting>
  <conditionalFormatting sqref="T39">
    <cfRule type="expression" dxfId="1441" priority="149">
      <formula>T39=0</formula>
    </cfRule>
  </conditionalFormatting>
  <conditionalFormatting sqref="S38">
    <cfRule type="expression" dxfId="1440" priority="148">
      <formula>AND(S38=0,T38=0)</formula>
    </cfRule>
  </conditionalFormatting>
  <conditionalFormatting sqref="S39">
    <cfRule type="expression" dxfId="1439" priority="147">
      <formula>AND(S39=0,T39=0)</formula>
    </cfRule>
  </conditionalFormatting>
  <conditionalFormatting sqref="R38">
    <cfRule type="expression" dxfId="1438" priority="146">
      <formula>AND(R38=0,S38=0,T38=0)</formula>
    </cfRule>
  </conditionalFormatting>
  <conditionalFormatting sqref="R39">
    <cfRule type="expression" dxfId="1437" priority="145">
      <formula>AND(R39=0,S39=0,T39=0)</formula>
    </cfRule>
  </conditionalFormatting>
  <conditionalFormatting sqref="O38">
    <cfRule type="expression" dxfId="1436" priority="144">
      <formula>O38=0</formula>
    </cfRule>
  </conditionalFormatting>
  <conditionalFormatting sqref="O39">
    <cfRule type="expression" dxfId="1435" priority="143">
      <formula>O39=0</formula>
    </cfRule>
  </conditionalFormatting>
  <conditionalFormatting sqref="O40">
    <cfRule type="expression" dxfId="1434" priority="142">
      <formula>O40=0</formula>
    </cfRule>
  </conditionalFormatting>
  <conditionalFormatting sqref="N39">
    <cfRule type="expression" dxfId="1433" priority="141">
      <formula>N39=""</formula>
    </cfRule>
  </conditionalFormatting>
  <conditionalFormatting sqref="I45">
    <cfRule type="expression" dxfId="1432" priority="140">
      <formula>I45=0</formula>
    </cfRule>
  </conditionalFormatting>
  <conditionalFormatting sqref="I46">
    <cfRule type="expression" dxfId="1431" priority="139">
      <formula>I46=0</formula>
    </cfRule>
  </conditionalFormatting>
  <conditionalFormatting sqref="H45">
    <cfRule type="expression" dxfId="1430" priority="138">
      <formula>AND(H45=0,I45=0)</formula>
    </cfRule>
  </conditionalFormatting>
  <conditionalFormatting sqref="H46">
    <cfRule type="expression" dxfId="1429" priority="137">
      <formula>AND(H46=0,I46=0)</formula>
    </cfRule>
  </conditionalFormatting>
  <conditionalFormatting sqref="G45">
    <cfRule type="expression" dxfId="1428" priority="136">
      <formula>AND(G45=0,H45=0,I45=0)</formula>
    </cfRule>
  </conditionalFormatting>
  <conditionalFormatting sqref="G46">
    <cfRule type="expression" dxfId="1427" priority="135">
      <formula>AND(G46=0,H46=0,I46=0)</formula>
    </cfRule>
  </conditionalFormatting>
  <conditionalFormatting sqref="D45">
    <cfRule type="expression" dxfId="1426" priority="134">
      <formula>D45=0</formula>
    </cfRule>
  </conditionalFormatting>
  <conditionalFormatting sqref="D46">
    <cfRule type="expression" dxfId="1425" priority="133">
      <formula>D46=0</formula>
    </cfRule>
  </conditionalFormatting>
  <conditionalFormatting sqref="D47">
    <cfRule type="expression" dxfId="1424" priority="132">
      <formula>D47=0</formula>
    </cfRule>
  </conditionalFormatting>
  <conditionalFormatting sqref="C46">
    <cfRule type="expression" dxfId="1423" priority="131">
      <formula>C46=""</formula>
    </cfRule>
  </conditionalFormatting>
  <conditionalFormatting sqref="T45">
    <cfRule type="expression" dxfId="1422" priority="130">
      <formula>T45=0</formula>
    </cfRule>
  </conditionalFormatting>
  <conditionalFormatting sqref="T46">
    <cfRule type="expression" dxfId="1421" priority="129">
      <formula>T46=0</formula>
    </cfRule>
  </conditionalFormatting>
  <conditionalFormatting sqref="S45">
    <cfRule type="expression" dxfId="1420" priority="128">
      <formula>AND(S45=0,T45=0)</formula>
    </cfRule>
  </conditionalFormatting>
  <conditionalFormatting sqref="S46">
    <cfRule type="expression" dxfId="1419" priority="127">
      <formula>AND(S46=0,T46=0)</formula>
    </cfRule>
  </conditionalFormatting>
  <conditionalFormatting sqref="R45">
    <cfRule type="expression" dxfId="1418" priority="126">
      <formula>AND(R45=0,S45=0,T45=0)</formula>
    </cfRule>
  </conditionalFormatting>
  <conditionalFormatting sqref="R46">
    <cfRule type="expression" dxfId="1417" priority="125">
      <formula>AND(R46=0,S46=0,T46=0)</formula>
    </cfRule>
  </conditionalFormatting>
  <conditionalFormatting sqref="O45">
    <cfRule type="expression" dxfId="1416" priority="124">
      <formula>O45=0</formula>
    </cfRule>
  </conditionalFormatting>
  <conditionalFormatting sqref="O46">
    <cfRule type="expression" dxfId="1415" priority="123">
      <formula>O46=0</formula>
    </cfRule>
  </conditionalFormatting>
  <conditionalFormatting sqref="O47">
    <cfRule type="expression" dxfId="1414" priority="122">
      <formula>O47=0</formula>
    </cfRule>
  </conditionalFormatting>
  <conditionalFormatting sqref="N46">
    <cfRule type="expression" dxfId="1413" priority="121">
      <formula>N46=""</formula>
    </cfRule>
  </conditionalFormatting>
  <conditionalFormatting sqref="I52">
    <cfRule type="expression" dxfId="1412" priority="120">
      <formula>I52=0</formula>
    </cfRule>
  </conditionalFormatting>
  <conditionalFormatting sqref="I53">
    <cfRule type="expression" dxfId="1411" priority="119">
      <formula>I53=0</formula>
    </cfRule>
  </conditionalFormatting>
  <conditionalFormatting sqref="H52">
    <cfRule type="expression" dxfId="1410" priority="118">
      <formula>AND(H52=0,I52=0)</formula>
    </cfRule>
  </conditionalFormatting>
  <conditionalFormatting sqref="H53">
    <cfRule type="expression" dxfId="1409" priority="117">
      <formula>AND(H53=0,I53=0)</formula>
    </cfRule>
  </conditionalFormatting>
  <conditionalFormatting sqref="G52">
    <cfRule type="expression" dxfId="1408" priority="116">
      <formula>AND(G52=0,H52=0,I52=0)</formula>
    </cfRule>
  </conditionalFormatting>
  <conditionalFormatting sqref="G53">
    <cfRule type="expression" dxfId="1407" priority="115">
      <formula>AND(G53=0,H53=0,I53=0)</formula>
    </cfRule>
  </conditionalFormatting>
  <conditionalFormatting sqref="D52">
    <cfRule type="expression" dxfId="1406" priority="114">
      <formula>D52=0</formula>
    </cfRule>
  </conditionalFormatting>
  <conditionalFormatting sqref="D53">
    <cfRule type="expression" dxfId="1405" priority="113">
      <formula>D53=0</formula>
    </cfRule>
  </conditionalFormatting>
  <conditionalFormatting sqref="D54">
    <cfRule type="expression" dxfId="1404" priority="112">
      <formula>D54=0</formula>
    </cfRule>
  </conditionalFormatting>
  <conditionalFormatting sqref="C53">
    <cfRule type="expression" dxfId="1403" priority="111">
      <formula>C53=""</formula>
    </cfRule>
  </conditionalFormatting>
  <conditionalFormatting sqref="T52">
    <cfRule type="expression" dxfId="1402" priority="110">
      <formula>T52=0</formula>
    </cfRule>
  </conditionalFormatting>
  <conditionalFormatting sqref="T53">
    <cfRule type="expression" dxfId="1401" priority="109">
      <formula>T53=0</formula>
    </cfRule>
  </conditionalFormatting>
  <conditionalFormatting sqref="S52">
    <cfRule type="expression" dxfId="1400" priority="108">
      <formula>AND(S52=0,T52=0)</formula>
    </cfRule>
  </conditionalFormatting>
  <conditionalFormatting sqref="S53">
    <cfRule type="expression" dxfId="1399" priority="107">
      <formula>AND(S53=0,T53=0)</formula>
    </cfRule>
  </conditionalFormatting>
  <conditionalFormatting sqref="R52">
    <cfRule type="expression" dxfId="1398" priority="106">
      <formula>AND(R52=0,S52=0,T52=0)</formula>
    </cfRule>
  </conditionalFormatting>
  <conditionalFormatting sqref="R53">
    <cfRule type="expression" dxfId="1397" priority="105">
      <formula>AND(R53=0,S53=0,T53=0)</formula>
    </cfRule>
  </conditionalFormatting>
  <conditionalFormatting sqref="O52">
    <cfRule type="expression" dxfId="1396" priority="104">
      <formula>O52=0</formula>
    </cfRule>
  </conditionalFormatting>
  <conditionalFormatting sqref="O53">
    <cfRule type="expression" dxfId="1395" priority="103">
      <formula>O53=0</formula>
    </cfRule>
  </conditionalFormatting>
  <conditionalFormatting sqref="O54">
    <cfRule type="expression" dxfId="1394" priority="102">
      <formula>O54=0</formula>
    </cfRule>
  </conditionalFormatting>
  <conditionalFormatting sqref="N53">
    <cfRule type="expression" dxfId="1393" priority="101">
      <formula>N53=""</formula>
    </cfRule>
  </conditionalFormatting>
  <conditionalFormatting sqref="I59">
    <cfRule type="expression" dxfId="1392" priority="100">
      <formula>I59=0</formula>
    </cfRule>
  </conditionalFormatting>
  <conditionalFormatting sqref="I60">
    <cfRule type="expression" dxfId="1391" priority="99">
      <formula>I60=0</formula>
    </cfRule>
  </conditionalFormatting>
  <conditionalFormatting sqref="H59">
    <cfRule type="expression" dxfId="1390" priority="98">
      <formula>AND(H59=0,I59=0)</formula>
    </cfRule>
  </conditionalFormatting>
  <conditionalFormatting sqref="H60">
    <cfRule type="expression" dxfId="1389" priority="97">
      <formula>AND(H60=0,I60=0)</formula>
    </cfRule>
  </conditionalFormatting>
  <conditionalFormatting sqref="G59">
    <cfRule type="expression" dxfId="1388" priority="96">
      <formula>AND(G59=0,H59=0,I59=0)</formula>
    </cfRule>
  </conditionalFormatting>
  <conditionalFormatting sqref="G60">
    <cfRule type="expression" dxfId="1387" priority="95">
      <formula>AND(G60=0,H60=0,I60=0)</formula>
    </cfRule>
  </conditionalFormatting>
  <conditionalFormatting sqref="D59">
    <cfRule type="expression" dxfId="1386" priority="94">
      <formula>D59=0</formula>
    </cfRule>
  </conditionalFormatting>
  <conditionalFormatting sqref="D60">
    <cfRule type="expression" dxfId="1385" priority="93">
      <formula>D60=0</formula>
    </cfRule>
  </conditionalFormatting>
  <conditionalFormatting sqref="D61">
    <cfRule type="expression" dxfId="1384" priority="92">
      <formula>D61=0</formula>
    </cfRule>
  </conditionalFormatting>
  <conditionalFormatting sqref="C60">
    <cfRule type="expression" dxfId="1383" priority="91">
      <formula>C60=""</formula>
    </cfRule>
  </conditionalFormatting>
  <conditionalFormatting sqref="T59">
    <cfRule type="expression" dxfId="1382" priority="90">
      <formula>T59=0</formula>
    </cfRule>
  </conditionalFormatting>
  <conditionalFormatting sqref="T60">
    <cfRule type="expression" dxfId="1381" priority="89">
      <formula>T60=0</formula>
    </cfRule>
  </conditionalFormatting>
  <conditionalFormatting sqref="S59">
    <cfRule type="expression" dxfId="1380" priority="88">
      <formula>AND(S59=0,T59=0)</formula>
    </cfRule>
  </conditionalFormatting>
  <conditionalFormatting sqref="S60">
    <cfRule type="expression" dxfId="1379" priority="87">
      <formula>AND(S60=0,T60=0)</formula>
    </cfRule>
  </conditionalFormatting>
  <conditionalFormatting sqref="R59">
    <cfRule type="expression" dxfId="1378" priority="86">
      <formula>AND(R59=0,S59=0,T59=0)</formula>
    </cfRule>
  </conditionalFormatting>
  <conditionalFormatting sqref="R60">
    <cfRule type="expression" dxfId="1377" priority="85">
      <formula>AND(R60=0,S60=0,T60=0)</formula>
    </cfRule>
  </conditionalFormatting>
  <conditionalFormatting sqref="O59">
    <cfRule type="expression" dxfId="1376" priority="84">
      <formula>O59=0</formula>
    </cfRule>
  </conditionalFormatting>
  <conditionalFormatting sqref="O60">
    <cfRule type="expression" dxfId="1375" priority="83">
      <formula>O60=0</formula>
    </cfRule>
  </conditionalFormatting>
  <conditionalFormatting sqref="O61">
    <cfRule type="expression" dxfId="1374" priority="82">
      <formula>O61=0</formula>
    </cfRule>
  </conditionalFormatting>
  <conditionalFormatting sqref="N60">
    <cfRule type="expression" dxfId="1373" priority="81">
      <formula>N60=""</formula>
    </cfRule>
  </conditionalFormatting>
  <conditionalFormatting sqref="I7">
    <cfRule type="expression" dxfId="1372" priority="80">
      <formula>I7=0</formula>
    </cfRule>
  </conditionalFormatting>
  <conditionalFormatting sqref="I8">
    <cfRule type="expression" dxfId="1371" priority="79">
      <formula>I8=0</formula>
    </cfRule>
  </conditionalFormatting>
  <conditionalFormatting sqref="H7">
    <cfRule type="expression" dxfId="1370" priority="78">
      <formula>AND(H7=0,I7=0)</formula>
    </cfRule>
  </conditionalFormatting>
  <conditionalFormatting sqref="H8">
    <cfRule type="expression" dxfId="1369" priority="77">
      <formula>AND(H8=0,I8=0)</formula>
    </cfRule>
  </conditionalFormatting>
  <conditionalFormatting sqref="G7">
    <cfRule type="expression" dxfId="1368" priority="76">
      <formula>AND(G7=0,H7=0,I7=0)</formula>
    </cfRule>
  </conditionalFormatting>
  <conditionalFormatting sqref="G8">
    <cfRule type="expression" dxfId="1367" priority="75">
      <formula>AND(G8=0,H8=0,I8=0)</formula>
    </cfRule>
  </conditionalFormatting>
  <conditionalFormatting sqref="D7">
    <cfRule type="expression" dxfId="1366" priority="74">
      <formula>D7=0</formula>
    </cfRule>
  </conditionalFormatting>
  <conditionalFormatting sqref="D8">
    <cfRule type="expression" dxfId="1365" priority="73">
      <formula>D8=0</formula>
    </cfRule>
  </conditionalFormatting>
  <conditionalFormatting sqref="D9">
    <cfRule type="expression" dxfId="1364" priority="72">
      <formula>D9=0</formula>
    </cfRule>
  </conditionalFormatting>
  <conditionalFormatting sqref="C8">
    <cfRule type="expression" dxfId="1363" priority="71">
      <formula>C8=""</formula>
    </cfRule>
  </conditionalFormatting>
  <conditionalFormatting sqref="T7">
    <cfRule type="expression" dxfId="1362" priority="70">
      <formula>T7=0</formula>
    </cfRule>
  </conditionalFormatting>
  <conditionalFormatting sqref="T8">
    <cfRule type="expression" dxfId="1361" priority="69">
      <formula>T8=0</formula>
    </cfRule>
  </conditionalFormatting>
  <conditionalFormatting sqref="S7">
    <cfRule type="expression" dxfId="1360" priority="68">
      <formula>AND(S7=0,T7=0)</formula>
    </cfRule>
  </conditionalFormatting>
  <conditionalFormatting sqref="S8">
    <cfRule type="expression" dxfId="1359" priority="67">
      <formula>AND(S8=0,T8=0)</formula>
    </cfRule>
  </conditionalFormatting>
  <conditionalFormatting sqref="R7">
    <cfRule type="expression" dxfId="1358" priority="66">
      <formula>AND(R7=0,S7=0,T7=0)</formula>
    </cfRule>
  </conditionalFormatting>
  <conditionalFormatting sqref="R8">
    <cfRule type="expression" dxfId="1357" priority="65">
      <formula>AND(R8=0,S8=0,T8=0)</formula>
    </cfRule>
  </conditionalFormatting>
  <conditionalFormatting sqref="O7">
    <cfRule type="expression" dxfId="1356" priority="64">
      <formula>O7=0</formula>
    </cfRule>
  </conditionalFormatting>
  <conditionalFormatting sqref="O8">
    <cfRule type="expression" dxfId="1355" priority="63">
      <formula>O8=0</formula>
    </cfRule>
  </conditionalFormatting>
  <conditionalFormatting sqref="O9">
    <cfRule type="expression" dxfId="1354" priority="62">
      <formula>O9=0</formula>
    </cfRule>
  </conditionalFormatting>
  <conditionalFormatting sqref="N8">
    <cfRule type="expression" dxfId="1353" priority="61">
      <formula>N8=""</formula>
    </cfRule>
  </conditionalFormatting>
  <conditionalFormatting sqref="I14">
    <cfRule type="expression" dxfId="1352" priority="60">
      <formula>I14=0</formula>
    </cfRule>
  </conditionalFormatting>
  <conditionalFormatting sqref="I15">
    <cfRule type="expression" dxfId="1351" priority="59">
      <formula>I15=0</formula>
    </cfRule>
  </conditionalFormatting>
  <conditionalFormatting sqref="H14">
    <cfRule type="expression" dxfId="1350" priority="58">
      <formula>AND(H14=0,I14=0)</formula>
    </cfRule>
  </conditionalFormatting>
  <conditionalFormatting sqref="H15">
    <cfRule type="expression" dxfId="1349" priority="57">
      <formula>AND(H15=0,I15=0)</formula>
    </cfRule>
  </conditionalFormatting>
  <conditionalFormatting sqref="G14">
    <cfRule type="expression" dxfId="1348" priority="56">
      <formula>AND(G14=0,H14=0,I14=0)</formula>
    </cfRule>
  </conditionalFormatting>
  <conditionalFormatting sqref="G15">
    <cfRule type="expression" dxfId="1347" priority="55">
      <formula>AND(G15=0,H15=0,I15=0)</formula>
    </cfRule>
  </conditionalFormatting>
  <conditionalFormatting sqref="D14">
    <cfRule type="expression" dxfId="1346" priority="54">
      <formula>D14=0</formula>
    </cfRule>
  </conditionalFormatting>
  <conditionalFormatting sqref="D15">
    <cfRule type="expression" dxfId="1345" priority="53">
      <formula>D15=0</formula>
    </cfRule>
  </conditionalFormatting>
  <conditionalFormatting sqref="D16">
    <cfRule type="expression" dxfId="1344" priority="52">
      <formula>D16=0</formula>
    </cfRule>
  </conditionalFormatting>
  <conditionalFormatting sqref="C15">
    <cfRule type="expression" dxfId="1343" priority="51">
      <formula>C15=""</formula>
    </cfRule>
  </conditionalFormatting>
  <conditionalFormatting sqref="T14">
    <cfRule type="expression" dxfId="1342" priority="50">
      <formula>T14=0</formula>
    </cfRule>
  </conditionalFormatting>
  <conditionalFormatting sqref="T15">
    <cfRule type="expression" dxfId="1341" priority="49">
      <formula>T15=0</formula>
    </cfRule>
  </conditionalFormatting>
  <conditionalFormatting sqref="S14">
    <cfRule type="expression" dxfId="1340" priority="48">
      <formula>AND(S14=0,T14=0)</formula>
    </cfRule>
  </conditionalFormatting>
  <conditionalFormatting sqref="S15">
    <cfRule type="expression" dxfId="1339" priority="47">
      <formula>AND(S15=0,T15=0)</formula>
    </cfRule>
  </conditionalFormatting>
  <conditionalFormatting sqref="R14">
    <cfRule type="expression" dxfId="1338" priority="46">
      <formula>AND(R14=0,S14=0,T14=0)</formula>
    </cfRule>
  </conditionalFormatting>
  <conditionalFormatting sqref="R15">
    <cfRule type="expression" dxfId="1337" priority="45">
      <formula>AND(R15=0,S15=0,T15=0)</formula>
    </cfRule>
  </conditionalFormatting>
  <conditionalFormatting sqref="O14">
    <cfRule type="expression" dxfId="1336" priority="44">
      <formula>O14=0</formula>
    </cfRule>
  </conditionalFormatting>
  <conditionalFormatting sqref="O15">
    <cfRule type="expression" dxfId="1335" priority="43">
      <formula>O15=0</formula>
    </cfRule>
  </conditionalFormatting>
  <conditionalFormatting sqref="O16">
    <cfRule type="expression" dxfId="1334" priority="42">
      <formula>O16=0</formula>
    </cfRule>
  </conditionalFormatting>
  <conditionalFormatting sqref="N15">
    <cfRule type="expression" dxfId="1333" priority="41">
      <formula>N15=""</formula>
    </cfRule>
  </conditionalFormatting>
  <conditionalFormatting sqref="I21">
    <cfRule type="expression" dxfId="1332" priority="40">
      <formula>I21=0</formula>
    </cfRule>
  </conditionalFormatting>
  <conditionalFormatting sqref="I22">
    <cfRule type="expression" dxfId="1331" priority="39">
      <formula>I22=0</formula>
    </cfRule>
  </conditionalFormatting>
  <conditionalFormatting sqref="H21">
    <cfRule type="expression" dxfId="1330" priority="38">
      <formula>AND(H21=0,I21=0)</formula>
    </cfRule>
  </conditionalFormatting>
  <conditionalFormatting sqref="H22">
    <cfRule type="expression" dxfId="1329" priority="37">
      <formula>AND(H22=0,I22=0)</formula>
    </cfRule>
  </conditionalFormatting>
  <conditionalFormatting sqref="G21">
    <cfRule type="expression" dxfId="1328" priority="36">
      <formula>AND(G21=0,H21=0,I21=0)</formula>
    </cfRule>
  </conditionalFormatting>
  <conditionalFormatting sqref="G22">
    <cfRule type="expression" dxfId="1327" priority="35">
      <formula>AND(G22=0,H22=0,I22=0)</formula>
    </cfRule>
  </conditionalFormatting>
  <conditionalFormatting sqref="D21">
    <cfRule type="expression" dxfId="1326" priority="34">
      <formula>D21=0</formula>
    </cfRule>
  </conditionalFormatting>
  <conditionalFormatting sqref="D22">
    <cfRule type="expression" dxfId="1325" priority="33">
      <formula>D22=0</formula>
    </cfRule>
  </conditionalFormatting>
  <conditionalFormatting sqref="D23">
    <cfRule type="expression" dxfId="1324" priority="32">
      <formula>D23=0</formula>
    </cfRule>
  </conditionalFormatting>
  <conditionalFormatting sqref="C22">
    <cfRule type="expression" dxfId="1323" priority="31">
      <formula>C22=""</formula>
    </cfRule>
  </conditionalFormatting>
  <conditionalFormatting sqref="T21">
    <cfRule type="expression" dxfId="1322" priority="30">
      <formula>T21=0</formula>
    </cfRule>
  </conditionalFormatting>
  <conditionalFormatting sqref="T22">
    <cfRule type="expression" dxfId="1321" priority="29">
      <formula>T22=0</formula>
    </cfRule>
  </conditionalFormatting>
  <conditionalFormatting sqref="S21">
    <cfRule type="expression" dxfId="1320" priority="28">
      <formula>AND(S21=0,T21=0)</formula>
    </cfRule>
  </conditionalFormatting>
  <conditionalFormatting sqref="S22">
    <cfRule type="expression" dxfId="1319" priority="27">
      <formula>AND(S22=0,T22=0)</formula>
    </cfRule>
  </conditionalFormatting>
  <conditionalFormatting sqref="R21">
    <cfRule type="expression" dxfId="1318" priority="26">
      <formula>AND(R21=0,S21=0,T21=0)</formula>
    </cfRule>
  </conditionalFormatting>
  <conditionalFormatting sqref="R22">
    <cfRule type="expression" dxfId="1317" priority="25">
      <formula>AND(R22=0,S22=0,T22=0)</formula>
    </cfRule>
  </conditionalFormatting>
  <conditionalFormatting sqref="O21">
    <cfRule type="expression" dxfId="1316" priority="24">
      <formula>O21=0</formula>
    </cfRule>
  </conditionalFormatting>
  <conditionalFormatting sqref="O22">
    <cfRule type="expression" dxfId="1315" priority="23">
      <formula>O22=0</formula>
    </cfRule>
  </conditionalFormatting>
  <conditionalFormatting sqref="O23">
    <cfRule type="expression" dxfId="1314" priority="22">
      <formula>O23=0</formula>
    </cfRule>
  </conditionalFormatting>
  <conditionalFormatting sqref="N22">
    <cfRule type="expression" dxfId="1313" priority="21">
      <formula>N22=""</formula>
    </cfRule>
  </conditionalFormatting>
  <conditionalFormatting sqref="I28">
    <cfRule type="expression" dxfId="1312" priority="20">
      <formula>I28=0</formula>
    </cfRule>
  </conditionalFormatting>
  <conditionalFormatting sqref="I29">
    <cfRule type="expression" dxfId="1311" priority="19">
      <formula>I29=0</formula>
    </cfRule>
  </conditionalFormatting>
  <conditionalFormatting sqref="H28">
    <cfRule type="expression" dxfId="1310" priority="18">
      <formula>AND(H28=0,I28=0)</formula>
    </cfRule>
  </conditionalFormatting>
  <conditionalFormatting sqref="H29">
    <cfRule type="expression" dxfId="1309" priority="17">
      <formula>AND(H29=0,I29=0)</formula>
    </cfRule>
  </conditionalFormatting>
  <conditionalFormatting sqref="G28">
    <cfRule type="expression" dxfId="1308" priority="16">
      <formula>AND(G28=0,H28=0,I28=0)</formula>
    </cfRule>
  </conditionalFormatting>
  <conditionalFormatting sqref="G29">
    <cfRule type="expression" dxfId="1307" priority="15">
      <formula>AND(G29=0,H29=0,I29=0)</formula>
    </cfRule>
  </conditionalFormatting>
  <conditionalFormatting sqref="D28">
    <cfRule type="expression" dxfId="1306" priority="14">
      <formula>D28=0</formula>
    </cfRule>
  </conditionalFormatting>
  <conditionalFormatting sqref="D29">
    <cfRule type="expression" dxfId="1305" priority="13">
      <formula>D29=0</formula>
    </cfRule>
  </conditionalFormatting>
  <conditionalFormatting sqref="D30">
    <cfRule type="expression" dxfId="1304" priority="12">
      <formula>D30=0</formula>
    </cfRule>
  </conditionalFormatting>
  <conditionalFormatting sqref="C29">
    <cfRule type="expression" dxfId="1303" priority="11">
      <formula>C29=""</formula>
    </cfRule>
  </conditionalFormatting>
  <conditionalFormatting sqref="T28">
    <cfRule type="expression" dxfId="1302" priority="10">
      <formula>T28=0</formula>
    </cfRule>
  </conditionalFormatting>
  <conditionalFormatting sqref="T29">
    <cfRule type="expression" dxfId="1301" priority="9">
      <formula>T29=0</formula>
    </cfRule>
  </conditionalFormatting>
  <conditionalFormatting sqref="S28">
    <cfRule type="expression" dxfId="1300" priority="8">
      <formula>AND(S28=0,T28=0)</formula>
    </cfRule>
  </conditionalFormatting>
  <conditionalFormatting sqref="S29">
    <cfRule type="expression" dxfId="1299" priority="7">
      <formula>AND(S29=0,T29=0)</formula>
    </cfRule>
  </conditionalFormatting>
  <conditionalFormatting sqref="R28">
    <cfRule type="expression" dxfId="1298" priority="6">
      <formula>AND(R28=0,S28=0,T28=0)</formula>
    </cfRule>
  </conditionalFormatting>
  <conditionalFormatting sqref="R29">
    <cfRule type="expression" dxfId="1297" priority="5">
      <formula>AND(R29=0,S29=0,T29=0)</formula>
    </cfRule>
  </conditionalFormatting>
  <conditionalFormatting sqref="O28">
    <cfRule type="expression" dxfId="1296" priority="4">
      <formula>O28=0</formula>
    </cfRule>
  </conditionalFormatting>
  <conditionalFormatting sqref="O29">
    <cfRule type="expression" dxfId="1295" priority="3">
      <formula>O29=0</formula>
    </cfRule>
  </conditionalFormatting>
  <conditionalFormatting sqref="O30">
    <cfRule type="expression" dxfId="1294" priority="2">
      <formula>O30=0</formula>
    </cfRule>
  </conditionalFormatting>
  <conditionalFormatting sqref="N29">
    <cfRule type="expression" dxfId="1293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129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6155</v>
      </c>
      <c r="AG1" s="1" t="s">
        <v>48</v>
      </c>
      <c r="AH1" s="1">
        <f ca="1">BJ1*10000+BO1*1000+BT1*100+BY1*10+CD1</f>
        <v>2045</v>
      </c>
      <c r="AI1" s="1" t="s">
        <v>2</v>
      </c>
      <c r="AJ1" s="1">
        <f ca="1">AF1-AH1</f>
        <v>4110</v>
      </c>
      <c r="AL1" s="1">
        <f ca="1">BI1</f>
        <v>0</v>
      </c>
      <c r="AM1" s="1">
        <f ca="1">BN1</f>
        <v>6</v>
      </c>
      <c r="AN1" s="1" t="s">
        <v>55</v>
      </c>
      <c r="AO1" s="1">
        <f ca="1">BS1</f>
        <v>1</v>
      </c>
      <c r="AP1" s="1">
        <f ca="1">BX1</f>
        <v>5</v>
      </c>
      <c r="AQ1" s="1">
        <f ca="1">CC1</f>
        <v>5</v>
      </c>
      <c r="AR1" s="1" t="s">
        <v>1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0</v>
      </c>
      <c r="AW1" s="1">
        <f ca="1">BY1</f>
        <v>4</v>
      </c>
      <c r="AX1" s="1">
        <f ca="1">CD1</f>
        <v>5</v>
      </c>
      <c r="AY1" s="1" t="s">
        <v>130</v>
      </c>
      <c r="AZ1" s="1">
        <f ca="1">MOD(ROUNDDOWN(AJ1/10000,0),10)</f>
        <v>0</v>
      </c>
      <c r="BA1" s="1">
        <f ca="1">MOD(ROUNDDOWN(AJ1/1000,0),10)</f>
        <v>4</v>
      </c>
      <c r="BB1" s="1" t="s">
        <v>8</v>
      </c>
      <c r="BC1" s="1">
        <f ca="1">MOD(ROUNDDOWN(AJ1/100,0),10)</f>
        <v>1</v>
      </c>
      <c r="BD1" s="1">
        <f ca="1">MOD(ROUNDDOWN(AJ1/10,0),10)</f>
        <v>1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0</v>
      </c>
      <c r="BU1" s="19"/>
      <c r="BV1" s="18" t="s">
        <v>13</v>
      </c>
      <c r="BW1" s="1">
        <v>1</v>
      </c>
      <c r="BX1" s="10">
        <f ca="1">VLOOKUP($DC1,$DE$1:$DG$100,2,FALSE)</f>
        <v>5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5</v>
      </c>
      <c r="CD1" s="10">
        <f ca="1">VLOOKUP($DJ1,$DL$1:$DN$100,3,FALSE)</f>
        <v>5</v>
      </c>
      <c r="CE1" s="19"/>
      <c r="CF1" s="12"/>
      <c r="CG1" s="60">
        <f ca="1">RAND()</f>
        <v>0.87684495523150585</v>
      </c>
      <c r="CH1" s="61">
        <f ca="1">RANK(CG1,$CG$1:$CG$100,)</f>
        <v>3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0.69164096824758692</v>
      </c>
      <c r="CO1" s="61">
        <f ca="1">RANK(CN1,$CN$1:$CN$100,)</f>
        <v>17</v>
      </c>
      <c r="CP1" s="62"/>
      <c r="CQ1" s="62">
        <v>1</v>
      </c>
      <c r="CR1" s="62">
        <v>1</v>
      </c>
      <c r="CS1" s="62">
        <v>1</v>
      </c>
      <c r="CU1" s="60">
        <f ca="1">RAND()</f>
        <v>0.99894816288649746</v>
      </c>
      <c r="CV1" s="61">
        <f ca="1">RANK(CU1,$CU$1:$CU$100,)</f>
        <v>1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0.75971198765403702</v>
      </c>
      <c r="DC1" s="61">
        <f ca="1">RANK(DB1,$DB$1:$DB$100,)</f>
        <v>19</v>
      </c>
      <c r="DD1" s="62"/>
      <c r="DE1" s="62">
        <v>1</v>
      </c>
      <c r="DF1" s="62">
        <v>1</v>
      </c>
      <c r="DG1" s="62">
        <v>0</v>
      </c>
      <c r="DI1" s="60">
        <f ca="1">RAND()</f>
        <v>0.59721155680423155</v>
      </c>
      <c r="DJ1" s="61">
        <f ca="1">RANK(DI1,$DI$1:$DI$100,)</f>
        <v>15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131</v>
      </c>
      <c r="B2" s="82"/>
      <c r="C2" s="82"/>
      <c r="D2" s="82"/>
      <c r="E2" s="82"/>
      <c r="F2" s="83"/>
      <c r="G2" s="84" t="s">
        <v>132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15</v>
      </c>
      <c r="AF2" s="1">
        <f t="shared" ref="AF2:AF12" ca="1" si="0">BI2*10000+BN2*1000+BS2*100+BX2*10+CC2</f>
        <v>8984</v>
      </c>
      <c r="AG2" s="1" t="s">
        <v>122</v>
      </c>
      <c r="AH2" s="1">
        <f t="shared" ref="AH2:AH12" ca="1" si="1">BJ2*10000+BO2*1000+BT2*100+BY2*10+CD2</f>
        <v>1503</v>
      </c>
      <c r="AI2" s="1" t="s">
        <v>130</v>
      </c>
      <c r="AJ2" s="1">
        <f t="shared" ref="AJ2:AJ12" ca="1" si="2">AF2-AH2</f>
        <v>7481</v>
      </c>
      <c r="AL2" s="1">
        <f t="shared" ref="AL2:AL12" ca="1" si="3">BI2</f>
        <v>0</v>
      </c>
      <c r="AM2" s="1">
        <f t="shared" ref="AM2:AM12" ca="1" si="4">BN2</f>
        <v>8</v>
      </c>
      <c r="AN2" s="1" t="s">
        <v>8</v>
      </c>
      <c r="AO2" s="1">
        <f t="shared" ref="AO2:AO12" ca="1" si="5">BS2</f>
        <v>9</v>
      </c>
      <c r="AP2" s="1">
        <f t="shared" ref="AP2:AP12" ca="1" si="6">BX2</f>
        <v>8</v>
      </c>
      <c r="AQ2" s="1">
        <f t="shared" ref="AQ2:AQ12" ca="1" si="7">CC2</f>
        <v>4</v>
      </c>
      <c r="AR2" s="1" t="s">
        <v>133</v>
      </c>
      <c r="AS2" s="1">
        <f t="shared" ref="AS2:AS12" ca="1" si="8">BJ2</f>
        <v>0</v>
      </c>
      <c r="AT2" s="1">
        <f t="shared" ref="AT2:AT12" ca="1" si="9">BO2</f>
        <v>1</v>
      </c>
      <c r="AU2" s="1" t="s">
        <v>55</v>
      </c>
      <c r="AV2" s="1">
        <f t="shared" ref="AV2:AV12" ca="1" si="10">BT2</f>
        <v>5</v>
      </c>
      <c r="AW2" s="1">
        <f t="shared" ref="AW2:AW12" ca="1" si="11">BY2</f>
        <v>0</v>
      </c>
      <c r="AX2" s="1">
        <f t="shared" ref="AX2:AX12" ca="1" si="12">CD2</f>
        <v>3</v>
      </c>
      <c r="AY2" s="1" t="s">
        <v>130</v>
      </c>
      <c r="AZ2" s="1">
        <f t="shared" ref="AZ2:AZ12" ca="1" si="13">MOD(ROUNDDOWN(AJ2/10000,0),10)</f>
        <v>0</v>
      </c>
      <c r="BA2" s="1">
        <f t="shared" ref="BA2:BA12" ca="1" si="14">MOD(ROUNDDOWN(AJ2/1000,0),10)</f>
        <v>7</v>
      </c>
      <c r="BB2" s="1" t="s">
        <v>8</v>
      </c>
      <c r="BC2" s="1">
        <f t="shared" ref="BC2:BC12" ca="1" si="15">MOD(ROUNDDOWN(AJ2/100,0),10)</f>
        <v>4</v>
      </c>
      <c r="BD2" s="1">
        <f t="shared" ref="BD2:BD12" ca="1" si="16">MOD(ROUNDDOWN(AJ2/10,0),10)</f>
        <v>8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8</v>
      </c>
      <c r="BY2" s="10">
        <f t="shared" ref="BY2:BY12" ca="1" si="25">VLOOKUP($DC2,$DE$1:$DG$100,3,FALSE)</f>
        <v>0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3</v>
      </c>
      <c r="CE2" s="19"/>
      <c r="CF2" s="12"/>
      <c r="CG2" s="60">
        <f t="shared" ref="CG2:CG18" ca="1" si="28">RAND()</f>
        <v>0.57625846207794429</v>
      </c>
      <c r="CH2" s="61">
        <f t="shared" ref="CH2:CH18" ca="1" si="29">RANK(CG2,$CG$1:$CG$100,)</f>
        <v>9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45" ca="1" si="30">RAND()</f>
        <v>0.41823756580342419</v>
      </c>
      <c r="CO2" s="61">
        <f t="shared" ref="CO2:CO45" ca="1" si="31">RANK(CN2,$CN$1:$CN$100,)</f>
        <v>29</v>
      </c>
      <c r="CP2" s="62"/>
      <c r="CQ2" s="62">
        <v>2</v>
      </c>
      <c r="CR2" s="62">
        <v>2</v>
      </c>
      <c r="CS2" s="62">
        <v>1</v>
      </c>
      <c r="CU2" s="60">
        <f t="shared" ref="CU2:CU54" ca="1" si="32">RAND()</f>
        <v>6.0259340694172714E-2</v>
      </c>
      <c r="CV2" s="61">
        <f t="shared" ref="CV2:CV54" ca="1" si="33">RANK(CU2,$CU$1:$CU$100,)</f>
        <v>50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0.37540938934716006</v>
      </c>
      <c r="DC2" s="61">
        <f t="shared" ref="DC2:DC54" ca="1" si="35">RANK(DB2,$DB$1:$DB$100,)</f>
        <v>36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0.73714869667139094</v>
      </c>
      <c r="DJ2" s="61">
        <f t="shared" ref="DJ2:DJ45" ca="1" si="37">RANK(DI2,$DI$1:$DI$100,)</f>
        <v>9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7574</v>
      </c>
      <c r="AG3" s="1" t="s">
        <v>134</v>
      </c>
      <c r="AH3" s="1">
        <f t="shared" ca="1" si="1"/>
        <v>7562</v>
      </c>
      <c r="AI3" s="1" t="s">
        <v>130</v>
      </c>
      <c r="AJ3" s="1">
        <f t="shared" ca="1" si="2"/>
        <v>12</v>
      </c>
      <c r="AL3" s="1">
        <f t="shared" ca="1" si="3"/>
        <v>0</v>
      </c>
      <c r="AM3" s="1">
        <f t="shared" ca="1" si="4"/>
        <v>7</v>
      </c>
      <c r="AN3" s="1" t="s">
        <v>135</v>
      </c>
      <c r="AO3" s="1">
        <f t="shared" ca="1" si="5"/>
        <v>5</v>
      </c>
      <c r="AP3" s="1">
        <f t="shared" ca="1" si="6"/>
        <v>7</v>
      </c>
      <c r="AQ3" s="1">
        <f t="shared" ca="1" si="7"/>
        <v>4</v>
      </c>
      <c r="AR3" s="1" t="s">
        <v>136</v>
      </c>
      <c r="AS3" s="1">
        <f t="shared" ca="1" si="8"/>
        <v>0</v>
      </c>
      <c r="AT3" s="1">
        <f t="shared" ca="1" si="9"/>
        <v>7</v>
      </c>
      <c r="AU3" s="1" t="s">
        <v>8</v>
      </c>
      <c r="AV3" s="1">
        <f t="shared" ca="1" si="10"/>
        <v>5</v>
      </c>
      <c r="AW3" s="1">
        <f t="shared" ca="1" si="11"/>
        <v>6</v>
      </c>
      <c r="AX3" s="1">
        <f t="shared" ca="1" si="12"/>
        <v>2</v>
      </c>
      <c r="AY3" s="1" t="s">
        <v>69</v>
      </c>
      <c r="AZ3" s="1">
        <f t="shared" ca="1" si="13"/>
        <v>0</v>
      </c>
      <c r="BA3" s="1">
        <f t="shared" ca="1" si="14"/>
        <v>0</v>
      </c>
      <c r="BB3" s="1" t="s">
        <v>8</v>
      </c>
      <c r="BC3" s="1">
        <f t="shared" ca="1" si="15"/>
        <v>0</v>
      </c>
      <c r="BD3" s="1">
        <f t="shared" ca="1" si="16"/>
        <v>1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7</v>
      </c>
      <c r="BP3" s="12"/>
      <c r="BR3" s="1">
        <v>3</v>
      </c>
      <c r="BS3" s="10">
        <f t="shared" ca="1" si="22"/>
        <v>5</v>
      </c>
      <c r="BT3" s="10">
        <f t="shared" ca="1" si="23"/>
        <v>5</v>
      </c>
      <c r="BU3" s="19"/>
      <c r="BW3" s="1">
        <v>3</v>
      </c>
      <c r="BX3" s="10">
        <f t="shared" ca="1" si="24"/>
        <v>7</v>
      </c>
      <c r="BY3" s="10">
        <f t="shared" ca="1" si="25"/>
        <v>6</v>
      </c>
      <c r="BZ3" s="19"/>
      <c r="CB3" s="1">
        <v>3</v>
      </c>
      <c r="CC3" s="10">
        <f t="shared" ca="1" si="26"/>
        <v>4</v>
      </c>
      <c r="CD3" s="10">
        <f t="shared" ca="1" si="27"/>
        <v>2</v>
      </c>
      <c r="CE3" s="19"/>
      <c r="CF3" s="12"/>
      <c r="CG3" s="60">
        <f t="shared" ca="1" si="28"/>
        <v>0.33433005067275745</v>
      </c>
      <c r="CH3" s="61">
        <f t="shared" ca="1" si="29"/>
        <v>13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0.46814607734728808</v>
      </c>
      <c r="CO3" s="61">
        <f t="shared" ca="1" si="31"/>
        <v>28</v>
      </c>
      <c r="CP3" s="62"/>
      <c r="CQ3" s="62">
        <v>3</v>
      </c>
      <c r="CR3" s="62">
        <v>2</v>
      </c>
      <c r="CS3" s="62">
        <v>2</v>
      </c>
      <c r="CU3" s="60">
        <f t="shared" ca="1" si="32"/>
        <v>0.55367843541053396</v>
      </c>
      <c r="CV3" s="61">
        <f t="shared" ca="1" si="33"/>
        <v>20</v>
      </c>
      <c r="CW3" s="62"/>
      <c r="CX3" s="62">
        <v>3</v>
      </c>
      <c r="CY3" s="62">
        <v>2</v>
      </c>
      <c r="CZ3" s="62">
        <v>0</v>
      </c>
      <c r="DB3" s="60">
        <f t="shared" ca="1" si="34"/>
        <v>0.40221600101668675</v>
      </c>
      <c r="DC3" s="61">
        <f t="shared" ca="1" si="35"/>
        <v>34</v>
      </c>
      <c r="DD3" s="62"/>
      <c r="DE3" s="62">
        <v>3</v>
      </c>
      <c r="DF3" s="62">
        <v>2</v>
      </c>
      <c r="DG3" s="62">
        <v>0</v>
      </c>
      <c r="DI3" s="60">
        <f t="shared" ca="1" si="36"/>
        <v>0.74785640302680256</v>
      </c>
      <c r="DJ3" s="61">
        <f t="shared" ca="1" si="37"/>
        <v>8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6597</v>
      </c>
      <c r="AG4" s="1" t="s">
        <v>134</v>
      </c>
      <c r="AH4" s="1">
        <f t="shared" ca="1" si="1"/>
        <v>5135</v>
      </c>
      <c r="AI4" s="1" t="s">
        <v>2</v>
      </c>
      <c r="AJ4" s="1">
        <f t="shared" ca="1" si="2"/>
        <v>1462</v>
      </c>
      <c r="AL4" s="1">
        <f t="shared" ca="1" si="3"/>
        <v>0</v>
      </c>
      <c r="AM4" s="1">
        <f t="shared" ca="1" si="4"/>
        <v>6</v>
      </c>
      <c r="AN4" s="1" t="s">
        <v>135</v>
      </c>
      <c r="AO4" s="1">
        <f t="shared" ca="1" si="5"/>
        <v>5</v>
      </c>
      <c r="AP4" s="1">
        <f t="shared" ca="1" si="6"/>
        <v>9</v>
      </c>
      <c r="AQ4" s="1">
        <f t="shared" ca="1" si="7"/>
        <v>7</v>
      </c>
      <c r="AR4" s="1" t="s">
        <v>137</v>
      </c>
      <c r="AS4" s="1">
        <f t="shared" ca="1" si="8"/>
        <v>0</v>
      </c>
      <c r="AT4" s="1">
        <f t="shared" ca="1" si="9"/>
        <v>5</v>
      </c>
      <c r="AU4" s="1" t="s">
        <v>138</v>
      </c>
      <c r="AV4" s="1">
        <f t="shared" ca="1" si="10"/>
        <v>1</v>
      </c>
      <c r="AW4" s="1">
        <f t="shared" ca="1" si="11"/>
        <v>3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1</v>
      </c>
      <c r="BB4" s="1" t="s">
        <v>8</v>
      </c>
      <c r="BC4" s="1">
        <f t="shared" ca="1" si="15"/>
        <v>4</v>
      </c>
      <c r="BD4" s="1">
        <f t="shared" ca="1" si="16"/>
        <v>6</v>
      </c>
      <c r="BE4" s="1">
        <f t="shared" ca="1" si="17"/>
        <v>2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5</v>
      </c>
      <c r="BP4" s="12"/>
      <c r="BR4" s="1">
        <v>4</v>
      </c>
      <c r="BS4" s="10">
        <f t="shared" ca="1" si="22"/>
        <v>5</v>
      </c>
      <c r="BT4" s="10">
        <f t="shared" ca="1" si="23"/>
        <v>1</v>
      </c>
      <c r="BU4" s="19"/>
      <c r="BW4" s="1">
        <v>4</v>
      </c>
      <c r="BX4" s="10">
        <f t="shared" ca="1" si="24"/>
        <v>9</v>
      </c>
      <c r="BY4" s="10">
        <f t="shared" ca="1" si="25"/>
        <v>3</v>
      </c>
      <c r="BZ4" s="19"/>
      <c r="CB4" s="1">
        <v>4</v>
      </c>
      <c r="CC4" s="10">
        <f t="shared" ca="1" si="26"/>
        <v>7</v>
      </c>
      <c r="CD4" s="10">
        <f t="shared" ca="1" si="27"/>
        <v>5</v>
      </c>
      <c r="CE4" s="19"/>
      <c r="CF4" s="12"/>
      <c r="CG4" s="60">
        <f t="shared" ca="1" si="28"/>
        <v>0.81359075264450242</v>
      </c>
      <c r="CH4" s="61">
        <f t="shared" ca="1" si="29"/>
        <v>5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0.63086194185447142</v>
      </c>
      <c r="CO4" s="61">
        <f t="shared" ca="1" si="31"/>
        <v>20</v>
      </c>
      <c r="CP4" s="62"/>
      <c r="CQ4" s="62">
        <v>4</v>
      </c>
      <c r="CR4" s="62">
        <v>3</v>
      </c>
      <c r="CS4" s="62">
        <v>1</v>
      </c>
      <c r="CU4" s="60">
        <f t="shared" ca="1" si="32"/>
        <v>0.62001863478220232</v>
      </c>
      <c r="CV4" s="61">
        <f t="shared" ca="1" si="33"/>
        <v>16</v>
      </c>
      <c r="CW4" s="62"/>
      <c r="CX4" s="62">
        <v>4</v>
      </c>
      <c r="CY4" s="62">
        <v>2</v>
      </c>
      <c r="CZ4" s="62">
        <v>1</v>
      </c>
      <c r="DB4" s="60">
        <f t="shared" ca="1" si="34"/>
        <v>7.6722471797218583E-2</v>
      </c>
      <c r="DC4" s="61">
        <f t="shared" ca="1" si="35"/>
        <v>48</v>
      </c>
      <c r="DD4" s="62"/>
      <c r="DE4" s="62">
        <v>4</v>
      </c>
      <c r="DF4" s="62">
        <v>2</v>
      </c>
      <c r="DG4" s="62">
        <v>1</v>
      </c>
      <c r="DI4" s="60">
        <f t="shared" ca="1" si="36"/>
        <v>0.28613638226079496</v>
      </c>
      <c r="DJ4" s="61">
        <f t="shared" ca="1" si="37"/>
        <v>26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75" t="str">
        <f ca="1">$AF1/1000&amp;$AG1&amp;$AH1/1000&amp;$AI1</f>
        <v>6.155－2.045＝</v>
      </c>
      <c r="C5" s="76"/>
      <c r="D5" s="76"/>
      <c r="E5" s="76"/>
      <c r="F5" s="76"/>
      <c r="G5" s="76"/>
      <c r="H5" s="77">
        <f ca="1">$AJ1/1000</f>
        <v>4.1100000000000003</v>
      </c>
      <c r="I5" s="77"/>
      <c r="J5" s="78"/>
      <c r="K5" s="24"/>
      <c r="L5" s="8"/>
      <c r="M5" s="75" t="str">
        <f ca="1">$AF2/1000&amp;$AG2&amp;$AH2/1000&amp;$AI2</f>
        <v>8.984－1.503＝</v>
      </c>
      <c r="N5" s="76"/>
      <c r="O5" s="76"/>
      <c r="P5" s="76"/>
      <c r="Q5" s="76"/>
      <c r="R5" s="76"/>
      <c r="S5" s="77">
        <f ca="1">$AJ2/1000</f>
        <v>7.4809999999999999</v>
      </c>
      <c r="T5" s="77"/>
      <c r="U5" s="78"/>
      <c r="V5" s="25"/>
      <c r="AE5" s="2" t="s">
        <v>139</v>
      </c>
      <c r="AF5" s="1">
        <f t="shared" ca="1" si="0"/>
        <v>9888</v>
      </c>
      <c r="AG5" s="1" t="s">
        <v>48</v>
      </c>
      <c r="AH5" s="1">
        <f t="shared" ca="1" si="1"/>
        <v>2318</v>
      </c>
      <c r="AI5" s="1" t="s">
        <v>2</v>
      </c>
      <c r="AJ5" s="1">
        <f t="shared" ca="1" si="2"/>
        <v>7570</v>
      </c>
      <c r="AL5" s="1">
        <f t="shared" ca="1" si="3"/>
        <v>0</v>
      </c>
      <c r="AM5" s="1">
        <f t="shared" ca="1" si="4"/>
        <v>9</v>
      </c>
      <c r="AN5" s="1" t="s">
        <v>8</v>
      </c>
      <c r="AO5" s="1">
        <f t="shared" ca="1" si="5"/>
        <v>8</v>
      </c>
      <c r="AP5" s="1">
        <f t="shared" ca="1" si="6"/>
        <v>8</v>
      </c>
      <c r="AQ5" s="1">
        <f t="shared" ca="1" si="7"/>
        <v>8</v>
      </c>
      <c r="AR5" s="1" t="s">
        <v>1</v>
      </c>
      <c r="AS5" s="1">
        <f t="shared" ca="1" si="8"/>
        <v>0</v>
      </c>
      <c r="AT5" s="1">
        <f t="shared" ca="1" si="9"/>
        <v>2</v>
      </c>
      <c r="AU5" s="1" t="s">
        <v>8</v>
      </c>
      <c r="AV5" s="1">
        <f t="shared" ca="1" si="10"/>
        <v>3</v>
      </c>
      <c r="AW5" s="1">
        <f t="shared" ca="1" si="11"/>
        <v>1</v>
      </c>
      <c r="AX5" s="1">
        <f t="shared" ca="1" si="12"/>
        <v>8</v>
      </c>
      <c r="AY5" s="1" t="s">
        <v>69</v>
      </c>
      <c r="AZ5" s="1">
        <f t="shared" ca="1" si="13"/>
        <v>0</v>
      </c>
      <c r="BA5" s="1">
        <f t="shared" ca="1" si="14"/>
        <v>7</v>
      </c>
      <c r="BB5" s="1" t="s">
        <v>135</v>
      </c>
      <c r="BC5" s="1">
        <f t="shared" ca="1" si="15"/>
        <v>5</v>
      </c>
      <c r="BD5" s="1">
        <f t="shared" ca="1" si="16"/>
        <v>7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2</v>
      </c>
      <c r="BP5" s="12"/>
      <c r="BR5" s="1">
        <v>5</v>
      </c>
      <c r="BS5" s="10">
        <f t="shared" ca="1" si="22"/>
        <v>8</v>
      </c>
      <c r="BT5" s="10">
        <f t="shared" ca="1" si="23"/>
        <v>3</v>
      </c>
      <c r="BU5" s="19"/>
      <c r="BW5" s="1">
        <v>5</v>
      </c>
      <c r="BX5" s="10">
        <f t="shared" ca="1" si="24"/>
        <v>8</v>
      </c>
      <c r="BY5" s="10">
        <f t="shared" ca="1" si="25"/>
        <v>1</v>
      </c>
      <c r="BZ5" s="19"/>
      <c r="CB5" s="1">
        <v>5</v>
      </c>
      <c r="CC5" s="10">
        <f t="shared" ca="1" si="26"/>
        <v>8</v>
      </c>
      <c r="CD5" s="10">
        <f t="shared" ca="1" si="27"/>
        <v>8</v>
      </c>
      <c r="CE5" s="19"/>
      <c r="CF5" s="12"/>
      <c r="CG5" s="60">
        <f t="shared" ca="1" si="28"/>
        <v>0.41994945608230283</v>
      </c>
      <c r="CH5" s="61">
        <f t="shared" ca="1" si="29"/>
        <v>11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0.12350978128917645</v>
      </c>
      <c r="CO5" s="61">
        <f t="shared" ca="1" si="31"/>
        <v>38</v>
      </c>
      <c r="CP5" s="62"/>
      <c r="CQ5" s="62">
        <v>5</v>
      </c>
      <c r="CR5" s="62">
        <v>3</v>
      </c>
      <c r="CS5" s="62">
        <v>2</v>
      </c>
      <c r="CU5" s="60">
        <f t="shared" ca="1" si="32"/>
        <v>0.2956481394037459</v>
      </c>
      <c r="CV5" s="61">
        <f t="shared" ca="1" si="33"/>
        <v>39</v>
      </c>
      <c r="CW5" s="62"/>
      <c r="CX5" s="62">
        <v>5</v>
      </c>
      <c r="CY5" s="62">
        <v>2</v>
      </c>
      <c r="CZ5" s="62">
        <v>2</v>
      </c>
      <c r="DB5" s="60">
        <f t="shared" ca="1" si="34"/>
        <v>0.368745435368244</v>
      </c>
      <c r="DC5" s="61">
        <f t="shared" ca="1" si="35"/>
        <v>37</v>
      </c>
      <c r="DD5" s="62"/>
      <c r="DE5" s="62">
        <v>5</v>
      </c>
      <c r="DF5" s="62">
        <v>2</v>
      </c>
      <c r="DG5" s="62">
        <v>2</v>
      </c>
      <c r="DI5" s="60">
        <f t="shared" ca="1" si="36"/>
        <v>0.17098089920248694</v>
      </c>
      <c r="DJ5" s="61">
        <f t="shared" ca="1" si="37"/>
        <v>36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140</v>
      </c>
      <c r="AF6" s="1">
        <f t="shared" ca="1" si="0"/>
        <v>3468</v>
      </c>
      <c r="AG6" s="1" t="s">
        <v>141</v>
      </c>
      <c r="AH6" s="1">
        <f t="shared" ca="1" si="1"/>
        <v>1355</v>
      </c>
      <c r="AI6" s="1" t="s">
        <v>69</v>
      </c>
      <c r="AJ6" s="1">
        <f t="shared" ca="1" si="2"/>
        <v>2113</v>
      </c>
      <c r="AL6" s="1">
        <f t="shared" ca="1" si="3"/>
        <v>0</v>
      </c>
      <c r="AM6" s="1">
        <f t="shared" ca="1" si="4"/>
        <v>3</v>
      </c>
      <c r="AN6" s="1" t="s">
        <v>8</v>
      </c>
      <c r="AO6" s="1">
        <f t="shared" ca="1" si="5"/>
        <v>4</v>
      </c>
      <c r="AP6" s="1">
        <f t="shared" ca="1" si="6"/>
        <v>6</v>
      </c>
      <c r="AQ6" s="1">
        <f t="shared" ca="1" si="7"/>
        <v>8</v>
      </c>
      <c r="AR6" s="1" t="s">
        <v>136</v>
      </c>
      <c r="AS6" s="1">
        <f t="shared" ca="1" si="8"/>
        <v>0</v>
      </c>
      <c r="AT6" s="1">
        <f t="shared" ca="1" si="9"/>
        <v>1</v>
      </c>
      <c r="AU6" s="1" t="s">
        <v>8</v>
      </c>
      <c r="AV6" s="1">
        <f t="shared" ca="1" si="10"/>
        <v>3</v>
      </c>
      <c r="AW6" s="1">
        <f t="shared" ca="1" si="11"/>
        <v>5</v>
      </c>
      <c r="AX6" s="1">
        <f t="shared" ca="1" si="12"/>
        <v>5</v>
      </c>
      <c r="AY6" s="1" t="s">
        <v>2</v>
      </c>
      <c r="AZ6" s="1">
        <f t="shared" ca="1" si="13"/>
        <v>0</v>
      </c>
      <c r="BA6" s="1">
        <f t="shared" ca="1" si="14"/>
        <v>2</v>
      </c>
      <c r="BB6" s="1" t="s">
        <v>85</v>
      </c>
      <c r="BC6" s="1">
        <f t="shared" ca="1" si="15"/>
        <v>1</v>
      </c>
      <c r="BD6" s="1">
        <f t="shared" ca="1" si="16"/>
        <v>1</v>
      </c>
      <c r="BE6" s="1">
        <f t="shared" ca="1" si="17"/>
        <v>3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3</v>
      </c>
      <c r="BO6" s="11">
        <f t="shared" ca="1" si="21"/>
        <v>1</v>
      </c>
      <c r="BP6" s="12"/>
      <c r="BR6" s="1">
        <v>6</v>
      </c>
      <c r="BS6" s="10">
        <f t="shared" ca="1" si="22"/>
        <v>4</v>
      </c>
      <c r="BT6" s="10">
        <f t="shared" ca="1" si="23"/>
        <v>3</v>
      </c>
      <c r="BU6" s="19"/>
      <c r="BW6" s="1">
        <v>6</v>
      </c>
      <c r="BX6" s="10">
        <f t="shared" ca="1" si="24"/>
        <v>6</v>
      </c>
      <c r="BY6" s="10">
        <f t="shared" ca="1" si="25"/>
        <v>5</v>
      </c>
      <c r="BZ6" s="19"/>
      <c r="CB6" s="1">
        <v>6</v>
      </c>
      <c r="CC6" s="10">
        <f t="shared" ca="1" si="26"/>
        <v>8</v>
      </c>
      <c r="CD6" s="10">
        <f t="shared" ca="1" si="27"/>
        <v>5</v>
      </c>
      <c r="CE6" s="19"/>
      <c r="CF6" s="12"/>
      <c r="CG6" s="60">
        <f t="shared" ca="1" si="28"/>
        <v>0.31611790229934955</v>
      </c>
      <c r="CH6" s="61">
        <f t="shared" ca="1" si="29"/>
        <v>14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0.92959210078340038</v>
      </c>
      <c r="CO6" s="61">
        <f t="shared" ca="1" si="31"/>
        <v>4</v>
      </c>
      <c r="CP6" s="62"/>
      <c r="CQ6" s="62">
        <v>6</v>
      </c>
      <c r="CR6" s="62">
        <v>3</v>
      </c>
      <c r="CS6" s="62">
        <v>3</v>
      </c>
      <c r="CU6" s="60">
        <f t="shared" ca="1" si="32"/>
        <v>0.67209813304300914</v>
      </c>
      <c r="CV6" s="61">
        <f t="shared" ca="1" si="33"/>
        <v>13</v>
      </c>
      <c r="CW6" s="62"/>
      <c r="CX6" s="62">
        <v>6</v>
      </c>
      <c r="CY6" s="62">
        <v>3</v>
      </c>
      <c r="CZ6" s="62">
        <v>0</v>
      </c>
      <c r="DB6" s="60">
        <f t="shared" ca="1" si="34"/>
        <v>0.65964708413657214</v>
      </c>
      <c r="DC6" s="61">
        <f t="shared" ca="1" si="35"/>
        <v>26</v>
      </c>
      <c r="DD6" s="62"/>
      <c r="DE6" s="62">
        <v>6</v>
      </c>
      <c r="DF6" s="62">
        <v>3</v>
      </c>
      <c r="DG6" s="62">
        <v>0</v>
      </c>
      <c r="DI6" s="60">
        <f t="shared" ca="1" si="36"/>
        <v>0.19608652813406913</v>
      </c>
      <c r="DJ6" s="61">
        <f t="shared" ca="1" si="37"/>
        <v>33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6</v>
      </c>
      <c r="F7" s="43" t="str">
        <f ca="1">IF(AND(G7=0,H7=0,I7=0),"",".")</f>
        <v>.</v>
      </c>
      <c r="G7" s="43">
        <f ca="1">$BS1</f>
        <v>1</v>
      </c>
      <c r="H7" s="43">
        <f ca="1">$BX1</f>
        <v>5</v>
      </c>
      <c r="I7" s="43">
        <f ca="1">$CC1</f>
        <v>5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8</v>
      </c>
      <c r="Q7" s="43" t="str">
        <f ca="1">IF(AND(R7=0,S7=0,T7=0),"",".")</f>
        <v>.</v>
      </c>
      <c r="R7" s="43">
        <f ca="1">$BS2</f>
        <v>9</v>
      </c>
      <c r="S7" s="43">
        <f ca="1">$BX2</f>
        <v>8</v>
      </c>
      <c r="T7" s="43">
        <f ca="1">$CC2</f>
        <v>4</v>
      </c>
      <c r="U7" s="35"/>
      <c r="V7" s="36"/>
      <c r="AE7" s="2" t="s">
        <v>142</v>
      </c>
      <c r="AF7" s="1">
        <f t="shared" ca="1" si="0"/>
        <v>5699</v>
      </c>
      <c r="AG7" s="1" t="s">
        <v>83</v>
      </c>
      <c r="AH7" s="1">
        <f t="shared" ca="1" si="1"/>
        <v>4405</v>
      </c>
      <c r="AI7" s="1" t="s">
        <v>84</v>
      </c>
      <c r="AJ7" s="1">
        <f t="shared" ca="1" si="2"/>
        <v>1294</v>
      </c>
      <c r="AL7" s="1">
        <f t="shared" ca="1" si="3"/>
        <v>0</v>
      </c>
      <c r="AM7" s="1">
        <f t="shared" ca="1" si="4"/>
        <v>5</v>
      </c>
      <c r="AN7" s="1" t="s">
        <v>85</v>
      </c>
      <c r="AO7" s="1">
        <f t="shared" ca="1" si="5"/>
        <v>6</v>
      </c>
      <c r="AP7" s="1">
        <f t="shared" ca="1" si="6"/>
        <v>9</v>
      </c>
      <c r="AQ7" s="1">
        <f t="shared" ca="1" si="7"/>
        <v>9</v>
      </c>
      <c r="AR7" s="1" t="s">
        <v>86</v>
      </c>
      <c r="AS7" s="1">
        <f t="shared" ca="1" si="8"/>
        <v>0</v>
      </c>
      <c r="AT7" s="1">
        <f t="shared" ca="1" si="9"/>
        <v>4</v>
      </c>
      <c r="AU7" s="1" t="s">
        <v>85</v>
      </c>
      <c r="AV7" s="1">
        <f t="shared" ca="1" si="10"/>
        <v>4</v>
      </c>
      <c r="AW7" s="1">
        <f t="shared" ca="1" si="11"/>
        <v>0</v>
      </c>
      <c r="AX7" s="1">
        <f t="shared" ca="1" si="12"/>
        <v>5</v>
      </c>
      <c r="AY7" s="1" t="s">
        <v>84</v>
      </c>
      <c r="AZ7" s="1">
        <f t="shared" ca="1" si="13"/>
        <v>0</v>
      </c>
      <c r="BA7" s="1">
        <f t="shared" ca="1" si="14"/>
        <v>1</v>
      </c>
      <c r="BB7" s="1" t="s">
        <v>85</v>
      </c>
      <c r="BC7" s="1">
        <f t="shared" ca="1" si="15"/>
        <v>2</v>
      </c>
      <c r="BD7" s="1">
        <f t="shared" ca="1" si="16"/>
        <v>9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4</v>
      </c>
      <c r="BP7" s="12"/>
      <c r="BR7" s="1">
        <v>7</v>
      </c>
      <c r="BS7" s="10">
        <f t="shared" ca="1" si="22"/>
        <v>6</v>
      </c>
      <c r="BT7" s="10">
        <f t="shared" ca="1" si="23"/>
        <v>4</v>
      </c>
      <c r="BU7" s="19"/>
      <c r="BW7" s="1">
        <v>7</v>
      </c>
      <c r="BX7" s="10">
        <f t="shared" ca="1" si="24"/>
        <v>9</v>
      </c>
      <c r="BY7" s="10">
        <f t="shared" ca="1" si="25"/>
        <v>0</v>
      </c>
      <c r="BZ7" s="19"/>
      <c r="CB7" s="1">
        <v>7</v>
      </c>
      <c r="CC7" s="10">
        <f t="shared" ca="1" si="26"/>
        <v>9</v>
      </c>
      <c r="CD7" s="10">
        <f t="shared" ca="1" si="27"/>
        <v>5</v>
      </c>
      <c r="CE7" s="19"/>
      <c r="CF7" s="12"/>
      <c r="CG7" s="60">
        <f t="shared" ca="1" si="28"/>
        <v>0.18856828112003288</v>
      </c>
      <c r="CH7" s="61">
        <f t="shared" ca="1" si="29"/>
        <v>16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0.74103243706402044</v>
      </c>
      <c r="CO7" s="61">
        <f t="shared" ca="1" si="31"/>
        <v>14</v>
      </c>
      <c r="CP7" s="62"/>
      <c r="CQ7" s="62">
        <v>7</v>
      </c>
      <c r="CR7" s="62">
        <v>4</v>
      </c>
      <c r="CS7" s="62">
        <v>1</v>
      </c>
      <c r="CU7" s="60">
        <f t="shared" ca="1" si="32"/>
        <v>0.45390429912435049</v>
      </c>
      <c r="CV7" s="61">
        <f t="shared" ca="1" si="33"/>
        <v>25</v>
      </c>
      <c r="CW7" s="62"/>
      <c r="CX7" s="62">
        <v>7</v>
      </c>
      <c r="CY7" s="62">
        <v>3</v>
      </c>
      <c r="CZ7" s="62">
        <v>1</v>
      </c>
      <c r="DB7" s="60">
        <f t="shared" ca="1" si="34"/>
        <v>0.1707505325922396</v>
      </c>
      <c r="DC7" s="61">
        <f t="shared" ca="1" si="35"/>
        <v>45</v>
      </c>
      <c r="DD7" s="62"/>
      <c r="DE7" s="62">
        <v>7</v>
      </c>
      <c r="DF7" s="62">
        <v>3</v>
      </c>
      <c r="DG7" s="62">
        <v>1</v>
      </c>
      <c r="DI7" s="60">
        <f t="shared" ca="1" si="36"/>
        <v>5.500795027181149E-2</v>
      </c>
      <c r="DJ7" s="61">
        <f t="shared" ca="1" si="37"/>
        <v>41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2</v>
      </c>
      <c r="F8" s="43" t="str">
        <f ca="1">IF(AND(G8=0,H8=0,I8=0),"",".")</f>
        <v>.</v>
      </c>
      <c r="G8" s="43">
        <f ca="1">$BT1</f>
        <v>0</v>
      </c>
      <c r="H8" s="43">
        <f ca="1">$BY1</f>
        <v>4</v>
      </c>
      <c r="I8" s="43">
        <f ca="1">$CD1</f>
        <v>5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1</v>
      </c>
      <c r="Q8" s="43" t="str">
        <f ca="1">IF(AND(R8=0,S8=0,T8=0),"",".")</f>
        <v>.</v>
      </c>
      <c r="R8" s="43">
        <f ca="1">$BT2</f>
        <v>5</v>
      </c>
      <c r="S8" s="43">
        <f ca="1">$BY2</f>
        <v>0</v>
      </c>
      <c r="T8" s="43">
        <f ca="1">$CD2</f>
        <v>3</v>
      </c>
      <c r="U8" s="35"/>
      <c r="V8" s="36"/>
      <c r="AE8" s="2" t="s">
        <v>23</v>
      </c>
      <c r="AF8" s="1">
        <f t="shared" ca="1" si="0"/>
        <v>7561</v>
      </c>
      <c r="AG8" s="1" t="s">
        <v>48</v>
      </c>
      <c r="AH8" s="1">
        <f t="shared" ca="1" si="1"/>
        <v>3221</v>
      </c>
      <c r="AI8" s="1" t="s">
        <v>2</v>
      </c>
      <c r="AJ8" s="1">
        <f t="shared" ca="1" si="2"/>
        <v>4340</v>
      </c>
      <c r="AL8" s="1">
        <f t="shared" ca="1" si="3"/>
        <v>0</v>
      </c>
      <c r="AM8" s="1">
        <f t="shared" ca="1" si="4"/>
        <v>7</v>
      </c>
      <c r="AN8" s="1" t="s">
        <v>8</v>
      </c>
      <c r="AO8" s="1">
        <f t="shared" ca="1" si="5"/>
        <v>5</v>
      </c>
      <c r="AP8" s="1">
        <f t="shared" ca="1" si="6"/>
        <v>6</v>
      </c>
      <c r="AQ8" s="1">
        <f t="shared" ca="1" si="7"/>
        <v>1</v>
      </c>
      <c r="AR8" s="1" t="s">
        <v>86</v>
      </c>
      <c r="AS8" s="1">
        <f t="shared" ca="1" si="8"/>
        <v>0</v>
      </c>
      <c r="AT8" s="1">
        <f t="shared" ca="1" si="9"/>
        <v>3</v>
      </c>
      <c r="AU8" s="1" t="s">
        <v>85</v>
      </c>
      <c r="AV8" s="1">
        <f t="shared" ca="1" si="10"/>
        <v>2</v>
      </c>
      <c r="AW8" s="1">
        <f t="shared" ca="1" si="11"/>
        <v>2</v>
      </c>
      <c r="AX8" s="1">
        <f t="shared" ca="1" si="12"/>
        <v>1</v>
      </c>
      <c r="AY8" s="1" t="s">
        <v>84</v>
      </c>
      <c r="AZ8" s="1">
        <f t="shared" ca="1" si="13"/>
        <v>0</v>
      </c>
      <c r="BA8" s="1">
        <f t="shared" ca="1" si="14"/>
        <v>4</v>
      </c>
      <c r="BB8" s="1" t="s">
        <v>8</v>
      </c>
      <c r="BC8" s="1">
        <f t="shared" ca="1" si="15"/>
        <v>3</v>
      </c>
      <c r="BD8" s="1">
        <f t="shared" ca="1" si="16"/>
        <v>4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3</v>
      </c>
      <c r="BP8" s="12"/>
      <c r="BR8" s="1">
        <v>8</v>
      </c>
      <c r="BS8" s="10">
        <f t="shared" ca="1" si="22"/>
        <v>5</v>
      </c>
      <c r="BT8" s="10">
        <f t="shared" ca="1" si="23"/>
        <v>2</v>
      </c>
      <c r="BU8" s="19"/>
      <c r="BW8" s="1">
        <v>8</v>
      </c>
      <c r="BX8" s="10">
        <f t="shared" ca="1" si="24"/>
        <v>6</v>
      </c>
      <c r="BY8" s="10">
        <f t="shared" ca="1" si="25"/>
        <v>2</v>
      </c>
      <c r="BZ8" s="19"/>
      <c r="CB8" s="1">
        <v>8</v>
      </c>
      <c r="CC8" s="10">
        <f t="shared" ca="1" si="26"/>
        <v>1</v>
      </c>
      <c r="CD8" s="10">
        <f t="shared" ca="1" si="27"/>
        <v>1</v>
      </c>
      <c r="CE8" s="19"/>
      <c r="CF8" s="12"/>
      <c r="CG8" s="60">
        <f t="shared" ca="1" si="28"/>
        <v>0.87157979660055807</v>
      </c>
      <c r="CH8" s="61">
        <f t="shared" ca="1" si="29"/>
        <v>4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0.57883495964410359</v>
      </c>
      <c r="CO8" s="61">
        <f t="shared" ca="1" si="31"/>
        <v>24</v>
      </c>
      <c r="CP8" s="62"/>
      <c r="CQ8" s="62">
        <v>8</v>
      </c>
      <c r="CR8" s="62">
        <v>4</v>
      </c>
      <c r="CS8" s="62">
        <v>2</v>
      </c>
      <c r="CU8" s="60">
        <f t="shared" ca="1" si="32"/>
        <v>0.58314848818982623</v>
      </c>
      <c r="CV8" s="61">
        <f t="shared" ca="1" si="33"/>
        <v>17</v>
      </c>
      <c r="CW8" s="62"/>
      <c r="CX8" s="62">
        <v>8</v>
      </c>
      <c r="CY8" s="62">
        <v>3</v>
      </c>
      <c r="CZ8" s="62">
        <v>2</v>
      </c>
      <c r="DB8" s="60">
        <f t="shared" ca="1" si="34"/>
        <v>0.70090691543260641</v>
      </c>
      <c r="DC8" s="61">
        <f t="shared" ca="1" si="35"/>
        <v>23</v>
      </c>
      <c r="DD8" s="62"/>
      <c r="DE8" s="62">
        <v>8</v>
      </c>
      <c r="DF8" s="62">
        <v>3</v>
      </c>
      <c r="DG8" s="62">
        <v>2</v>
      </c>
      <c r="DI8" s="60">
        <f t="shared" ca="1" si="36"/>
        <v>0.95274175540423256</v>
      </c>
      <c r="DJ8" s="61">
        <f t="shared" ca="1" si="37"/>
        <v>1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4</v>
      </c>
      <c r="F9" s="43" t="str">
        <f>$BB1</f>
        <v>.</v>
      </c>
      <c r="G9" s="43">
        <f ca="1">$BC1</f>
        <v>1</v>
      </c>
      <c r="H9" s="43">
        <f ca="1">$BD1</f>
        <v>1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7</v>
      </c>
      <c r="Q9" s="43" t="str">
        <f>$BB2</f>
        <v>.</v>
      </c>
      <c r="R9" s="43">
        <f ca="1">$BC2</f>
        <v>4</v>
      </c>
      <c r="S9" s="43">
        <f ca="1">$BD2</f>
        <v>8</v>
      </c>
      <c r="T9" s="43">
        <f ca="1">$BE2</f>
        <v>1</v>
      </c>
      <c r="U9" s="43"/>
      <c r="V9" s="36"/>
      <c r="AE9" s="2" t="s">
        <v>96</v>
      </c>
      <c r="AF9" s="1">
        <f t="shared" ca="1" si="0"/>
        <v>6777</v>
      </c>
      <c r="AG9" s="1" t="s">
        <v>83</v>
      </c>
      <c r="AH9" s="1">
        <f t="shared" ca="1" si="1"/>
        <v>1146</v>
      </c>
      <c r="AI9" s="1" t="s">
        <v>84</v>
      </c>
      <c r="AJ9" s="1">
        <f t="shared" ca="1" si="2"/>
        <v>5631</v>
      </c>
      <c r="AL9" s="1">
        <f t="shared" ca="1" si="3"/>
        <v>0</v>
      </c>
      <c r="AM9" s="1">
        <f t="shared" ca="1" si="4"/>
        <v>6</v>
      </c>
      <c r="AN9" s="1" t="s">
        <v>85</v>
      </c>
      <c r="AO9" s="1">
        <f t="shared" ca="1" si="5"/>
        <v>7</v>
      </c>
      <c r="AP9" s="1">
        <f t="shared" ca="1" si="6"/>
        <v>7</v>
      </c>
      <c r="AQ9" s="1">
        <f t="shared" ca="1" si="7"/>
        <v>7</v>
      </c>
      <c r="AR9" s="1" t="s">
        <v>86</v>
      </c>
      <c r="AS9" s="1">
        <f t="shared" ca="1" si="8"/>
        <v>0</v>
      </c>
      <c r="AT9" s="1">
        <f t="shared" ca="1" si="9"/>
        <v>1</v>
      </c>
      <c r="AU9" s="1" t="s">
        <v>85</v>
      </c>
      <c r="AV9" s="1">
        <f t="shared" ca="1" si="10"/>
        <v>1</v>
      </c>
      <c r="AW9" s="1">
        <f t="shared" ca="1" si="11"/>
        <v>4</v>
      </c>
      <c r="AX9" s="1">
        <f t="shared" ca="1" si="12"/>
        <v>6</v>
      </c>
      <c r="AY9" s="1" t="s">
        <v>84</v>
      </c>
      <c r="AZ9" s="1">
        <f t="shared" ca="1" si="13"/>
        <v>0</v>
      </c>
      <c r="BA9" s="1">
        <f t="shared" ca="1" si="14"/>
        <v>5</v>
      </c>
      <c r="BB9" s="1" t="s">
        <v>85</v>
      </c>
      <c r="BC9" s="1">
        <f t="shared" ca="1" si="15"/>
        <v>6</v>
      </c>
      <c r="BD9" s="1">
        <f t="shared" ca="1" si="16"/>
        <v>3</v>
      </c>
      <c r="BE9" s="1">
        <f t="shared" ca="1" si="17"/>
        <v>1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6</v>
      </c>
      <c r="BO9" s="11">
        <f t="shared" ca="1" si="21"/>
        <v>1</v>
      </c>
      <c r="BP9" s="12"/>
      <c r="BR9" s="1">
        <v>9</v>
      </c>
      <c r="BS9" s="10">
        <f t="shared" ca="1" si="22"/>
        <v>7</v>
      </c>
      <c r="BT9" s="10">
        <f t="shared" ca="1" si="23"/>
        <v>1</v>
      </c>
      <c r="BU9" s="19"/>
      <c r="BW9" s="1">
        <v>9</v>
      </c>
      <c r="BX9" s="10">
        <f t="shared" ca="1" si="24"/>
        <v>7</v>
      </c>
      <c r="BY9" s="10">
        <f t="shared" ca="1" si="25"/>
        <v>4</v>
      </c>
      <c r="BZ9" s="19"/>
      <c r="CB9" s="1">
        <v>9</v>
      </c>
      <c r="CC9" s="10">
        <f t="shared" ca="1" si="26"/>
        <v>7</v>
      </c>
      <c r="CD9" s="10">
        <f t="shared" ca="1" si="27"/>
        <v>6</v>
      </c>
      <c r="CE9" s="19"/>
      <c r="CF9" s="12"/>
      <c r="CG9" s="60">
        <f t="shared" ca="1" si="28"/>
        <v>0.89945917682359355</v>
      </c>
      <c r="CH9" s="61">
        <f t="shared" ca="1" si="29"/>
        <v>2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0.71331462038510529</v>
      </c>
      <c r="CO9" s="61">
        <f t="shared" ca="1" si="31"/>
        <v>16</v>
      </c>
      <c r="CP9" s="62"/>
      <c r="CQ9" s="62">
        <v>9</v>
      </c>
      <c r="CR9" s="62">
        <v>4</v>
      </c>
      <c r="CS9" s="62">
        <v>3</v>
      </c>
      <c r="CU9" s="60">
        <f t="shared" ca="1" si="32"/>
        <v>0.42335194926782693</v>
      </c>
      <c r="CV9" s="61">
        <f t="shared" ca="1" si="33"/>
        <v>29</v>
      </c>
      <c r="CW9" s="62"/>
      <c r="CX9" s="62">
        <v>9</v>
      </c>
      <c r="CY9" s="62">
        <v>3</v>
      </c>
      <c r="CZ9" s="62">
        <v>3</v>
      </c>
      <c r="DB9" s="60">
        <f t="shared" ca="1" si="34"/>
        <v>0.49126859876131412</v>
      </c>
      <c r="DC9" s="61">
        <f t="shared" ca="1" si="35"/>
        <v>32</v>
      </c>
      <c r="DD9" s="62"/>
      <c r="DE9" s="62">
        <v>9</v>
      </c>
      <c r="DF9" s="62">
        <v>3</v>
      </c>
      <c r="DG9" s="62">
        <v>3</v>
      </c>
      <c r="DI9" s="60">
        <f t="shared" ca="1" si="36"/>
        <v>0.26777681585166702</v>
      </c>
      <c r="DJ9" s="61">
        <f t="shared" ca="1" si="37"/>
        <v>27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97</v>
      </c>
      <c r="AF10" s="1">
        <f t="shared" ca="1" si="0"/>
        <v>3899</v>
      </c>
      <c r="AG10" s="1" t="s">
        <v>83</v>
      </c>
      <c r="AH10" s="1">
        <f t="shared" ca="1" si="1"/>
        <v>3053</v>
      </c>
      <c r="AI10" s="1" t="s">
        <v>84</v>
      </c>
      <c r="AJ10" s="1">
        <f t="shared" ca="1" si="2"/>
        <v>846</v>
      </c>
      <c r="AL10" s="1">
        <f t="shared" ca="1" si="3"/>
        <v>0</v>
      </c>
      <c r="AM10" s="1">
        <f t="shared" ca="1" si="4"/>
        <v>3</v>
      </c>
      <c r="AN10" s="1" t="s">
        <v>85</v>
      </c>
      <c r="AO10" s="1">
        <f t="shared" ca="1" si="5"/>
        <v>8</v>
      </c>
      <c r="AP10" s="1">
        <f t="shared" ca="1" si="6"/>
        <v>9</v>
      </c>
      <c r="AQ10" s="1">
        <f t="shared" ca="1" si="7"/>
        <v>9</v>
      </c>
      <c r="AR10" s="1" t="s">
        <v>86</v>
      </c>
      <c r="AS10" s="1">
        <f t="shared" ca="1" si="8"/>
        <v>0</v>
      </c>
      <c r="AT10" s="1">
        <f t="shared" ca="1" si="9"/>
        <v>3</v>
      </c>
      <c r="AU10" s="1" t="s">
        <v>85</v>
      </c>
      <c r="AV10" s="1">
        <f t="shared" ca="1" si="10"/>
        <v>0</v>
      </c>
      <c r="AW10" s="1">
        <f t="shared" ca="1" si="11"/>
        <v>5</v>
      </c>
      <c r="AX10" s="1">
        <f t="shared" ca="1" si="12"/>
        <v>3</v>
      </c>
      <c r="AY10" s="1" t="s">
        <v>84</v>
      </c>
      <c r="AZ10" s="1">
        <f t="shared" ca="1" si="13"/>
        <v>0</v>
      </c>
      <c r="BA10" s="1">
        <f t="shared" ca="1" si="14"/>
        <v>0</v>
      </c>
      <c r="BB10" s="1" t="s">
        <v>85</v>
      </c>
      <c r="BC10" s="1">
        <f t="shared" ca="1" si="15"/>
        <v>8</v>
      </c>
      <c r="BD10" s="1">
        <f t="shared" ca="1" si="16"/>
        <v>4</v>
      </c>
      <c r="BE10" s="1">
        <f t="shared" ca="1" si="17"/>
        <v>6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3</v>
      </c>
      <c r="BO10" s="11">
        <f t="shared" ca="1" si="21"/>
        <v>3</v>
      </c>
      <c r="BP10" s="12"/>
      <c r="BR10" s="1">
        <v>10</v>
      </c>
      <c r="BS10" s="10">
        <f t="shared" ca="1" si="22"/>
        <v>8</v>
      </c>
      <c r="BT10" s="10">
        <f t="shared" ca="1" si="23"/>
        <v>0</v>
      </c>
      <c r="BU10" s="19"/>
      <c r="BW10" s="1">
        <v>10</v>
      </c>
      <c r="BX10" s="10">
        <f t="shared" ca="1" si="24"/>
        <v>9</v>
      </c>
      <c r="BY10" s="10">
        <f t="shared" ca="1" si="25"/>
        <v>5</v>
      </c>
      <c r="BZ10" s="19"/>
      <c r="CB10" s="1">
        <v>10</v>
      </c>
      <c r="CC10" s="10">
        <f t="shared" ca="1" si="26"/>
        <v>9</v>
      </c>
      <c r="CD10" s="10">
        <f t="shared" ca="1" si="27"/>
        <v>3</v>
      </c>
      <c r="CE10" s="19"/>
      <c r="CF10" s="12"/>
      <c r="CG10" s="60">
        <f t="shared" ca="1" si="28"/>
        <v>0.36364728908461597</v>
      </c>
      <c r="CH10" s="61">
        <f t="shared" ca="1" si="29"/>
        <v>12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0.84531942727907483</v>
      </c>
      <c r="CO10" s="61">
        <f t="shared" ca="1" si="31"/>
        <v>6</v>
      </c>
      <c r="CP10" s="62"/>
      <c r="CQ10" s="62">
        <v>10</v>
      </c>
      <c r="CR10" s="62">
        <v>4</v>
      </c>
      <c r="CS10" s="62">
        <v>4</v>
      </c>
      <c r="CU10" s="60">
        <f t="shared" ca="1" si="32"/>
        <v>0.33469564356242976</v>
      </c>
      <c r="CV10" s="61">
        <f t="shared" ca="1" si="33"/>
        <v>36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6.0825351107646086E-2</v>
      </c>
      <c r="DC10" s="61">
        <f t="shared" ca="1" si="35"/>
        <v>50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8.1006777178608158E-2</v>
      </c>
      <c r="DJ10" s="61">
        <f t="shared" ca="1" si="37"/>
        <v>39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98</v>
      </c>
      <c r="AF11" s="1">
        <f t="shared" ca="1" si="0"/>
        <v>8698</v>
      </c>
      <c r="AG11" s="1" t="s">
        <v>83</v>
      </c>
      <c r="AH11" s="1">
        <f t="shared" ca="1" si="1"/>
        <v>2383</v>
      </c>
      <c r="AI11" s="1" t="s">
        <v>84</v>
      </c>
      <c r="AJ11" s="1">
        <f t="shared" ca="1" si="2"/>
        <v>6315</v>
      </c>
      <c r="AL11" s="1">
        <f t="shared" ca="1" si="3"/>
        <v>0</v>
      </c>
      <c r="AM11" s="1">
        <f t="shared" ca="1" si="4"/>
        <v>8</v>
      </c>
      <c r="AN11" s="1" t="s">
        <v>85</v>
      </c>
      <c r="AO11" s="1">
        <f t="shared" ca="1" si="5"/>
        <v>6</v>
      </c>
      <c r="AP11" s="1">
        <f t="shared" ca="1" si="6"/>
        <v>9</v>
      </c>
      <c r="AQ11" s="1">
        <f t="shared" ca="1" si="7"/>
        <v>8</v>
      </c>
      <c r="AR11" s="1" t="s">
        <v>86</v>
      </c>
      <c r="AS11" s="1">
        <f t="shared" ca="1" si="8"/>
        <v>0</v>
      </c>
      <c r="AT11" s="1">
        <f t="shared" ca="1" si="9"/>
        <v>2</v>
      </c>
      <c r="AU11" s="1" t="s">
        <v>85</v>
      </c>
      <c r="AV11" s="1">
        <f t="shared" ca="1" si="10"/>
        <v>3</v>
      </c>
      <c r="AW11" s="1">
        <f t="shared" ca="1" si="11"/>
        <v>8</v>
      </c>
      <c r="AX11" s="1">
        <f t="shared" ca="1" si="12"/>
        <v>3</v>
      </c>
      <c r="AY11" s="1" t="s">
        <v>84</v>
      </c>
      <c r="AZ11" s="1">
        <f t="shared" ca="1" si="13"/>
        <v>0</v>
      </c>
      <c r="BA11" s="1">
        <f t="shared" ca="1" si="14"/>
        <v>6</v>
      </c>
      <c r="BB11" s="1" t="s">
        <v>85</v>
      </c>
      <c r="BC11" s="1">
        <f t="shared" ca="1" si="15"/>
        <v>3</v>
      </c>
      <c r="BD11" s="1">
        <f t="shared" ca="1" si="16"/>
        <v>1</v>
      </c>
      <c r="BE11" s="1">
        <f t="shared" ca="1" si="17"/>
        <v>5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2</v>
      </c>
      <c r="BP11" s="12"/>
      <c r="BR11" s="1">
        <v>11</v>
      </c>
      <c r="BS11" s="10">
        <f t="shared" ca="1" si="22"/>
        <v>6</v>
      </c>
      <c r="BT11" s="10">
        <f t="shared" ca="1" si="23"/>
        <v>3</v>
      </c>
      <c r="BU11" s="19"/>
      <c r="BW11" s="1">
        <v>11</v>
      </c>
      <c r="BX11" s="10">
        <f t="shared" ca="1" si="24"/>
        <v>9</v>
      </c>
      <c r="BY11" s="10">
        <f t="shared" ca="1" si="25"/>
        <v>8</v>
      </c>
      <c r="BZ11" s="19"/>
      <c r="CB11" s="1">
        <v>11</v>
      </c>
      <c r="CC11" s="10">
        <f t="shared" ca="1" si="26"/>
        <v>8</v>
      </c>
      <c r="CD11" s="10">
        <f t="shared" ca="1" si="27"/>
        <v>3</v>
      </c>
      <c r="CE11" s="19"/>
      <c r="CF11" s="12"/>
      <c r="CG11" s="60">
        <f t="shared" ca="1" si="28"/>
        <v>0.60028867184898027</v>
      </c>
      <c r="CH11" s="61">
        <f t="shared" ca="1" si="29"/>
        <v>8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0.3910660980007471</v>
      </c>
      <c r="CO11" s="61">
        <f t="shared" ca="1" si="31"/>
        <v>30</v>
      </c>
      <c r="CP11" s="62"/>
      <c r="CQ11" s="62">
        <v>11</v>
      </c>
      <c r="CR11" s="62">
        <v>5</v>
      </c>
      <c r="CS11" s="62">
        <v>1</v>
      </c>
      <c r="CU11" s="60">
        <f t="shared" ca="1" si="32"/>
        <v>0.45905127725280226</v>
      </c>
      <c r="CV11" s="61">
        <f t="shared" ca="1" si="33"/>
        <v>24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2.3659576736006604E-2</v>
      </c>
      <c r="DC11" s="61">
        <f t="shared" ca="1" si="35"/>
        <v>53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0.24138910968286942</v>
      </c>
      <c r="DJ11" s="61">
        <f t="shared" ca="1" si="37"/>
        <v>31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75" t="str">
        <f ca="1">$AF3/1000&amp;$AG3&amp;$AH3/1000&amp;$AI3</f>
        <v>7.574－7.562＝</v>
      </c>
      <c r="C12" s="76"/>
      <c r="D12" s="76"/>
      <c r="E12" s="76"/>
      <c r="F12" s="76"/>
      <c r="G12" s="76"/>
      <c r="H12" s="77">
        <f ca="1">$AJ3/1000</f>
        <v>1.2E-2</v>
      </c>
      <c r="I12" s="77"/>
      <c r="J12" s="78"/>
      <c r="K12" s="9"/>
      <c r="L12" s="26"/>
      <c r="M12" s="75" t="str">
        <f ca="1">$AF4/1000&amp;$AG4&amp;$AH4/1000&amp;$AI4</f>
        <v>6.597－5.135＝</v>
      </c>
      <c r="N12" s="76"/>
      <c r="O12" s="76"/>
      <c r="P12" s="76"/>
      <c r="Q12" s="76"/>
      <c r="R12" s="76"/>
      <c r="S12" s="77">
        <f ca="1">$AJ4/1000</f>
        <v>1.462</v>
      </c>
      <c r="T12" s="77"/>
      <c r="U12" s="78"/>
      <c r="V12" s="9"/>
      <c r="AE12" s="2" t="s">
        <v>99</v>
      </c>
      <c r="AF12" s="1">
        <f t="shared" ca="1" si="0"/>
        <v>8745</v>
      </c>
      <c r="AG12" s="1" t="s">
        <v>83</v>
      </c>
      <c r="AH12" s="1">
        <f t="shared" ca="1" si="1"/>
        <v>8524</v>
      </c>
      <c r="AI12" s="1" t="s">
        <v>84</v>
      </c>
      <c r="AJ12" s="1">
        <f t="shared" ca="1" si="2"/>
        <v>221</v>
      </c>
      <c r="AL12" s="1">
        <f t="shared" ca="1" si="3"/>
        <v>0</v>
      </c>
      <c r="AM12" s="1">
        <f t="shared" ca="1" si="4"/>
        <v>8</v>
      </c>
      <c r="AN12" s="1" t="s">
        <v>85</v>
      </c>
      <c r="AO12" s="1">
        <f t="shared" ca="1" si="5"/>
        <v>7</v>
      </c>
      <c r="AP12" s="1">
        <f t="shared" ca="1" si="6"/>
        <v>4</v>
      </c>
      <c r="AQ12" s="1">
        <f t="shared" ca="1" si="7"/>
        <v>5</v>
      </c>
      <c r="AR12" s="1" t="s">
        <v>86</v>
      </c>
      <c r="AS12" s="1">
        <f t="shared" ca="1" si="8"/>
        <v>0</v>
      </c>
      <c r="AT12" s="1">
        <f t="shared" ca="1" si="9"/>
        <v>8</v>
      </c>
      <c r="AU12" s="1" t="s">
        <v>85</v>
      </c>
      <c r="AV12" s="1">
        <f t="shared" ca="1" si="10"/>
        <v>5</v>
      </c>
      <c r="AW12" s="1">
        <f t="shared" ca="1" si="11"/>
        <v>2</v>
      </c>
      <c r="AX12" s="1">
        <f t="shared" ca="1" si="12"/>
        <v>4</v>
      </c>
      <c r="AY12" s="1" t="s">
        <v>84</v>
      </c>
      <c r="AZ12" s="1">
        <f t="shared" ca="1" si="13"/>
        <v>0</v>
      </c>
      <c r="BA12" s="1">
        <f t="shared" ca="1" si="14"/>
        <v>0</v>
      </c>
      <c r="BB12" s="1" t="s">
        <v>85</v>
      </c>
      <c r="BC12" s="1">
        <f t="shared" ca="1" si="15"/>
        <v>2</v>
      </c>
      <c r="BD12" s="1">
        <f t="shared" ca="1" si="16"/>
        <v>2</v>
      </c>
      <c r="BE12" s="1">
        <f t="shared" ca="1" si="17"/>
        <v>1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8</v>
      </c>
      <c r="BO12" s="11">
        <f t="shared" ca="1" si="21"/>
        <v>8</v>
      </c>
      <c r="BP12" s="12"/>
      <c r="BR12" s="1">
        <v>12</v>
      </c>
      <c r="BS12" s="10">
        <f t="shared" ca="1" si="22"/>
        <v>7</v>
      </c>
      <c r="BT12" s="10">
        <f t="shared" ca="1" si="23"/>
        <v>5</v>
      </c>
      <c r="BU12" s="19"/>
      <c r="BW12" s="1">
        <v>12</v>
      </c>
      <c r="BX12" s="10">
        <f t="shared" ca="1" si="24"/>
        <v>4</v>
      </c>
      <c r="BY12" s="10">
        <f t="shared" ca="1" si="25"/>
        <v>2</v>
      </c>
      <c r="BZ12" s="19"/>
      <c r="CB12" s="1">
        <v>12</v>
      </c>
      <c r="CC12" s="10">
        <f t="shared" ca="1" si="26"/>
        <v>5</v>
      </c>
      <c r="CD12" s="10">
        <f t="shared" ca="1" si="27"/>
        <v>4</v>
      </c>
      <c r="CE12" s="19"/>
      <c r="CF12" s="12"/>
      <c r="CG12" s="60">
        <f t="shared" ca="1" si="28"/>
        <v>0.66173966180696919</v>
      </c>
      <c r="CH12" s="61">
        <f t="shared" ca="1" si="29"/>
        <v>6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0.22155715810961629</v>
      </c>
      <c r="CO12" s="61">
        <f t="shared" ca="1" si="31"/>
        <v>36</v>
      </c>
      <c r="CP12" s="62"/>
      <c r="CQ12" s="62">
        <v>12</v>
      </c>
      <c r="CR12" s="62">
        <v>5</v>
      </c>
      <c r="CS12" s="62">
        <v>2</v>
      </c>
      <c r="CU12" s="60">
        <f t="shared" ca="1" si="32"/>
        <v>0.37540501326572029</v>
      </c>
      <c r="CV12" s="61">
        <f t="shared" ca="1" si="33"/>
        <v>33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0.84748462948176273</v>
      </c>
      <c r="DC12" s="61">
        <f t="shared" ca="1" si="35"/>
        <v>12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0.63692459588140837</v>
      </c>
      <c r="DJ12" s="61">
        <f t="shared" ca="1" si="37"/>
        <v>14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0.50398701044269745</v>
      </c>
      <c r="CH13" s="61">
        <f t="shared" ca="1" si="29"/>
        <v>10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0.71739716160407341</v>
      </c>
      <c r="CO13" s="61">
        <f t="shared" ca="1" si="31"/>
        <v>15</v>
      </c>
      <c r="CP13" s="62"/>
      <c r="CQ13" s="62">
        <v>13</v>
      </c>
      <c r="CR13" s="62">
        <v>5</v>
      </c>
      <c r="CS13" s="62">
        <v>3</v>
      </c>
      <c r="CU13" s="60">
        <f t="shared" ca="1" si="32"/>
        <v>2.8584359761685274E-2</v>
      </c>
      <c r="CV13" s="61">
        <f t="shared" ca="1" si="33"/>
        <v>54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0.29408441179963773</v>
      </c>
      <c r="DC13" s="61">
        <f t="shared" ca="1" si="35"/>
        <v>39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9.0111691297394492E-2</v>
      </c>
      <c r="DJ13" s="61">
        <f t="shared" ca="1" si="37"/>
        <v>38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7</v>
      </c>
      <c r="F14" s="43" t="str">
        <f ca="1">IF(AND(G14=0,H14=0,I14=0),"",".")</f>
        <v>.</v>
      </c>
      <c r="G14" s="43">
        <f ca="1">$BS3</f>
        <v>5</v>
      </c>
      <c r="H14" s="43">
        <f ca="1">$BX3</f>
        <v>7</v>
      </c>
      <c r="I14" s="43">
        <f ca="1">$CC3</f>
        <v>4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6</v>
      </c>
      <c r="Q14" s="43" t="str">
        <f ca="1">IF(AND(R14=0,S14=0,T14=0),"",".")</f>
        <v>.</v>
      </c>
      <c r="R14" s="43">
        <f ca="1">$BS4</f>
        <v>5</v>
      </c>
      <c r="S14" s="43">
        <f ca="1">$BX4</f>
        <v>9</v>
      </c>
      <c r="T14" s="43">
        <f ca="1">$CC4</f>
        <v>7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2.1763859407063046E-2</v>
      </c>
      <c r="CH14" s="61">
        <f t="shared" ca="1" si="29"/>
        <v>18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0.37522448021179222</v>
      </c>
      <c r="CO14" s="61">
        <f t="shared" ca="1" si="31"/>
        <v>32</v>
      </c>
      <c r="CP14" s="62"/>
      <c r="CQ14" s="62">
        <v>14</v>
      </c>
      <c r="CR14" s="62">
        <v>5</v>
      </c>
      <c r="CS14" s="62">
        <v>4</v>
      </c>
      <c r="CU14" s="60">
        <f t="shared" ca="1" si="32"/>
        <v>0.30763455707561693</v>
      </c>
      <c r="CV14" s="61">
        <f t="shared" ca="1" si="33"/>
        <v>38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0.94444067304974944</v>
      </c>
      <c r="DC14" s="61">
        <f t="shared" ca="1" si="35"/>
        <v>3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6.1812935876239372E-2</v>
      </c>
      <c r="DJ14" s="61">
        <f t="shared" ca="1" si="37"/>
        <v>40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7</v>
      </c>
      <c r="F15" s="43" t="str">
        <f ca="1">IF(AND(G15=0,H15=0,I15=0),"",".")</f>
        <v>.</v>
      </c>
      <c r="G15" s="43">
        <f ca="1">$BT3</f>
        <v>5</v>
      </c>
      <c r="H15" s="43">
        <f ca="1">$BY3</f>
        <v>6</v>
      </c>
      <c r="I15" s="43">
        <f ca="1">$CD3</f>
        <v>2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5</v>
      </c>
      <c r="Q15" s="43" t="str">
        <f ca="1">IF(AND(R15=0,S15=0,T15=0),"",".")</f>
        <v>.</v>
      </c>
      <c r="R15" s="43">
        <f ca="1">$BT4</f>
        <v>1</v>
      </c>
      <c r="S15" s="43">
        <f ca="1">$BY4</f>
        <v>3</v>
      </c>
      <c r="T15" s="43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0.19426991473254407</v>
      </c>
      <c r="CH15" s="61">
        <f t="shared" ca="1" si="29"/>
        <v>15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0.92650072459147514</v>
      </c>
      <c r="CO15" s="61">
        <f t="shared" ca="1" si="31"/>
        <v>5</v>
      </c>
      <c r="CP15" s="62"/>
      <c r="CQ15" s="62">
        <v>15</v>
      </c>
      <c r="CR15" s="62">
        <v>5</v>
      </c>
      <c r="CS15" s="62">
        <v>5</v>
      </c>
      <c r="CU15" s="60">
        <f t="shared" ca="1" si="32"/>
        <v>0.26120985468719105</v>
      </c>
      <c r="CV15" s="61">
        <f t="shared" ca="1" si="33"/>
        <v>42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0.29288172553091874</v>
      </c>
      <c r="DC15" s="61">
        <f t="shared" ca="1" si="35"/>
        <v>40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0.50631829167919729</v>
      </c>
      <c r="DJ15" s="61">
        <f t="shared" ca="1" si="37"/>
        <v>16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0</v>
      </c>
      <c r="H16" s="43">
        <f ca="1">$BD3</f>
        <v>1</v>
      </c>
      <c r="I16" s="43">
        <f ca="1">$BE3</f>
        <v>2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1</v>
      </c>
      <c r="Q16" s="43" t="str">
        <f>$BB4</f>
        <v>.</v>
      </c>
      <c r="R16" s="43">
        <f ca="1">$BC4</f>
        <v>4</v>
      </c>
      <c r="S16" s="43">
        <f ca="1">$BD4</f>
        <v>6</v>
      </c>
      <c r="T16" s="43">
        <f ca="1">$BE4</f>
        <v>2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0.62275813660880541</v>
      </c>
      <c r="CH16" s="61">
        <f t="shared" ca="1" si="29"/>
        <v>7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0.81282012336034204</v>
      </c>
      <c r="CO16" s="61">
        <f t="shared" ca="1" si="31"/>
        <v>12</v>
      </c>
      <c r="CP16" s="62"/>
      <c r="CQ16" s="62">
        <v>16</v>
      </c>
      <c r="CR16" s="62">
        <v>6</v>
      </c>
      <c r="CS16" s="62">
        <v>1</v>
      </c>
      <c r="CU16" s="60">
        <f t="shared" ca="1" si="32"/>
        <v>0.42742912339822325</v>
      </c>
      <c r="CV16" s="61">
        <f t="shared" ca="1" si="33"/>
        <v>28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0.15371365334791209</v>
      </c>
      <c r="DC16" s="61">
        <f t="shared" ca="1" si="35"/>
        <v>46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0.78251392702934874</v>
      </c>
      <c r="DJ16" s="61">
        <f t="shared" ca="1" si="37"/>
        <v>7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0.98372228356546343</v>
      </c>
      <c r="CH17" s="61">
        <f t="shared" ca="1" si="29"/>
        <v>1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0.51527175843422357</v>
      </c>
      <c r="CO17" s="61">
        <f t="shared" ca="1" si="31"/>
        <v>26</v>
      </c>
      <c r="CP17" s="62"/>
      <c r="CQ17" s="62">
        <v>17</v>
      </c>
      <c r="CR17" s="62">
        <v>6</v>
      </c>
      <c r="CS17" s="62">
        <v>2</v>
      </c>
      <c r="CU17" s="60">
        <f t="shared" ca="1" si="32"/>
        <v>6.0600066083181581E-2</v>
      </c>
      <c r="CV17" s="61">
        <f t="shared" ca="1" si="33"/>
        <v>49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0.60034332159683468</v>
      </c>
      <c r="DC17" s="61">
        <f t="shared" ca="1" si="35"/>
        <v>28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0.66627904655502712</v>
      </c>
      <c r="DJ17" s="61">
        <f t="shared" ca="1" si="37"/>
        <v>12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7.3117342941311114E-2</v>
      </c>
      <c r="CH18" s="61">
        <f t="shared" ca="1" si="29"/>
        <v>17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1.2147927875700848E-3</v>
      </c>
      <c r="CO18" s="61">
        <f t="shared" ca="1" si="31"/>
        <v>45</v>
      </c>
      <c r="CP18" s="62"/>
      <c r="CQ18" s="62">
        <v>18</v>
      </c>
      <c r="CR18" s="62">
        <v>6</v>
      </c>
      <c r="CS18" s="62">
        <v>3</v>
      </c>
      <c r="CU18" s="60">
        <f t="shared" ca="1" si="32"/>
        <v>0.87147326635315392</v>
      </c>
      <c r="CV18" s="61">
        <f t="shared" ca="1" si="33"/>
        <v>8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0.82146792926041057</v>
      </c>
      <c r="DC18" s="61">
        <f t="shared" ca="1" si="35"/>
        <v>13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0.26145757763209532</v>
      </c>
      <c r="DJ18" s="61">
        <f t="shared" ca="1" si="37"/>
        <v>28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75" t="str">
        <f ca="1">$AF5/1000&amp;$AG5&amp;$AH5/1000&amp;$AI5</f>
        <v>9.888－2.318＝</v>
      </c>
      <c r="C19" s="76"/>
      <c r="D19" s="76"/>
      <c r="E19" s="76"/>
      <c r="F19" s="76"/>
      <c r="G19" s="76"/>
      <c r="H19" s="77">
        <f ca="1">$AJ5/1000</f>
        <v>7.57</v>
      </c>
      <c r="I19" s="77"/>
      <c r="J19" s="78"/>
      <c r="K19" s="9"/>
      <c r="L19" s="26"/>
      <c r="M19" s="75" t="str">
        <f ca="1">$AF6/1000&amp;$AG6&amp;$AH6/1000&amp;$AI6</f>
        <v>3.468－1.355＝</v>
      </c>
      <c r="N19" s="76"/>
      <c r="O19" s="76"/>
      <c r="P19" s="76"/>
      <c r="Q19" s="76"/>
      <c r="R19" s="76"/>
      <c r="S19" s="77">
        <f ca="1">$AJ6/1000</f>
        <v>2.113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0.83814090401317198</v>
      </c>
      <c r="CO19" s="61">
        <f t="shared" ca="1" si="31"/>
        <v>9</v>
      </c>
      <c r="CP19" s="62"/>
      <c r="CQ19" s="62">
        <v>19</v>
      </c>
      <c r="CR19" s="62">
        <v>6</v>
      </c>
      <c r="CS19" s="62">
        <v>4</v>
      </c>
      <c r="CU19" s="60">
        <f t="shared" ca="1" si="32"/>
        <v>0.3947136343501968</v>
      </c>
      <c r="CV19" s="61">
        <f t="shared" ca="1" si="33"/>
        <v>31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0.76997767128514161</v>
      </c>
      <c r="DC19" s="61">
        <f t="shared" ca="1" si="35"/>
        <v>16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0.86986118325995354</v>
      </c>
      <c r="DJ19" s="61">
        <f t="shared" ca="1" si="37"/>
        <v>4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0.82201499675777989</v>
      </c>
      <c r="CO20" s="61">
        <f t="shared" ca="1" si="31"/>
        <v>11</v>
      </c>
      <c r="CP20" s="62"/>
      <c r="CQ20" s="62">
        <v>20</v>
      </c>
      <c r="CR20" s="62">
        <v>6</v>
      </c>
      <c r="CS20" s="62">
        <v>5</v>
      </c>
      <c r="CU20" s="60">
        <f t="shared" ca="1" si="32"/>
        <v>0.98846957811452407</v>
      </c>
      <c r="CV20" s="61">
        <f t="shared" ca="1" si="33"/>
        <v>2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0.79582676015645959</v>
      </c>
      <c r="DC20" s="61">
        <f t="shared" ca="1" si="35"/>
        <v>14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0.83403801612657325</v>
      </c>
      <c r="DJ20" s="61">
        <f t="shared" ca="1" si="37"/>
        <v>5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9</v>
      </c>
      <c r="F21" s="43" t="str">
        <f ca="1">IF(AND(G21=0,H21=0,I21=0),"",".")</f>
        <v>.</v>
      </c>
      <c r="G21" s="43">
        <f ca="1">$BS5</f>
        <v>8</v>
      </c>
      <c r="H21" s="43">
        <f ca="1">$BX5</f>
        <v>8</v>
      </c>
      <c r="I21" s="43">
        <f ca="1">$CC5</f>
        <v>8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3</v>
      </c>
      <c r="Q21" s="43" t="str">
        <f ca="1">IF(AND(R21=0,S21=0,T21=0),"",".")</f>
        <v>.</v>
      </c>
      <c r="R21" s="43">
        <f ca="1">$BS6</f>
        <v>4</v>
      </c>
      <c r="S21" s="43">
        <f ca="1">$BX6</f>
        <v>6</v>
      </c>
      <c r="T21" s="43">
        <f ca="1">$CC6</f>
        <v>8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6.350140779021296E-2</v>
      </c>
      <c r="CO21" s="61">
        <f t="shared" ca="1" si="31"/>
        <v>42</v>
      </c>
      <c r="CP21" s="62"/>
      <c r="CQ21" s="62">
        <v>21</v>
      </c>
      <c r="CR21" s="62">
        <v>6</v>
      </c>
      <c r="CS21" s="62">
        <v>6</v>
      </c>
      <c r="CU21" s="60">
        <f t="shared" ca="1" si="32"/>
        <v>0.9137097148314135</v>
      </c>
      <c r="CV21" s="61">
        <f t="shared" ca="1" si="33"/>
        <v>3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7.0981811272881057E-2</v>
      </c>
      <c r="DC21" s="61">
        <f t="shared" ca="1" si="35"/>
        <v>49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2.1637725146639863E-2</v>
      </c>
      <c r="DJ21" s="61">
        <f t="shared" ca="1" si="37"/>
        <v>43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2</v>
      </c>
      <c r="F22" s="43" t="str">
        <f ca="1">IF(AND(G22=0,H22=0,I22=0),"",".")</f>
        <v>.</v>
      </c>
      <c r="G22" s="43">
        <f ca="1">$BT5</f>
        <v>3</v>
      </c>
      <c r="H22" s="43">
        <f ca="1">$BY5</f>
        <v>1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1</v>
      </c>
      <c r="Q22" s="43" t="str">
        <f ca="1">IF(AND(R22=0,S22=0,T22=0),"",".")</f>
        <v>.</v>
      </c>
      <c r="R22" s="43">
        <f ca="1">$BT6</f>
        <v>3</v>
      </c>
      <c r="S22" s="43">
        <f ca="1">$BY6</f>
        <v>5</v>
      </c>
      <c r="T22" s="43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0.78382777766016931</v>
      </c>
      <c r="CO22" s="61">
        <f t="shared" ca="1" si="31"/>
        <v>13</v>
      </c>
      <c r="CP22" s="62"/>
      <c r="CQ22" s="62">
        <v>22</v>
      </c>
      <c r="CR22" s="62">
        <v>7</v>
      </c>
      <c r="CS22" s="62">
        <v>1</v>
      </c>
      <c r="CU22" s="60">
        <f t="shared" ca="1" si="32"/>
        <v>0.87631700116130751</v>
      </c>
      <c r="CV22" s="61">
        <f t="shared" ca="1" si="33"/>
        <v>7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0.56639972735601418</v>
      </c>
      <c r="DC22" s="61">
        <f t="shared" ca="1" si="35"/>
        <v>30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0.66408902837146255</v>
      </c>
      <c r="DJ22" s="61">
        <f t="shared" ca="1" si="37"/>
        <v>13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7</v>
      </c>
      <c r="F23" s="43" t="str">
        <f>$BB5</f>
        <v>.</v>
      </c>
      <c r="G23" s="43">
        <f ca="1">$BC5</f>
        <v>5</v>
      </c>
      <c r="H23" s="43">
        <f ca="1">$BD5</f>
        <v>7</v>
      </c>
      <c r="I23" s="43">
        <f ca="1">$BE5</f>
        <v>0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2</v>
      </c>
      <c r="Q23" s="43" t="str">
        <f>$BB6</f>
        <v>.</v>
      </c>
      <c r="R23" s="43">
        <f ca="1">$BC6</f>
        <v>1</v>
      </c>
      <c r="S23" s="43">
        <f ca="1">$BD6</f>
        <v>1</v>
      </c>
      <c r="T23" s="43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7.4595156429550391E-2</v>
      </c>
      <c r="CO23" s="61">
        <f t="shared" ca="1" si="31"/>
        <v>41</v>
      </c>
      <c r="CP23" s="62"/>
      <c r="CQ23" s="62">
        <v>23</v>
      </c>
      <c r="CR23" s="62">
        <v>7</v>
      </c>
      <c r="CS23" s="62">
        <v>2</v>
      </c>
      <c r="CU23" s="60">
        <f t="shared" ca="1" si="32"/>
        <v>0.72639484593081549</v>
      </c>
      <c r="CV23" s="61">
        <f t="shared" ca="1" si="33"/>
        <v>12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0.90415848320510039</v>
      </c>
      <c r="DC23" s="61">
        <f t="shared" ca="1" si="35"/>
        <v>9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0.69245123399270225</v>
      </c>
      <c r="DJ23" s="61">
        <f t="shared" ca="1" si="37"/>
        <v>11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0.97936615264114446</v>
      </c>
      <c r="CO24" s="61">
        <f t="shared" ca="1" si="31"/>
        <v>2</v>
      </c>
      <c r="CP24" s="62"/>
      <c r="CQ24" s="62">
        <v>24</v>
      </c>
      <c r="CR24" s="62">
        <v>7</v>
      </c>
      <c r="CS24" s="62">
        <v>3</v>
      </c>
      <c r="CU24" s="60">
        <f t="shared" ca="1" si="32"/>
        <v>0.42862650130992708</v>
      </c>
      <c r="CV24" s="61">
        <f t="shared" ca="1" si="33"/>
        <v>27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0.9681228900736838</v>
      </c>
      <c r="DC24" s="61">
        <f t="shared" ca="1" si="35"/>
        <v>1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1.2255041100543762E-2</v>
      </c>
      <c r="DJ24" s="61">
        <f t="shared" ca="1" si="37"/>
        <v>44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0.47804099181511572</v>
      </c>
      <c r="CO25" s="61">
        <f t="shared" ca="1" si="31"/>
        <v>27</v>
      </c>
      <c r="CP25" s="62"/>
      <c r="CQ25" s="62">
        <v>25</v>
      </c>
      <c r="CR25" s="62">
        <v>7</v>
      </c>
      <c r="CS25" s="62">
        <v>4</v>
      </c>
      <c r="CU25" s="60">
        <f t="shared" ca="1" si="32"/>
        <v>0.28273580122433062</v>
      </c>
      <c r="CV25" s="61">
        <f t="shared" ca="1" si="33"/>
        <v>40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0.73220107545829605</v>
      </c>
      <c r="DC25" s="61">
        <f t="shared" ca="1" si="35"/>
        <v>20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0.34922210320242653</v>
      </c>
      <c r="DJ25" s="61">
        <f t="shared" ca="1" si="37"/>
        <v>25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75" t="str">
        <f ca="1">$AF7/1000&amp;$AG7&amp;$AH7/1000&amp;$AI7</f>
        <v>5.699－4.405＝</v>
      </c>
      <c r="C26" s="76"/>
      <c r="D26" s="76"/>
      <c r="E26" s="76"/>
      <c r="F26" s="76"/>
      <c r="G26" s="76"/>
      <c r="H26" s="77">
        <f ca="1">$AJ7/1000</f>
        <v>1.294</v>
      </c>
      <c r="I26" s="77"/>
      <c r="J26" s="78"/>
      <c r="K26" s="9"/>
      <c r="L26" s="26"/>
      <c r="M26" s="75" t="str">
        <f ca="1">$AF8/1000&amp;$AG8&amp;$AH8/1000&amp;$AI8</f>
        <v>7.561－3.221＝</v>
      </c>
      <c r="N26" s="76"/>
      <c r="O26" s="76"/>
      <c r="P26" s="76"/>
      <c r="Q26" s="76"/>
      <c r="R26" s="76"/>
      <c r="S26" s="77">
        <f ca="1">$AJ8/1000</f>
        <v>4.34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3.4742973116109632E-2</v>
      </c>
      <c r="CO26" s="61">
        <f t="shared" ca="1" si="31"/>
        <v>44</v>
      </c>
      <c r="CP26" s="62"/>
      <c r="CQ26" s="62">
        <v>26</v>
      </c>
      <c r="CR26" s="62">
        <v>7</v>
      </c>
      <c r="CS26" s="62">
        <v>5</v>
      </c>
      <c r="CU26" s="60">
        <f t="shared" ca="1" si="32"/>
        <v>0.32778675327977402</v>
      </c>
      <c r="CV26" s="61">
        <f t="shared" ca="1" si="33"/>
        <v>37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0.18584781016195584</v>
      </c>
      <c r="DC26" s="61">
        <f t="shared" ca="1" si="35"/>
        <v>44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0.45031366687601382</v>
      </c>
      <c r="DJ26" s="61">
        <f t="shared" ca="1" si="37"/>
        <v>17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0.10284711539409952</v>
      </c>
      <c r="CO27" s="61">
        <f t="shared" ca="1" si="31"/>
        <v>40</v>
      </c>
      <c r="CP27" s="62"/>
      <c r="CQ27" s="62">
        <v>27</v>
      </c>
      <c r="CR27" s="62">
        <v>7</v>
      </c>
      <c r="CS27" s="62">
        <v>6</v>
      </c>
      <c r="CU27" s="60">
        <f t="shared" ca="1" si="32"/>
        <v>0.90310704416156307</v>
      </c>
      <c r="CV27" s="61">
        <f t="shared" ca="1" si="33"/>
        <v>4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0.47711573010462383</v>
      </c>
      <c r="DC27" s="61">
        <f t="shared" ca="1" si="35"/>
        <v>33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0.39396489499245269</v>
      </c>
      <c r="DJ27" s="61">
        <f t="shared" ca="1" si="37"/>
        <v>21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5</v>
      </c>
      <c r="F28" s="43" t="str">
        <f ca="1">IF(AND(G28=0,H28=0,I28=0),"",".")</f>
        <v>.</v>
      </c>
      <c r="G28" s="43">
        <f ca="1">$BS7</f>
        <v>6</v>
      </c>
      <c r="H28" s="43">
        <f ca="1">$BX7</f>
        <v>9</v>
      </c>
      <c r="I28" s="43">
        <f ca="1">$CC7</f>
        <v>9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7</v>
      </c>
      <c r="Q28" s="43" t="str">
        <f ca="1">IF(AND(R28=0,S28=0,T28=0),"",".")</f>
        <v>.</v>
      </c>
      <c r="R28" s="43">
        <f ca="1">$BS8</f>
        <v>5</v>
      </c>
      <c r="S28" s="43">
        <f ca="1">$BX8</f>
        <v>6</v>
      </c>
      <c r="T28" s="43">
        <f ca="1">$CC8</f>
        <v>1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0.67264219028146521</v>
      </c>
      <c r="CO28" s="61">
        <f t="shared" ca="1" si="31"/>
        <v>18</v>
      </c>
      <c r="CP28" s="62"/>
      <c r="CQ28" s="62">
        <v>28</v>
      </c>
      <c r="CR28" s="62">
        <v>7</v>
      </c>
      <c r="CS28" s="62">
        <v>7</v>
      </c>
      <c r="CU28" s="60">
        <f t="shared" ca="1" si="32"/>
        <v>0.25419099290312419</v>
      </c>
      <c r="CV28" s="61">
        <f t="shared" ca="1" si="33"/>
        <v>43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0.91897207897521149</v>
      </c>
      <c r="DC28" s="61">
        <f t="shared" ca="1" si="35"/>
        <v>7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0.82536110651556183</v>
      </c>
      <c r="DJ28" s="61">
        <f t="shared" ca="1" si="37"/>
        <v>6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4</v>
      </c>
      <c r="F29" s="43" t="str">
        <f ca="1">IF(AND(G29=0,H29=0,I29=0),"",".")</f>
        <v>.</v>
      </c>
      <c r="G29" s="43">
        <f ca="1">$BT7</f>
        <v>4</v>
      </c>
      <c r="H29" s="43">
        <f ca="1">$BY7</f>
        <v>0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3</v>
      </c>
      <c r="Q29" s="43" t="str">
        <f ca="1">IF(AND(R29=0,S29=0,T29=0),"",".")</f>
        <v>.</v>
      </c>
      <c r="R29" s="43">
        <f ca="1">$BT8</f>
        <v>2</v>
      </c>
      <c r="S29" s="43">
        <f ca="1">$BY8</f>
        <v>2</v>
      </c>
      <c r="T29" s="43">
        <f ca="1">$CD8</f>
        <v>1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0.27650165609768063</v>
      </c>
      <c r="CO29" s="61">
        <f t="shared" ca="1" si="31"/>
        <v>35</v>
      </c>
      <c r="CP29" s="62"/>
      <c r="CQ29" s="62">
        <v>29</v>
      </c>
      <c r="CR29" s="62">
        <v>8</v>
      </c>
      <c r="CS29" s="62">
        <v>1</v>
      </c>
      <c r="CU29" s="60">
        <f t="shared" ca="1" si="32"/>
        <v>0.26524456000647356</v>
      </c>
      <c r="CV29" s="61">
        <f t="shared" ca="1" si="33"/>
        <v>41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0.70297756695659175</v>
      </c>
      <c r="DC29" s="61">
        <f t="shared" ca="1" si="35"/>
        <v>21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0.71175487979480656</v>
      </c>
      <c r="DJ29" s="61">
        <f t="shared" ca="1" si="37"/>
        <v>10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1</v>
      </c>
      <c r="F30" s="43" t="str">
        <f>$BB7</f>
        <v>.</v>
      </c>
      <c r="G30" s="43">
        <f ca="1">$BC7</f>
        <v>2</v>
      </c>
      <c r="H30" s="43">
        <f ca="1">$BD7</f>
        <v>9</v>
      </c>
      <c r="I30" s="43">
        <f ca="1">$BE7</f>
        <v>4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4</v>
      </c>
      <c r="Q30" s="43" t="str">
        <f>$BB8</f>
        <v>.</v>
      </c>
      <c r="R30" s="43">
        <f ca="1">$BC8</f>
        <v>3</v>
      </c>
      <c r="S30" s="43">
        <f ca="1">$BD8</f>
        <v>4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0.8443817987086667</v>
      </c>
      <c r="CO30" s="61">
        <f t="shared" ca="1" si="31"/>
        <v>8</v>
      </c>
      <c r="CP30" s="62"/>
      <c r="CQ30" s="62">
        <v>30</v>
      </c>
      <c r="CR30" s="62">
        <v>8</v>
      </c>
      <c r="CS30" s="62">
        <v>2</v>
      </c>
      <c r="CU30" s="60">
        <f t="shared" ca="1" si="32"/>
        <v>0.38793869697966088</v>
      </c>
      <c r="CV30" s="61">
        <f t="shared" ca="1" si="33"/>
        <v>32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0.56662244252249383</v>
      </c>
      <c r="DC30" s="61">
        <f t="shared" ca="1" si="35"/>
        <v>29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2.8458518491016549E-2</v>
      </c>
      <c r="DJ30" s="61">
        <f t="shared" ca="1" si="37"/>
        <v>42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0.9720416097334158</v>
      </c>
      <c r="CO31" s="61">
        <f t="shared" ca="1" si="31"/>
        <v>3</v>
      </c>
      <c r="CP31" s="62"/>
      <c r="CQ31" s="62">
        <v>31</v>
      </c>
      <c r="CR31" s="62">
        <v>8</v>
      </c>
      <c r="CS31" s="62">
        <v>3</v>
      </c>
      <c r="CU31" s="60">
        <f t="shared" ca="1" si="32"/>
        <v>0.90007009296121254</v>
      </c>
      <c r="CV31" s="61">
        <f t="shared" ca="1" si="33"/>
        <v>5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0.19304648075759701</v>
      </c>
      <c r="DC31" s="61">
        <f t="shared" ca="1" si="35"/>
        <v>43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0.23224593771199353</v>
      </c>
      <c r="DJ31" s="61">
        <f t="shared" ca="1" si="37"/>
        <v>32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88" t="str">
        <f t="shared" ref="A32:T33" si="38">A1</f>
        <v>小数 ひき算 小数第三位 (1.111)－(1.111) くり下がりなし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0.28655292475962968</v>
      </c>
      <c r="CO32" s="61">
        <f t="shared" ca="1" si="31"/>
        <v>34</v>
      </c>
      <c r="CP32" s="62"/>
      <c r="CQ32" s="62">
        <v>32</v>
      </c>
      <c r="CR32" s="62">
        <v>8</v>
      </c>
      <c r="CS32" s="62">
        <v>4</v>
      </c>
      <c r="CU32" s="60">
        <f t="shared" ca="1" si="32"/>
        <v>0.34643924717033192</v>
      </c>
      <c r="CV32" s="61">
        <f t="shared" ca="1" si="33"/>
        <v>35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0.68596423355559755</v>
      </c>
      <c r="DC32" s="61">
        <f t="shared" ca="1" si="35"/>
        <v>25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0.17208604719080633</v>
      </c>
      <c r="DJ32" s="61">
        <f t="shared" ca="1" si="37"/>
        <v>34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0.59092450137533836</v>
      </c>
      <c r="CO33" s="61">
        <f t="shared" ca="1" si="31"/>
        <v>23</v>
      </c>
      <c r="CP33" s="62"/>
      <c r="CQ33" s="62">
        <v>33</v>
      </c>
      <c r="CR33" s="62">
        <v>8</v>
      </c>
      <c r="CS33" s="62">
        <v>5</v>
      </c>
      <c r="CU33" s="60">
        <f t="shared" ca="1" si="32"/>
        <v>0.51201079885245537</v>
      </c>
      <c r="CV33" s="61">
        <f t="shared" ca="1" si="33"/>
        <v>21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0.34026652041479433</v>
      </c>
      <c r="DC33" s="61">
        <f t="shared" ca="1" si="35"/>
        <v>38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0.25159160515945611</v>
      </c>
      <c r="DJ33" s="61">
        <f t="shared" ca="1" si="37"/>
        <v>29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0.99424649062108827</v>
      </c>
      <c r="CO34" s="61">
        <f t="shared" ca="1" si="31"/>
        <v>1</v>
      </c>
      <c r="CP34" s="62"/>
      <c r="CQ34" s="62">
        <v>34</v>
      </c>
      <c r="CR34" s="62">
        <v>8</v>
      </c>
      <c r="CS34" s="62">
        <v>6</v>
      </c>
      <c r="CU34" s="60">
        <f t="shared" ca="1" si="32"/>
        <v>0.35861090374046245</v>
      </c>
      <c r="CV34" s="61">
        <f t="shared" ca="1" si="33"/>
        <v>34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3.4409385522472968E-2</v>
      </c>
      <c r="DC34" s="61">
        <f t="shared" ca="1" si="35"/>
        <v>52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0.37561789026394188</v>
      </c>
      <c r="DJ34" s="61">
        <f t="shared" ca="1" si="37"/>
        <v>23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0.82567437129609522</v>
      </c>
      <c r="CO35" s="61">
        <f t="shared" ca="1" si="31"/>
        <v>10</v>
      </c>
      <c r="CP35" s="62"/>
      <c r="CQ35" s="62">
        <v>35</v>
      </c>
      <c r="CR35" s="62">
        <v>8</v>
      </c>
      <c r="CS35" s="62">
        <v>7</v>
      </c>
      <c r="CU35" s="60">
        <f t="shared" ca="1" si="32"/>
        <v>0.44998674090040569</v>
      </c>
      <c r="CV35" s="61">
        <f t="shared" ca="1" si="33"/>
        <v>26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0.69031847324843809</v>
      </c>
      <c r="DC35" s="61">
        <f t="shared" ca="1" si="35"/>
        <v>24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0.43216404545356291</v>
      </c>
      <c r="DJ35" s="61">
        <f t="shared" ca="1" si="37"/>
        <v>18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97" t="str">
        <f ca="1">B5</f>
        <v>6.155－2.045＝</v>
      </c>
      <c r="C36" s="98"/>
      <c r="D36" s="98"/>
      <c r="E36" s="98"/>
      <c r="F36" s="98"/>
      <c r="G36" s="98"/>
      <c r="H36" s="99">
        <f ca="1">H5</f>
        <v>4.1100000000000003</v>
      </c>
      <c r="I36" s="99"/>
      <c r="J36" s="100"/>
      <c r="K36" s="51"/>
      <c r="L36" s="27"/>
      <c r="M36" s="97" t="str">
        <f ca="1">M5</f>
        <v>8.984－1.503＝</v>
      </c>
      <c r="N36" s="98"/>
      <c r="O36" s="98"/>
      <c r="P36" s="98"/>
      <c r="Q36" s="98"/>
      <c r="R36" s="98"/>
      <c r="S36" s="99">
        <f ca="1">S5</f>
        <v>7.4809999999999999</v>
      </c>
      <c r="T36" s="99"/>
      <c r="U36" s="100"/>
      <c r="V36" s="9"/>
      <c r="AF36" s="1" t="s">
        <v>100</v>
      </c>
      <c r="AG36" s="52" t="str">
        <f ca="1">IF(AND($AH36=0,$AI36=0,$AJ36=0),"OKA",IF(AND($AI36=0,$AJ36=0),"OKB",IF($AJ36=0,"OKC","NO")))</f>
        <v>OKC</v>
      </c>
      <c r="AH36" s="53">
        <f t="shared" ref="AH36:AJ47" ca="1" si="39">BC1</f>
        <v>1</v>
      </c>
      <c r="AI36" s="53">
        <f t="shared" ca="1" si="39"/>
        <v>1</v>
      </c>
      <c r="AJ36" s="53">
        <f t="shared" ca="1" si="39"/>
        <v>0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0.61410869038377724</v>
      </c>
      <c r="CO36" s="61">
        <f t="shared" ca="1" si="31"/>
        <v>22</v>
      </c>
      <c r="CP36" s="62"/>
      <c r="CQ36" s="62">
        <v>36</v>
      </c>
      <c r="CR36" s="62">
        <v>8</v>
      </c>
      <c r="CS36" s="62">
        <v>8</v>
      </c>
      <c r="CU36" s="60">
        <f t="shared" ca="1" si="32"/>
        <v>0.25027615705691098</v>
      </c>
      <c r="CV36" s="61">
        <f t="shared" ca="1" si="33"/>
        <v>44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0.51429284450740731</v>
      </c>
      <c r="DC36" s="61">
        <f t="shared" ca="1" si="35"/>
        <v>31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0.38349845350003575</v>
      </c>
      <c r="DJ36" s="61">
        <f t="shared" ca="1" si="37"/>
        <v>22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4</v>
      </c>
      <c r="AI37" s="53">
        <f t="shared" ca="1" si="39"/>
        <v>8</v>
      </c>
      <c r="AJ37" s="53">
        <f t="shared" ca="1" si="39"/>
        <v>1</v>
      </c>
      <c r="CG37" s="60"/>
      <c r="CH37" s="61"/>
      <c r="CI37" s="61"/>
      <c r="CJ37" s="62"/>
      <c r="CK37" s="62"/>
      <c r="CL37" s="62"/>
      <c r="CM37" s="62"/>
      <c r="CN37" s="60">
        <f t="shared" ca="1" si="30"/>
        <v>0.12272307437167596</v>
      </c>
      <c r="CO37" s="61">
        <f t="shared" ca="1" si="31"/>
        <v>39</v>
      </c>
      <c r="CP37" s="62"/>
      <c r="CQ37" s="62">
        <v>37</v>
      </c>
      <c r="CR37" s="62">
        <v>9</v>
      </c>
      <c r="CS37" s="62">
        <v>1</v>
      </c>
      <c r="CU37" s="60">
        <f t="shared" ca="1" si="32"/>
        <v>3.1151215644447783E-2</v>
      </c>
      <c r="CV37" s="61">
        <f t="shared" ca="1" si="33"/>
        <v>53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0.76937996402165654</v>
      </c>
      <c r="DC37" s="61">
        <f t="shared" ca="1" si="35"/>
        <v>17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0.17131762720151045</v>
      </c>
      <c r="DJ37" s="61">
        <f t="shared" ca="1" si="37"/>
        <v>35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5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8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8</v>
      </c>
      <c r="T38" s="34">
        <f t="shared" ca="1" si="42"/>
        <v>4</v>
      </c>
      <c r="U38" s="35"/>
      <c r="V38" s="9"/>
      <c r="AF38" s="1" t="s">
        <v>143</v>
      </c>
      <c r="AG38" s="1" t="str">
        <f t="shared" ca="1" si="40"/>
        <v>NO</v>
      </c>
      <c r="AH38" s="53">
        <f t="shared" ca="1" si="39"/>
        <v>0</v>
      </c>
      <c r="AI38" s="53">
        <f t="shared" ca="1" si="39"/>
        <v>1</v>
      </c>
      <c r="AJ38" s="53">
        <f t="shared" ca="1" si="39"/>
        <v>2</v>
      </c>
      <c r="CG38" s="60"/>
      <c r="CH38" s="61"/>
      <c r="CI38" s="61"/>
      <c r="CJ38" s="62"/>
      <c r="CK38" s="62"/>
      <c r="CL38" s="62"/>
      <c r="CM38" s="62"/>
      <c r="CN38" s="60">
        <f t="shared" ca="1" si="30"/>
        <v>0.65204132333755849</v>
      </c>
      <c r="CO38" s="61">
        <f t="shared" ca="1" si="31"/>
        <v>19</v>
      </c>
      <c r="CP38" s="62"/>
      <c r="CQ38" s="62">
        <v>38</v>
      </c>
      <c r="CR38" s="62">
        <v>9</v>
      </c>
      <c r="CS38" s="62">
        <v>2</v>
      </c>
      <c r="CU38" s="60">
        <f t="shared" ca="1" si="32"/>
        <v>0.55534574586169072</v>
      </c>
      <c r="CV38" s="61">
        <f t="shared" ca="1" si="33"/>
        <v>19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0.76164305856817227</v>
      </c>
      <c r="DC38" s="61">
        <f t="shared" ca="1" si="35"/>
        <v>18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0.92350951191715014</v>
      </c>
      <c r="DJ38" s="61">
        <f t="shared" ca="1" si="37"/>
        <v>3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4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0</v>
      </c>
      <c r="T39" s="41">
        <f t="shared" ca="1" si="43"/>
        <v>3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4</v>
      </c>
      <c r="AI39" s="53">
        <f t="shared" ca="1" si="39"/>
        <v>6</v>
      </c>
      <c r="AJ39" s="53">
        <f t="shared" ca="1" si="39"/>
        <v>2</v>
      </c>
      <c r="CG39" s="60"/>
      <c r="CH39" s="61"/>
      <c r="CI39" s="61"/>
      <c r="CJ39" s="62"/>
      <c r="CK39" s="62"/>
      <c r="CL39" s="62"/>
      <c r="CM39" s="62"/>
      <c r="CN39" s="60">
        <f t="shared" ca="1" si="30"/>
        <v>4.8649507473421782E-2</v>
      </c>
      <c r="CO39" s="61">
        <f t="shared" ca="1" si="31"/>
        <v>43</v>
      </c>
      <c r="CP39" s="62"/>
      <c r="CQ39" s="62">
        <v>39</v>
      </c>
      <c r="CR39" s="62">
        <v>9</v>
      </c>
      <c r="CS39" s="62">
        <v>3</v>
      </c>
      <c r="CU39" s="60">
        <f t="shared" ca="1" si="32"/>
        <v>0.66917424942939596</v>
      </c>
      <c r="CV39" s="61">
        <f t="shared" ca="1" si="33"/>
        <v>14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0.2403778054469945</v>
      </c>
      <c r="DC39" s="61">
        <f t="shared" ca="1" si="35"/>
        <v>41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8.2475040096605667E-3</v>
      </c>
      <c r="DJ39" s="61">
        <f t="shared" ca="1" si="37"/>
        <v>45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4</v>
      </c>
      <c r="F40" s="55" t="str">
        <f t="shared" si="41"/>
        <v>.</v>
      </c>
      <c r="G40" s="56">
        <f t="shared" ca="1" si="41"/>
        <v>1</v>
      </c>
      <c r="H40" s="57">
        <f t="shared" ca="1" si="41"/>
        <v>1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7</v>
      </c>
      <c r="Q40" s="55" t="str">
        <f t="shared" si="43"/>
        <v>.</v>
      </c>
      <c r="R40" s="56">
        <f t="shared" ca="1" si="43"/>
        <v>4</v>
      </c>
      <c r="S40" s="57">
        <f t="shared" ca="1" si="43"/>
        <v>8</v>
      </c>
      <c r="T40" s="57">
        <f t="shared" ca="1" si="43"/>
        <v>1</v>
      </c>
      <c r="U40" s="58"/>
      <c r="V40" s="9"/>
      <c r="X40" s="59"/>
      <c r="AE40" s="2" t="s">
        <v>144</v>
      </c>
      <c r="AF40" s="1" t="s">
        <v>37</v>
      </c>
      <c r="AG40" s="1" t="str">
        <f t="shared" ca="1" si="40"/>
        <v>OKC</v>
      </c>
      <c r="AH40" s="53">
        <f t="shared" ca="1" si="39"/>
        <v>5</v>
      </c>
      <c r="AI40" s="53">
        <f t="shared" ca="1" si="39"/>
        <v>7</v>
      </c>
      <c r="AJ40" s="53">
        <f t="shared" ca="1" si="39"/>
        <v>0</v>
      </c>
      <c r="CG40" s="60"/>
      <c r="CH40" s="61"/>
      <c r="CI40" s="61"/>
      <c r="CJ40" s="62"/>
      <c r="CK40" s="62"/>
      <c r="CL40" s="62"/>
      <c r="CM40" s="62"/>
      <c r="CN40" s="60">
        <f t="shared" ca="1" si="30"/>
        <v>0.38176204543456882</v>
      </c>
      <c r="CO40" s="61">
        <f t="shared" ca="1" si="31"/>
        <v>31</v>
      </c>
      <c r="CP40" s="62"/>
      <c r="CQ40" s="62">
        <v>40</v>
      </c>
      <c r="CR40" s="62">
        <v>9</v>
      </c>
      <c r="CS40" s="62">
        <v>4</v>
      </c>
      <c r="CU40" s="60">
        <f t="shared" ca="1" si="32"/>
        <v>0.6575902138206482</v>
      </c>
      <c r="CV40" s="61">
        <f t="shared" ca="1" si="33"/>
        <v>15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5.2611199001201925E-2</v>
      </c>
      <c r="DC40" s="61">
        <f t="shared" ca="1" si="35"/>
        <v>51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0.41466133618760359</v>
      </c>
      <c r="DJ40" s="61">
        <f t="shared" ca="1" si="37"/>
        <v>19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1</v>
      </c>
      <c r="AI41" s="53">
        <f t="shared" ca="1" si="39"/>
        <v>1</v>
      </c>
      <c r="AJ41" s="53">
        <f t="shared" ca="1" si="39"/>
        <v>3</v>
      </c>
      <c r="CG41" s="60"/>
      <c r="CH41" s="61"/>
      <c r="CI41" s="61"/>
      <c r="CJ41" s="62"/>
      <c r="CK41" s="62"/>
      <c r="CL41" s="62"/>
      <c r="CM41" s="62"/>
      <c r="CN41" s="60">
        <f t="shared" ca="1" si="30"/>
        <v>0.18056429107380112</v>
      </c>
      <c r="CO41" s="61">
        <f t="shared" ca="1" si="31"/>
        <v>37</v>
      </c>
      <c r="CP41" s="62"/>
      <c r="CQ41" s="62">
        <v>41</v>
      </c>
      <c r="CR41" s="62">
        <v>9</v>
      </c>
      <c r="CS41" s="62">
        <v>5</v>
      </c>
      <c r="CU41" s="60">
        <f t="shared" ca="1" si="32"/>
        <v>0.86851313187587365</v>
      </c>
      <c r="CV41" s="61">
        <f t="shared" ca="1" si="33"/>
        <v>9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0.62791041539655623</v>
      </c>
      <c r="DC41" s="61">
        <f t="shared" ca="1" si="35"/>
        <v>27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0.35822734014338387</v>
      </c>
      <c r="DJ41" s="61">
        <f t="shared" ca="1" si="37"/>
        <v>24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2</v>
      </c>
      <c r="AI42" s="53">
        <f t="shared" ca="1" si="39"/>
        <v>9</v>
      </c>
      <c r="AJ42" s="53">
        <f t="shared" ca="1" si="39"/>
        <v>4</v>
      </c>
      <c r="CG42" s="60"/>
      <c r="CH42" s="61"/>
      <c r="CI42" s="61"/>
      <c r="CJ42" s="62"/>
      <c r="CK42" s="62"/>
      <c r="CL42" s="62"/>
      <c r="CM42" s="62"/>
      <c r="CN42" s="60">
        <f t="shared" ca="1" si="30"/>
        <v>0.84494430474926119</v>
      </c>
      <c r="CO42" s="61">
        <f t="shared" ca="1" si="31"/>
        <v>7</v>
      </c>
      <c r="CP42" s="62"/>
      <c r="CQ42" s="62">
        <v>42</v>
      </c>
      <c r="CR42" s="62">
        <v>9</v>
      </c>
      <c r="CS42" s="62">
        <v>6</v>
      </c>
      <c r="CU42" s="60">
        <f t="shared" ca="1" si="32"/>
        <v>4.5332071703343968E-2</v>
      </c>
      <c r="CV42" s="61">
        <f t="shared" ca="1" si="33"/>
        <v>51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0.70266519968291086</v>
      </c>
      <c r="DC42" s="61">
        <f t="shared" ca="1" si="35"/>
        <v>22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0.16895335058721961</v>
      </c>
      <c r="DJ42" s="61">
        <f t="shared" ca="1" si="37"/>
        <v>37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97" t="str">
        <f ca="1">B12</f>
        <v>7.574－7.562＝</v>
      </c>
      <c r="C43" s="98"/>
      <c r="D43" s="98"/>
      <c r="E43" s="98"/>
      <c r="F43" s="98"/>
      <c r="G43" s="98"/>
      <c r="H43" s="99">
        <f ca="1">H12</f>
        <v>1.2E-2</v>
      </c>
      <c r="I43" s="99"/>
      <c r="J43" s="100"/>
      <c r="K43" s="9"/>
      <c r="L43" s="26"/>
      <c r="M43" s="97" t="str">
        <f ca="1">M12</f>
        <v>6.597－5.135＝</v>
      </c>
      <c r="N43" s="98"/>
      <c r="O43" s="98"/>
      <c r="P43" s="98"/>
      <c r="Q43" s="98"/>
      <c r="R43" s="98"/>
      <c r="S43" s="99">
        <f ca="1">S12</f>
        <v>1.462</v>
      </c>
      <c r="T43" s="99"/>
      <c r="U43" s="100"/>
      <c r="V43" s="9"/>
      <c r="AF43" s="1" t="s">
        <v>40</v>
      </c>
      <c r="AG43" s="1" t="str">
        <f t="shared" ca="1" si="40"/>
        <v>OKC</v>
      </c>
      <c r="AH43" s="53">
        <f t="shared" ca="1" si="39"/>
        <v>3</v>
      </c>
      <c r="AI43" s="53">
        <f t="shared" ca="1" si="39"/>
        <v>4</v>
      </c>
      <c r="AJ43" s="53">
        <f t="shared" ca="1" si="39"/>
        <v>0</v>
      </c>
      <c r="CG43" s="60"/>
      <c r="CH43" s="61"/>
      <c r="CI43" s="61"/>
      <c r="CJ43" s="62"/>
      <c r="CK43" s="62"/>
      <c r="CL43" s="62"/>
      <c r="CM43" s="62"/>
      <c r="CN43" s="60">
        <f t="shared" ca="1" si="30"/>
        <v>0.56636084330239833</v>
      </c>
      <c r="CO43" s="61">
        <f t="shared" ca="1" si="31"/>
        <v>25</v>
      </c>
      <c r="CP43" s="62"/>
      <c r="CQ43" s="62">
        <v>43</v>
      </c>
      <c r="CR43" s="62">
        <v>9</v>
      </c>
      <c r="CS43" s="62">
        <v>7</v>
      </c>
      <c r="CU43" s="60">
        <f t="shared" ca="1" si="32"/>
        <v>0.50613713352486855</v>
      </c>
      <c r="CV43" s="61">
        <f t="shared" ca="1" si="33"/>
        <v>22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5.924603784668081E-3</v>
      </c>
      <c r="DC43" s="61">
        <f t="shared" ca="1" si="35"/>
        <v>54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0.24293677321007023</v>
      </c>
      <c r="DJ43" s="61">
        <f t="shared" ca="1" si="37"/>
        <v>30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6</v>
      </c>
      <c r="AI44" s="53">
        <f t="shared" ca="1" si="39"/>
        <v>3</v>
      </c>
      <c r="AJ44" s="53">
        <f t="shared" ca="1" si="39"/>
        <v>1</v>
      </c>
      <c r="CG44" s="60"/>
      <c r="CH44" s="61"/>
      <c r="CI44" s="61"/>
      <c r="CJ44" s="62"/>
      <c r="CK44" s="62"/>
      <c r="CL44" s="62"/>
      <c r="CM44" s="62"/>
      <c r="CN44" s="60">
        <f t="shared" ca="1" si="30"/>
        <v>0.62128736750534708</v>
      </c>
      <c r="CO44" s="61">
        <f t="shared" ca="1" si="31"/>
        <v>21</v>
      </c>
      <c r="CP44" s="62"/>
      <c r="CQ44" s="62">
        <v>44</v>
      </c>
      <c r="CR44" s="62">
        <v>9</v>
      </c>
      <c r="CS44" s="62">
        <v>8</v>
      </c>
      <c r="CU44" s="60">
        <f t="shared" ca="1" si="32"/>
        <v>0.41943477041033739</v>
      </c>
      <c r="CV44" s="61">
        <f t="shared" ca="1" si="33"/>
        <v>30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0.92575559944410102</v>
      </c>
      <c r="DC44" s="61">
        <f t="shared" ca="1" si="35"/>
        <v>6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0.3998089872507834</v>
      </c>
      <c r="DJ44" s="61">
        <f t="shared" ca="1" si="37"/>
        <v>20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5</v>
      </c>
      <c r="H45" s="34">
        <f t="shared" ca="1" si="44"/>
        <v>7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5</v>
      </c>
      <c r="S45" s="34">
        <f t="shared" ca="1" si="45"/>
        <v>9</v>
      </c>
      <c r="T45" s="34">
        <f t="shared" ca="1" si="45"/>
        <v>7</v>
      </c>
      <c r="U45" s="35"/>
      <c r="V45" s="9"/>
      <c r="AE45" s="2" t="s">
        <v>145</v>
      </c>
      <c r="AF45" s="1" t="s">
        <v>43</v>
      </c>
      <c r="AG45" s="1" t="str">
        <f t="shared" ca="1" si="40"/>
        <v>NO</v>
      </c>
      <c r="AH45" s="53">
        <f t="shared" ca="1" si="39"/>
        <v>8</v>
      </c>
      <c r="AI45" s="53">
        <f t="shared" ca="1" si="39"/>
        <v>4</v>
      </c>
      <c r="AJ45" s="53">
        <f t="shared" ca="1" si="39"/>
        <v>6</v>
      </c>
      <c r="CG45" s="60"/>
      <c r="CH45" s="61"/>
      <c r="CI45" s="61"/>
      <c r="CJ45" s="62"/>
      <c r="CK45" s="62"/>
      <c r="CL45" s="62"/>
      <c r="CM45" s="62"/>
      <c r="CN45" s="60">
        <f t="shared" ca="1" si="30"/>
        <v>0.33425093765667757</v>
      </c>
      <c r="CO45" s="61">
        <f t="shared" ca="1" si="31"/>
        <v>33</v>
      </c>
      <c r="CP45" s="62"/>
      <c r="CQ45" s="62">
        <v>45</v>
      </c>
      <c r="CR45" s="62">
        <v>9</v>
      </c>
      <c r="CS45" s="62">
        <v>9</v>
      </c>
      <c r="CU45" s="60">
        <f t="shared" ca="1" si="32"/>
        <v>4.0741828775710309E-2</v>
      </c>
      <c r="CV45" s="61">
        <f t="shared" ca="1" si="33"/>
        <v>52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9.3186241009583726E-2</v>
      </c>
      <c r="DC45" s="61">
        <f t="shared" ca="1" si="35"/>
        <v>47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0.93203134956577682</v>
      </c>
      <c r="DJ45" s="61">
        <f t="shared" ca="1" si="37"/>
        <v>2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5</v>
      </c>
      <c r="H46" s="41">
        <f t="shared" ca="1" si="46"/>
        <v>6</v>
      </c>
      <c r="I46" s="41">
        <f t="shared" ca="1" si="46"/>
        <v>2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5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3</v>
      </c>
      <c r="T46" s="41">
        <f t="shared" ca="1" si="47"/>
        <v>5</v>
      </c>
      <c r="U46" s="35"/>
      <c r="V46" s="9"/>
      <c r="AE46" s="2" t="s">
        <v>44</v>
      </c>
      <c r="AF46" s="2" t="s">
        <v>45</v>
      </c>
      <c r="AG46" s="1" t="str">
        <f t="shared" ca="1" si="40"/>
        <v>NO</v>
      </c>
      <c r="AH46" s="53">
        <f t="shared" ca="1" si="39"/>
        <v>3</v>
      </c>
      <c r="AI46" s="53">
        <f t="shared" ca="1" si="39"/>
        <v>1</v>
      </c>
      <c r="AJ46" s="53">
        <f t="shared" ca="1" si="39"/>
        <v>5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0.11441393091453134</v>
      </c>
      <c r="CV46" s="61">
        <f t="shared" ca="1" si="33"/>
        <v>46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0.19338957918089128</v>
      </c>
      <c r="DC46" s="61">
        <f t="shared" ca="1" si="35"/>
        <v>42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0</v>
      </c>
      <c r="H47" s="57">
        <f t="shared" ca="1" si="46"/>
        <v>1</v>
      </c>
      <c r="I47" s="57">
        <f t="shared" ca="1" si="46"/>
        <v>2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1</v>
      </c>
      <c r="Q47" s="55" t="str">
        <f t="shared" si="47"/>
        <v>.</v>
      </c>
      <c r="R47" s="56">
        <f t="shared" ca="1" si="47"/>
        <v>4</v>
      </c>
      <c r="S47" s="57">
        <f t="shared" ca="1" si="47"/>
        <v>6</v>
      </c>
      <c r="T47" s="57">
        <f t="shared" ca="1" si="47"/>
        <v>2</v>
      </c>
      <c r="U47" s="58"/>
      <c r="V47" s="9"/>
      <c r="AE47" s="2" t="s">
        <v>146</v>
      </c>
      <c r="AF47" s="2" t="s">
        <v>47</v>
      </c>
      <c r="AG47" s="1" t="str">
        <f t="shared" ca="1" si="40"/>
        <v>NO</v>
      </c>
      <c r="AH47" s="53">
        <f t="shared" ca="1" si="39"/>
        <v>2</v>
      </c>
      <c r="AI47" s="53">
        <f t="shared" ca="1" si="39"/>
        <v>2</v>
      </c>
      <c r="AJ47" s="53">
        <f t="shared" ca="1" si="39"/>
        <v>1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0.48589990368696478</v>
      </c>
      <c r="CV47" s="61">
        <f t="shared" ca="1" si="33"/>
        <v>23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0.9135308595221433</v>
      </c>
      <c r="DC47" s="61">
        <f t="shared" ca="1" si="35"/>
        <v>8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7.3013845955028467E-2</v>
      </c>
      <c r="CV48" s="61">
        <f t="shared" ca="1" si="33"/>
        <v>48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0.92926584680833224</v>
      </c>
      <c r="DC48" s="61">
        <f t="shared" ca="1" si="35"/>
        <v>4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0.55578796703870526</v>
      </c>
      <c r="CV49" s="61">
        <f t="shared" ca="1" si="33"/>
        <v>18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0.89934109071887425</v>
      </c>
      <c r="DC49" s="61">
        <f t="shared" ca="1" si="35"/>
        <v>10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9.888－2.318＝</v>
      </c>
      <c r="C50" s="98"/>
      <c r="D50" s="98"/>
      <c r="E50" s="98"/>
      <c r="F50" s="98"/>
      <c r="G50" s="98"/>
      <c r="H50" s="99">
        <f ca="1">H19</f>
        <v>7.57</v>
      </c>
      <c r="I50" s="99"/>
      <c r="J50" s="100"/>
      <c r="K50" s="9"/>
      <c r="L50" s="26"/>
      <c r="M50" s="97" t="str">
        <f ca="1">M19</f>
        <v>3.468－1.355＝</v>
      </c>
      <c r="N50" s="98"/>
      <c r="O50" s="98"/>
      <c r="P50" s="98"/>
      <c r="Q50" s="98"/>
      <c r="R50" s="98"/>
      <c r="S50" s="99">
        <f ca="1">S19</f>
        <v>2.113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0.11383122235160015</v>
      </c>
      <c r="CV50" s="61">
        <f t="shared" ca="1" si="33"/>
        <v>47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0.78810563150045532</v>
      </c>
      <c r="DC50" s="61">
        <f t="shared" ca="1" si="35"/>
        <v>15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0.2135090019832192</v>
      </c>
      <c r="CV51" s="61">
        <f t="shared" ca="1" si="33"/>
        <v>45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0.39321681029873545</v>
      </c>
      <c r="DC51" s="61">
        <f t="shared" ca="1" si="35"/>
        <v>35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8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6</v>
      </c>
      <c r="T52" s="34">
        <f t="shared" ca="1" si="49"/>
        <v>8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0.87875960507194584</v>
      </c>
      <c r="CV52" s="61">
        <f t="shared" ca="1" si="33"/>
        <v>6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0.92926398362882512</v>
      </c>
      <c r="DC52" s="61">
        <f t="shared" ca="1" si="35"/>
        <v>5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1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5</v>
      </c>
      <c r="T53" s="41">
        <f t="shared" ca="1" si="51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0.83563785738764018</v>
      </c>
      <c r="CV53" s="61">
        <f t="shared" ca="1" si="33"/>
        <v>10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0.94797050076397338</v>
      </c>
      <c r="DC53" s="61">
        <f t="shared" ca="1" si="35"/>
        <v>2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7</v>
      </c>
      <c r="F54" s="55" t="str">
        <f t="shared" si="50"/>
        <v>.</v>
      </c>
      <c r="G54" s="56">
        <f t="shared" ca="1" si="50"/>
        <v>5</v>
      </c>
      <c r="H54" s="57">
        <f t="shared" ca="1" si="50"/>
        <v>7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2</v>
      </c>
      <c r="Q54" s="55" t="str">
        <f t="shared" si="51"/>
        <v>.</v>
      </c>
      <c r="R54" s="56">
        <f t="shared" ca="1" si="51"/>
        <v>1</v>
      </c>
      <c r="S54" s="57">
        <f t="shared" ca="1" si="51"/>
        <v>1</v>
      </c>
      <c r="T54" s="57">
        <f t="shared" ca="1" si="51"/>
        <v>3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0.75500701534973524</v>
      </c>
      <c r="CV54" s="61">
        <f t="shared" ca="1" si="33"/>
        <v>11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0.88543657519294761</v>
      </c>
      <c r="DC54" s="61">
        <f t="shared" ca="1" si="35"/>
        <v>11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5.699－4.405＝</v>
      </c>
      <c r="C57" s="98"/>
      <c r="D57" s="98"/>
      <c r="E57" s="98"/>
      <c r="F57" s="98"/>
      <c r="G57" s="98"/>
      <c r="H57" s="99">
        <f ca="1">H26</f>
        <v>1.294</v>
      </c>
      <c r="I57" s="99"/>
      <c r="J57" s="100"/>
      <c r="K57" s="9"/>
      <c r="L57" s="26"/>
      <c r="M57" s="97" t="str">
        <f ca="1">M26</f>
        <v>7.561－3.221＝</v>
      </c>
      <c r="N57" s="98"/>
      <c r="O57" s="98"/>
      <c r="P57" s="98"/>
      <c r="Q57" s="98"/>
      <c r="R57" s="98"/>
      <c r="S57" s="99">
        <f ca="1">S26</f>
        <v>4.34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6</v>
      </c>
      <c r="H59" s="34">
        <f t="shared" ca="1" si="52"/>
        <v>9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6</v>
      </c>
      <c r="T59" s="34">
        <f t="shared" ca="1" si="53"/>
        <v>1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0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3</v>
      </c>
      <c r="Q60" s="40" t="str">
        <f t="shared" ca="1" si="55"/>
        <v>.</v>
      </c>
      <c r="R60" s="41">
        <f t="shared" ca="1" si="55"/>
        <v>2</v>
      </c>
      <c r="S60" s="41">
        <f t="shared" ca="1" si="55"/>
        <v>2</v>
      </c>
      <c r="T60" s="41">
        <f t="shared" ca="1" si="55"/>
        <v>1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1</v>
      </c>
      <c r="F61" s="55" t="str">
        <f t="shared" si="54"/>
        <v>.</v>
      </c>
      <c r="G61" s="56">
        <f t="shared" ca="1" si="54"/>
        <v>2</v>
      </c>
      <c r="H61" s="57">
        <f t="shared" ca="1" si="54"/>
        <v>9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4</v>
      </c>
      <c r="Q61" s="55" t="str">
        <f t="shared" si="55"/>
        <v>.</v>
      </c>
      <c r="R61" s="56">
        <f t="shared" ca="1" si="55"/>
        <v>3</v>
      </c>
      <c r="S61" s="57">
        <f t="shared" ca="1" si="55"/>
        <v>4</v>
      </c>
      <c r="T61" s="57">
        <f t="shared" ca="1" si="55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R100" s="62"/>
      <c r="CS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R101" s="62"/>
      <c r="CS101" s="62"/>
      <c r="CY101" s="62"/>
      <c r="CZ101" s="62"/>
      <c r="DF101" s="62"/>
      <c r="DG101" s="62"/>
    </row>
    <row r="102" spans="85:118" ht="18.75" x14ac:dyDescent="0.15">
      <c r="CR102" s="62"/>
      <c r="CS102" s="62"/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5pOKRiKVjpopG4OoTJiq/aSkqRj5jhP6YoFXtt3Wgk+uqViRhH3eFfKv+UPERgC1UhzePmooJ1kGysCv1adRlA==" saltValue="Jv0bzYP3O1HrMkBYlkxGAw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292" priority="161">
      <formula>I38=0</formula>
    </cfRule>
  </conditionalFormatting>
  <conditionalFormatting sqref="I39">
    <cfRule type="expression" dxfId="1291" priority="160">
      <formula>I39=0</formula>
    </cfRule>
  </conditionalFormatting>
  <conditionalFormatting sqref="H38">
    <cfRule type="expression" dxfId="1290" priority="159">
      <formula>AND(H38=0,I38=0)</formula>
    </cfRule>
  </conditionalFormatting>
  <conditionalFormatting sqref="H39">
    <cfRule type="expression" dxfId="1289" priority="158">
      <formula>AND(H39=0,I39=0)</formula>
    </cfRule>
  </conditionalFormatting>
  <conditionalFormatting sqref="G38">
    <cfRule type="expression" dxfId="1288" priority="157">
      <formula>AND(G38=0,H38=0,I38=0)</formula>
    </cfRule>
  </conditionalFormatting>
  <conditionalFormatting sqref="G39">
    <cfRule type="expression" dxfId="1287" priority="156">
      <formula>AND(G39=0,H39=0,I39=0)</formula>
    </cfRule>
  </conditionalFormatting>
  <conditionalFormatting sqref="D38">
    <cfRule type="expression" dxfId="1286" priority="155">
      <formula>D38=0</formula>
    </cfRule>
  </conditionalFormatting>
  <conditionalFormatting sqref="D39">
    <cfRule type="expression" dxfId="1285" priority="154">
      <formula>D39=0</formula>
    </cfRule>
  </conditionalFormatting>
  <conditionalFormatting sqref="D40">
    <cfRule type="expression" dxfId="1284" priority="153">
      <formula>D40=0</formula>
    </cfRule>
  </conditionalFormatting>
  <conditionalFormatting sqref="C39">
    <cfRule type="expression" dxfId="1283" priority="152">
      <formula>C39=""</formula>
    </cfRule>
  </conditionalFormatting>
  <conditionalFormatting sqref="AM15:AM26">
    <cfRule type="expression" dxfId="1282" priority="151">
      <formula>$AQ15="NO"</formula>
    </cfRule>
  </conditionalFormatting>
  <conditionalFormatting sqref="T38">
    <cfRule type="expression" dxfId="1281" priority="150">
      <formula>T38=0</formula>
    </cfRule>
  </conditionalFormatting>
  <conditionalFormatting sqref="T39">
    <cfRule type="expression" dxfId="1280" priority="149">
      <formula>T39=0</formula>
    </cfRule>
  </conditionalFormatting>
  <conditionalFormatting sqref="S38">
    <cfRule type="expression" dxfId="1279" priority="148">
      <formula>AND(S38=0,T38=0)</formula>
    </cfRule>
  </conditionalFormatting>
  <conditionalFormatting sqref="S39">
    <cfRule type="expression" dxfId="1278" priority="147">
      <formula>AND(S39=0,T39=0)</formula>
    </cfRule>
  </conditionalFormatting>
  <conditionalFormatting sqref="R38">
    <cfRule type="expression" dxfId="1277" priority="146">
      <formula>AND(R38=0,S38=0,T38=0)</formula>
    </cfRule>
  </conditionalFormatting>
  <conditionalFormatting sqref="R39">
    <cfRule type="expression" dxfId="1276" priority="145">
      <formula>AND(R39=0,S39=0,T39=0)</formula>
    </cfRule>
  </conditionalFormatting>
  <conditionalFormatting sqref="O38">
    <cfRule type="expression" dxfId="1275" priority="144">
      <formula>O38=0</formula>
    </cfRule>
  </conditionalFormatting>
  <conditionalFormatting sqref="O39">
    <cfRule type="expression" dxfId="1274" priority="143">
      <formula>O39=0</formula>
    </cfRule>
  </conditionalFormatting>
  <conditionalFormatting sqref="O40">
    <cfRule type="expression" dxfId="1273" priority="142">
      <formula>O40=0</formula>
    </cfRule>
  </conditionalFormatting>
  <conditionalFormatting sqref="N39">
    <cfRule type="expression" dxfId="1272" priority="141">
      <formula>N39=""</formula>
    </cfRule>
  </conditionalFormatting>
  <conditionalFormatting sqref="I45">
    <cfRule type="expression" dxfId="1271" priority="140">
      <formula>I45=0</formula>
    </cfRule>
  </conditionalFormatting>
  <conditionalFormatting sqref="I46">
    <cfRule type="expression" dxfId="1270" priority="139">
      <formula>I46=0</formula>
    </cfRule>
  </conditionalFormatting>
  <conditionalFormatting sqref="H45">
    <cfRule type="expression" dxfId="1269" priority="138">
      <formula>AND(H45=0,I45=0)</formula>
    </cfRule>
  </conditionalFormatting>
  <conditionalFormatting sqref="H46">
    <cfRule type="expression" dxfId="1268" priority="137">
      <formula>AND(H46=0,I46=0)</formula>
    </cfRule>
  </conditionalFormatting>
  <conditionalFormatting sqref="G45">
    <cfRule type="expression" dxfId="1267" priority="136">
      <formula>AND(G45=0,H45=0,I45=0)</formula>
    </cfRule>
  </conditionalFormatting>
  <conditionalFormatting sqref="G46">
    <cfRule type="expression" dxfId="1266" priority="135">
      <formula>AND(G46=0,H46=0,I46=0)</formula>
    </cfRule>
  </conditionalFormatting>
  <conditionalFormatting sqref="D45">
    <cfRule type="expression" dxfId="1265" priority="134">
      <formula>D45=0</formula>
    </cfRule>
  </conditionalFormatting>
  <conditionalFormatting sqref="D46">
    <cfRule type="expression" dxfId="1264" priority="133">
      <formula>D46=0</formula>
    </cfRule>
  </conditionalFormatting>
  <conditionalFormatting sqref="D47">
    <cfRule type="expression" dxfId="1263" priority="132">
      <formula>D47=0</formula>
    </cfRule>
  </conditionalFormatting>
  <conditionalFormatting sqref="C46">
    <cfRule type="expression" dxfId="1262" priority="131">
      <formula>C46=""</formula>
    </cfRule>
  </conditionalFormatting>
  <conditionalFormatting sqref="T45">
    <cfRule type="expression" dxfId="1261" priority="130">
      <formula>T45=0</formula>
    </cfRule>
  </conditionalFormatting>
  <conditionalFormatting sqref="T46">
    <cfRule type="expression" dxfId="1260" priority="129">
      <formula>T46=0</formula>
    </cfRule>
  </conditionalFormatting>
  <conditionalFormatting sqref="S45">
    <cfRule type="expression" dxfId="1259" priority="128">
      <formula>AND(S45=0,T45=0)</formula>
    </cfRule>
  </conditionalFormatting>
  <conditionalFormatting sqref="S46">
    <cfRule type="expression" dxfId="1258" priority="127">
      <formula>AND(S46=0,T46=0)</formula>
    </cfRule>
  </conditionalFormatting>
  <conditionalFormatting sqref="R45">
    <cfRule type="expression" dxfId="1257" priority="126">
      <formula>AND(R45=0,S45=0,T45=0)</formula>
    </cfRule>
  </conditionalFormatting>
  <conditionalFormatting sqref="R46">
    <cfRule type="expression" dxfId="1256" priority="125">
      <formula>AND(R46=0,S46=0,T46=0)</formula>
    </cfRule>
  </conditionalFormatting>
  <conditionalFormatting sqref="O45">
    <cfRule type="expression" dxfId="1255" priority="124">
      <formula>O45=0</formula>
    </cfRule>
  </conditionalFormatting>
  <conditionalFormatting sqref="O46">
    <cfRule type="expression" dxfId="1254" priority="123">
      <formula>O46=0</formula>
    </cfRule>
  </conditionalFormatting>
  <conditionalFormatting sqref="O47">
    <cfRule type="expression" dxfId="1253" priority="122">
      <formula>O47=0</formula>
    </cfRule>
  </conditionalFormatting>
  <conditionalFormatting sqref="N46">
    <cfRule type="expression" dxfId="1252" priority="121">
      <formula>N46=""</formula>
    </cfRule>
  </conditionalFormatting>
  <conditionalFormatting sqref="I52">
    <cfRule type="expression" dxfId="1251" priority="120">
      <formula>I52=0</formula>
    </cfRule>
  </conditionalFormatting>
  <conditionalFormatting sqref="I53">
    <cfRule type="expression" dxfId="1250" priority="119">
      <formula>I53=0</formula>
    </cfRule>
  </conditionalFormatting>
  <conditionalFormatting sqref="H52">
    <cfRule type="expression" dxfId="1249" priority="118">
      <formula>AND(H52=0,I52=0)</formula>
    </cfRule>
  </conditionalFormatting>
  <conditionalFormatting sqref="H53">
    <cfRule type="expression" dxfId="1248" priority="117">
      <formula>AND(H53=0,I53=0)</formula>
    </cfRule>
  </conditionalFormatting>
  <conditionalFormatting sqref="G52">
    <cfRule type="expression" dxfId="1247" priority="116">
      <formula>AND(G52=0,H52=0,I52=0)</formula>
    </cfRule>
  </conditionalFormatting>
  <conditionalFormatting sqref="G53">
    <cfRule type="expression" dxfId="1246" priority="115">
      <formula>AND(G53=0,H53=0,I53=0)</formula>
    </cfRule>
  </conditionalFormatting>
  <conditionalFormatting sqref="D52">
    <cfRule type="expression" dxfId="1245" priority="114">
      <formula>D52=0</formula>
    </cfRule>
  </conditionalFormatting>
  <conditionalFormatting sqref="D53">
    <cfRule type="expression" dxfId="1244" priority="113">
      <formula>D53=0</formula>
    </cfRule>
  </conditionalFormatting>
  <conditionalFormatting sqref="D54">
    <cfRule type="expression" dxfId="1243" priority="112">
      <formula>D54=0</formula>
    </cfRule>
  </conditionalFormatting>
  <conditionalFormatting sqref="C53">
    <cfRule type="expression" dxfId="1242" priority="111">
      <formula>C53=""</formula>
    </cfRule>
  </conditionalFormatting>
  <conditionalFormatting sqref="T52">
    <cfRule type="expression" dxfId="1241" priority="110">
      <formula>T52=0</formula>
    </cfRule>
  </conditionalFormatting>
  <conditionalFormatting sqref="T53">
    <cfRule type="expression" dxfId="1240" priority="109">
      <formula>T53=0</formula>
    </cfRule>
  </conditionalFormatting>
  <conditionalFormatting sqref="S52">
    <cfRule type="expression" dxfId="1239" priority="108">
      <formula>AND(S52=0,T52=0)</formula>
    </cfRule>
  </conditionalFormatting>
  <conditionalFormatting sqref="S53">
    <cfRule type="expression" dxfId="1238" priority="107">
      <formula>AND(S53=0,T53=0)</formula>
    </cfRule>
  </conditionalFormatting>
  <conditionalFormatting sqref="R52">
    <cfRule type="expression" dxfId="1237" priority="106">
      <formula>AND(R52=0,S52=0,T52=0)</formula>
    </cfRule>
  </conditionalFormatting>
  <conditionalFormatting sqref="R53">
    <cfRule type="expression" dxfId="1236" priority="105">
      <formula>AND(R53=0,S53=0,T53=0)</formula>
    </cfRule>
  </conditionalFormatting>
  <conditionalFormatting sqref="O52">
    <cfRule type="expression" dxfId="1235" priority="104">
      <formula>O52=0</formula>
    </cfRule>
  </conditionalFormatting>
  <conditionalFormatting sqref="O53">
    <cfRule type="expression" dxfId="1234" priority="103">
      <formula>O53=0</formula>
    </cfRule>
  </conditionalFormatting>
  <conditionalFormatting sqref="O54">
    <cfRule type="expression" dxfId="1233" priority="102">
      <formula>O54=0</formula>
    </cfRule>
  </conditionalFormatting>
  <conditionalFormatting sqref="N53">
    <cfRule type="expression" dxfId="1232" priority="101">
      <formula>N53=""</formula>
    </cfRule>
  </conditionalFormatting>
  <conditionalFormatting sqref="I59">
    <cfRule type="expression" dxfId="1231" priority="100">
      <formula>I59=0</formula>
    </cfRule>
  </conditionalFormatting>
  <conditionalFormatting sqref="I60">
    <cfRule type="expression" dxfId="1230" priority="99">
      <formula>I60=0</formula>
    </cfRule>
  </conditionalFormatting>
  <conditionalFormatting sqref="H59">
    <cfRule type="expression" dxfId="1229" priority="98">
      <formula>AND(H59=0,I59=0)</formula>
    </cfRule>
  </conditionalFormatting>
  <conditionalFormatting sqref="H60">
    <cfRule type="expression" dxfId="1228" priority="97">
      <formula>AND(H60=0,I60=0)</formula>
    </cfRule>
  </conditionalFormatting>
  <conditionalFormatting sqref="G59">
    <cfRule type="expression" dxfId="1227" priority="96">
      <formula>AND(G59=0,H59=0,I59=0)</formula>
    </cfRule>
  </conditionalFormatting>
  <conditionalFormatting sqref="G60">
    <cfRule type="expression" dxfId="1226" priority="95">
      <formula>AND(G60=0,H60=0,I60=0)</formula>
    </cfRule>
  </conditionalFormatting>
  <conditionalFormatting sqref="D59">
    <cfRule type="expression" dxfId="1225" priority="94">
      <formula>D59=0</formula>
    </cfRule>
  </conditionalFormatting>
  <conditionalFormatting sqref="D60">
    <cfRule type="expression" dxfId="1224" priority="93">
      <formula>D60=0</formula>
    </cfRule>
  </conditionalFormatting>
  <conditionalFormatting sqref="D61">
    <cfRule type="expression" dxfId="1223" priority="92">
      <formula>D61=0</formula>
    </cfRule>
  </conditionalFormatting>
  <conditionalFormatting sqref="C60">
    <cfRule type="expression" dxfId="1222" priority="91">
      <formula>C60=""</formula>
    </cfRule>
  </conditionalFormatting>
  <conditionalFormatting sqref="T59">
    <cfRule type="expression" dxfId="1221" priority="90">
      <formula>T59=0</formula>
    </cfRule>
  </conditionalFormatting>
  <conditionalFormatting sqref="T60">
    <cfRule type="expression" dxfId="1220" priority="89">
      <formula>T60=0</formula>
    </cfRule>
  </conditionalFormatting>
  <conditionalFormatting sqref="S59">
    <cfRule type="expression" dxfId="1219" priority="88">
      <formula>AND(S59=0,T59=0)</formula>
    </cfRule>
  </conditionalFormatting>
  <conditionalFormatting sqref="S60">
    <cfRule type="expression" dxfId="1218" priority="87">
      <formula>AND(S60=0,T60=0)</formula>
    </cfRule>
  </conditionalFormatting>
  <conditionalFormatting sqref="R59">
    <cfRule type="expression" dxfId="1217" priority="86">
      <formula>AND(R59=0,S59=0,T59=0)</formula>
    </cfRule>
  </conditionalFormatting>
  <conditionalFormatting sqref="R60">
    <cfRule type="expression" dxfId="1216" priority="85">
      <formula>AND(R60=0,S60=0,T60=0)</formula>
    </cfRule>
  </conditionalFormatting>
  <conditionalFormatting sqref="O59">
    <cfRule type="expression" dxfId="1215" priority="84">
      <formula>O59=0</formula>
    </cfRule>
  </conditionalFormatting>
  <conditionalFormatting sqref="O60">
    <cfRule type="expression" dxfId="1214" priority="83">
      <formula>O60=0</formula>
    </cfRule>
  </conditionalFormatting>
  <conditionalFormatting sqref="O61">
    <cfRule type="expression" dxfId="1213" priority="82">
      <formula>O61=0</formula>
    </cfRule>
  </conditionalFormatting>
  <conditionalFormatting sqref="N60">
    <cfRule type="expression" dxfId="1212" priority="81">
      <formula>N60=""</formula>
    </cfRule>
  </conditionalFormatting>
  <conditionalFormatting sqref="I7">
    <cfRule type="expression" dxfId="1211" priority="80">
      <formula>I7=0</formula>
    </cfRule>
  </conditionalFormatting>
  <conditionalFormatting sqref="I8">
    <cfRule type="expression" dxfId="1210" priority="79">
      <formula>I8=0</formula>
    </cfRule>
  </conditionalFormatting>
  <conditionalFormatting sqref="H7">
    <cfRule type="expression" dxfId="1209" priority="78">
      <formula>AND(H7=0,I7=0)</formula>
    </cfRule>
  </conditionalFormatting>
  <conditionalFormatting sqref="H8">
    <cfRule type="expression" dxfId="1208" priority="77">
      <formula>AND(H8=0,I8=0)</formula>
    </cfRule>
  </conditionalFormatting>
  <conditionalFormatting sqref="G7">
    <cfRule type="expression" dxfId="1207" priority="76">
      <formula>AND(G7=0,H7=0,I7=0)</formula>
    </cfRule>
  </conditionalFormatting>
  <conditionalFormatting sqref="G8">
    <cfRule type="expression" dxfId="1206" priority="75">
      <formula>AND(G8=0,H8=0,I8=0)</formula>
    </cfRule>
  </conditionalFormatting>
  <conditionalFormatting sqref="D7">
    <cfRule type="expression" dxfId="1205" priority="74">
      <formula>D7=0</formula>
    </cfRule>
  </conditionalFormatting>
  <conditionalFormatting sqref="D8">
    <cfRule type="expression" dxfId="1204" priority="73">
      <formula>D8=0</formula>
    </cfRule>
  </conditionalFormatting>
  <conditionalFormatting sqref="D9">
    <cfRule type="expression" dxfId="1203" priority="72">
      <formula>D9=0</formula>
    </cfRule>
  </conditionalFormatting>
  <conditionalFormatting sqref="C8">
    <cfRule type="expression" dxfId="1202" priority="71">
      <formula>C8=""</formula>
    </cfRule>
  </conditionalFormatting>
  <conditionalFormatting sqref="T7">
    <cfRule type="expression" dxfId="1201" priority="70">
      <formula>T7=0</formula>
    </cfRule>
  </conditionalFormatting>
  <conditionalFormatting sqref="T8">
    <cfRule type="expression" dxfId="1200" priority="69">
      <formula>T8=0</formula>
    </cfRule>
  </conditionalFormatting>
  <conditionalFormatting sqref="S7">
    <cfRule type="expression" dxfId="1199" priority="68">
      <formula>AND(S7=0,T7=0)</formula>
    </cfRule>
  </conditionalFormatting>
  <conditionalFormatting sqref="S8">
    <cfRule type="expression" dxfId="1198" priority="67">
      <formula>AND(S8=0,T8=0)</formula>
    </cfRule>
  </conditionalFormatting>
  <conditionalFormatting sqref="R7">
    <cfRule type="expression" dxfId="1197" priority="66">
      <formula>AND(R7=0,S7=0,T7=0)</formula>
    </cfRule>
  </conditionalFormatting>
  <conditionalFormatting sqref="R8">
    <cfRule type="expression" dxfId="1196" priority="65">
      <formula>AND(R8=0,S8=0,T8=0)</formula>
    </cfRule>
  </conditionalFormatting>
  <conditionalFormatting sqref="O7">
    <cfRule type="expression" dxfId="1195" priority="64">
      <formula>O7=0</formula>
    </cfRule>
  </conditionalFormatting>
  <conditionalFormatting sqref="O8">
    <cfRule type="expression" dxfId="1194" priority="63">
      <formula>O8=0</formula>
    </cfRule>
  </conditionalFormatting>
  <conditionalFormatting sqref="O9">
    <cfRule type="expression" dxfId="1193" priority="62">
      <formula>O9=0</formula>
    </cfRule>
  </conditionalFormatting>
  <conditionalFormatting sqref="N8">
    <cfRule type="expression" dxfId="1192" priority="61">
      <formula>N8=""</formula>
    </cfRule>
  </conditionalFormatting>
  <conditionalFormatting sqref="I14">
    <cfRule type="expression" dxfId="1191" priority="60">
      <formula>I14=0</formula>
    </cfRule>
  </conditionalFormatting>
  <conditionalFormatting sqref="I15">
    <cfRule type="expression" dxfId="1190" priority="59">
      <formula>I15=0</formula>
    </cfRule>
  </conditionalFormatting>
  <conditionalFormatting sqref="H14">
    <cfRule type="expression" dxfId="1189" priority="58">
      <formula>AND(H14=0,I14=0)</formula>
    </cfRule>
  </conditionalFormatting>
  <conditionalFormatting sqref="H15">
    <cfRule type="expression" dxfId="1188" priority="57">
      <formula>AND(H15=0,I15=0)</formula>
    </cfRule>
  </conditionalFormatting>
  <conditionalFormatting sqref="G14">
    <cfRule type="expression" dxfId="1187" priority="56">
      <formula>AND(G14=0,H14=0,I14=0)</formula>
    </cfRule>
  </conditionalFormatting>
  <conditionalFormatting sqref="G15">
    <cfRule type="expression" dxfId="1186" priority="55">
      <formula>AND(G15=0,H15=0,I15=0)</formula>
    </cfRule>
  </conditionalFormatting>
  <conditionalFormatting sqref="D14">
    <cfRule type="expression" dxfId="1185" priority="54">
      <formula>D14=0</formula>
    </cfRule>
  </conditionalFormatting>
  <conditionalFormatting sqref="D15">
    <cfRule type="expression" dxfId="1184" priority="53">
      <formula>D15=0</formula>
    </cfRule>
  </conditionalFormatting>
  <conditionalFormatting sqref="D16">
    <cfRule type="expression" dxfId="1183" priority="52">
      <formula>D16=0</formula>
    </cfRule>
  </conditionalFormatting>
  <conditionalFormatting sqref="C15">
    <cfRule type="expression" dxfId="1182" priority="51">
      <formula>C15=""</formula>
    </cfRule>
  </conditionalFormatting>
  <conditionalFormatting sqref="T14">
    <cfRule type="expression" dxfId="1181" priority="50">
      <formula>T14=0</formula>
    </cfRule>
  </conditionalFormatting>
  <conditionalFormatting sqref="T15">
    <cfRule type="expression" dxfId="1180" priority="49">
      <formula>T15=0</formula>
    </cfRule>
  </conditionalFormatting>
  <conditionalFormatting sqref="S14">
    <cfRule type="expression" dxfId="1179" priority="48">
      <formula>AND(S14=0,T14=0)</formula>
    </cfRule>
  </conditionalFormatting>
  <conditionalFormatting sqref="S15">
    <cfRule type="expression" dxfId="1178" priority="47">
      <formula>AND(S15=0,T15=0)</formula>
    </cfRule>
  </conditionalFormatting>
  <conditionalFormatting sqref="R14">
    <cfRule type="expression" dxfId="1177" priority="46">
      <formula>AND(R14=0,S14=0,T14=0)</formula>
    </cfRule>
  </conditionalFormatting>
  <conditionalFormatting sqref="R15">
    <cfRule type="expression" dxfId="1176" priority="45">
      <formula>AND(R15=0,S15=0,T15=0)</formula>
    </cfRule>
  </conditionalFormatting>
  <conditionalFormatting sqref="O14">
    <cfRule type="expression" dxfId="1175" priority="44">
      <formula>O14=0</formula>
    </cfRule>
  </conditionalFormatting>
  <conditionalFormatting sqref="O15">
    <cfRule type="expression" dxfId="1174" priority="43">
      <formula>O15=0</formula>
    </cfRule>
  </conditionalFormatting>
  <conditionalFormatting sqref="O16">
    <cfRule type="expression" dxfId="1173" priority="42">
      <formula>O16=0</formula>
    </cfRule>
  </conditionalFormatting>
  <conditionalFormatting sqref="N15">
    <cfRule type="expression" dxfId="1172" priority="41">
      <formula>N15=""</formula>
    </cfRule>
  </conditionalFormatting>
  <conditionalFormatting sqref="I21">
    <cfRule type="expression" dxfId="1171" priority="40">
      <formula>I21=0</formula>
    </cfRule>
  </conditionalFormatting>
  <conditionalFormatting sqref="I22">
    <cfRule type="expression" dxfId="1170" priority="39">
      <formula>I22=0</formula>
    </cfRule>
  </conditionalFormatting>
  <conditionalFormatting sqref="H21">
    <cfRule type="expression" dxfId="1169" priority="38">
      <formula>AND(H21=0,I21=0)</formula>
    </cfRule>
  </conditionalFormatting>
  <conditionalFormatting sqref="H22">
    <cfRule type="expression" dxfId="1168" priority="37">
      <formula>AND(H22=0,I22=0)</formula>
    </cfRule>
  </conditionalFormatting>
  <conditionalFormatting sqref="G21">
    <cfRule type="expression" dxfId="1167" priority="36">
      <formula>AND(G21=0,H21=0,I21=0)</formula>
    </cfRule>
  </conditionalFormatting>
  <conditionalFormatting sqref="G22">
    <cfRule type="expression" dxfId="1166" priority="35">
      <formula>AND(G22=0,H22=0,I22=0)</formula>
    </cfRule>
  </conditionalFormatting>
  <conditionalFormatting sqref="D21">
    <cfRule type="expression" dxfId="1165" priority="34">
      <formula>D21=0</formula>
    </cfRule>
  </conditionalFormatting>
  <conditionalFormatting sqref="D22">
    <cfRule type="expression" dxfId="1164" priority="33">
      <formula>D22=0</formula>
    </cfRule>
  </conditionalFormatting>
  <conditionalFormatting sqref="D23">
    <cfRule type="expression" dxfId="1163" priority="32">
      <formula>D23=0</formula>
    </cfRule>
  </conditionalFormatting>
  <conditionalFormatting sqref="C22">
    <cfRule type="expression" dxfId="1162" priority="31">
      <formula>C22=""</formula>
    </cfRule>
  </conditionalFormatting>
  <conditionalFormatting sqref="T21">
    <cfRule type="expression" dxfId="1161" priority="30">
      <formula>T21=0</formula>
    </cfRule>
  </conditionalFormatting>
  <conditionalFormatting sqref="T22">
    <cfRule type="expression" dxfId="1160" priority="29">
      <formula>T22=0</formula>
    </cfRule>
  </conditionalFormatting>
  <conditionalFormatting sqref="S21">
    <cfRule type="expression" dxfId="1159" priority="28">
      <formula>AND(S21=0,T21=0)</formula>
    </cfRule>
  </conditionalFormatting>
  <conditionalFormatting sqref="S22">
    <cfRule type="expression" dxfId="1158" priority="27">
      <formula>AND(S22=0,T22=0)</formula>
    </cfRule>
  </conditionalFormatting>
  <conditionalFormatting sqref="R21">
    <cfRule type="expression" dxfId="1157" priority="26">
      <formula>AND(R21=0,S21=0,T21=0)</formula>
    </cfRule>
  </conditionalFormatting>
  <conditionalFormatting sqref="R22">
    <cfRule type="expression" dxfId="1156" priority="25">
      <formula>AND(R22=0,S22=0,T22=0)</formula>
    </cfRule>
  </conditionalFormatting>
  <conditionalFormatting sqref="O21">
    <cfRule type="expression" dxfId="1155" priority="24">
      <formula>O21=0</formula>
    </cfRule>
  </conditionalFormatting>
  <conditionalFormatting sqref="O22">
    <cfRule type="expression" dxfId="1154" priority="23">
      <formula>O22=0</formula>
    </cfRule>
  </conditionalFormatting>
  <conditionalFormatting sqref="O23">
    <cfRule type="expression" dxfId="1153" priority="22">
      <formula>O23=0</formula>
    </cfRule>
  </conditionalFormatting>
  <conditionalFormatting sqref="N22">
    <cfRule type="expression" dxfId="1152" priority="21">
      <formula>N22=""</formula>
    </cfRule>
  </conditionalFormatting>
  <conditionalFormatting sqref="I28">
    <cfRule type="expression" dxfId="1151" priority="20">
      <formula>I28=0</formula>
    </cfRule>
  </conditionalFormatting>
  <conditionalFormatting sqref="I29">
    <cfRule type="expression" dxfId="1150" priority="19">
      <formula>I29=0</formula>
    </cfRule>
  </conditionalFormatting>
  <conditionalFormatting sqref="H28">
    <cfRule type="expression" dxfId="1149" priority="18">
      <formula>AND(H28=0,I28=0)</formula>
    </cfRule>
  </conditionalFormatting>
  <conditionalFormatting sqref="H29">
    <cfRule type="expression" dxfId="1148" priority="17">
      <formula>AND(H29=0,I29=0)</formula>
    </cfRule>
  </conditionalFormatting>
  <conditionalFormatting sqref="G28">
    <cfRule type="expression" dxfId="1147" priority="16">
      <formula>AND(G28=0,H28=0,I28=0)</formula>
    </cfRule>
  </conditionalFormatting>
  <conditionalFormatting sqref="G29">
    <cfRule type="expression" dxfId="1146" priority="15">
      <formula>AND(G29=0,H29=0,I29=0)</formula>
    </cfRule>
  </conditionalFormatting>
  <conditionalFormatting sqref="D28">
    <cfRule type="expression" dxfId="1145" priority="14">
      <formula>D28=0</formula>
    </cfRule>
  </conditionalFormatting>
  <conditionalFormatting sqref="D29">
    <cfRule type="expression" dxfId="1144" priority="13">
      <formula>D29=0</formula>
    </cfRule>
  </conditionalFormatting>
  <conditionalFormatting sqref="D30">
    <cfRule type="expression" dxfId="1143" priority="12">
      <formula>D30=0</formula>
    </cfRule>
  </conditionalFormatting>
  <conditionalFormatting sqref="C29">
    <cfRule type="expression" dxfId="1142" priority="11">
      <formula>C29=""</formula>
    </cfRule>
  </conditionalFormatting>
  <conditionalFormatting sqref="T28">
    <cfRule type="expression" dxfId="1141" priority="10">
      <formula>T28=0</formula>
    </cfRule>
  </conditionalFormatting>
  <conditionalFormatting sqref="T29">
    <cfRule type="expression" dxfId="1140" priority="9">
      <formula>T29=0</formula>
    </cfRule>
  </conditionalFormatting>
  <conditionalFormatting sqref="S28">
    <cfRule type="expression" dxfId="1139" priority="8">
      <formula>AND(S28=0,T28=0)</formula>
    </cfRule>
  </conditionalFormatting>
  <conditionalFormatting sqref="S29">
    <cfRule type="expression" dxfId="1138" priority="7">
      <formula>AND(S29=0,T29=0)</formula>
    </cfRule>
  </conditionalFormatting>
  <conditionalFormatting sqref="R28">
    <cfRule type="expression" dxfId="1137" priority="6">
      <formula>AND(R28=0,S28=0,T28=0)</formula>
    </cfRule>
  </conditionalFormatting>
  <conditionalFormatting sqref="R29">
    <cfRule type="expression" dxfId="1136" priority="5">
      <formula>AND(R29=0,S29=0,T29=0)</formula>
    </cfRule>
  </conditionalFormatting>
  <conditionalFormatting sqref="O28">
    <cfRule type="expression" dxfId="1135" priority="4">
      <formula>O28=0</formula>
    </cfRule>
  </conditionalFormatting>
  <conditionalFormatting sqref="O29">
    <cfRule type="expression" dxfId="1134" priority="3">
      <formula>O29=0</formula>
    </cfRule>
  </conditionalFormatting>
  <conditionalFormatting sqref="O30">
    <cfRule type="expression" dxfId="1133" priority="2">
      <formula>O30=0</formula>
    </cfRule>
  </conditionalFormatting>
  <conditionalFormatting sqref="N29">
    <cfRule type="expression" dxfId="1132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8241</v>
      </c>
      <c r="AG1" s="1" t="s">
        <v>48</v>
      </c>
      <c r="AH1" s="1">
        <f ca="1">BJ1*10000+BO1*1000+BT1*100+BY1*10+CD1</f>
        <v>5999</v>
      </c>
      <c r="AI1" s="1" t="s">
        <v>84</v>
      </c>
      <c r="AJ1" s="1">
        <f ca="1">AF1-AH1</f>
        <v>2242</v>
      </c>
      <c r="AL1" s="1">
        <f ca="1">BI1</f>
        <v>0</v>
      </c>
      <c r="AM1" s="1">
        <f ca="1">BN1</f>
        <v>8</v>
      </c>
      <c r="AN1" s="1" t="s">
        <v>8</v>
      </c>
      <c r="AO1" s="1">
        <f ca="1">BS1</f>
        <v>2</v>
      </c>
      <c r="AP1" s="1">
        <f ca="1">BX1</f>
        <v>4</v>
      </c>
      <c r="AQ1" s="1">
        <f ca="1">CC1</f>
        <v>1</v>
      </c>
      <c r="AR1" s="1" t="s">
        <v>86</v>
      </c>
      <c r="AS1" s="1">
        <f ca="1">BJ1</f>
        <v>0</v>
      </c>
      <c r="AT1" s="1">
        <f ca="1">BO1</f>
        <v>5</v>
      </c>
      <c r="AU1" s="1" t="s">
        <v>8</v>
      </c>
      <c r="AV1" s="1">
        <f ca="1">BT1</f>
        <v>9</v>
      </c>
      <c r="AW1" s="1">
        <f ca="1">BY1</f>
        <v>9</v>
      </c>
      <c r="AX1" s="1">
        <f ca="1">CD1</f>
        <v>9</v>
      </c>
      <c r="AY1" s="1" t="s">
        <v>2</v>
      </c>
      <c r="AZ1" s="1">
        <f ca="1">MOD(ROUNDDOWN(AJ1/10000,0),10)</f>
        <v>0</v>
      </c>
      <c r="BA1" s="1">
        <f ca="1">MOD(ROUNDDOWN(AJ1/1000,0),10)</f>
        <v>2</v>
      </c>
      <c r="BB1" s="1" t="s">
        <v>85</v>
      </c>
      <c r="BC1" s="1">
        <f ca="1">MOD(ROUNDDOWN(AJ1/100,0),10)</f>
        <v>2</v>
      </c>
      <c r="BD1" s="1">
        <f ca="1">MOD(ROUNDDOWN(AJ1/10,0),10)</f>
        <v>4</v>
      </c>
      <c r="BE1" s="1">
        <f ca="1">MOD(ROUNDDOWN(AJ1/1,0),10)</f>
        <v>2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8</v>
      </c>
      <c r="BO1" s="11">
        <f ca="1">VLOOKUP($CO1,$CQ$1:$CS$100,3,FALSE)</f>
        <v>5</v>
      </c>
      <c r="BP1" s="12"/>
      <c r="BQ1" s="18" t="s">
        <v>12</v>
      </c>
      <c r="BR1" s="1">
        <v>1</v>
      </c>
      <c r="BS1" s="10">
        <f ca="1">VLOOKUP($CV1,$CX$1:$CZ$100,2,FALSE)</f>
        <v>2</v>
      </c>
      <c r="BT1" s="10">
        <f ca="1">VLOOKUP($CV1,$CX$1:$CZ$100,3,FALSE)</f>
        <v>9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9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9</v>
      </c>
      <c r="CE1" s="19"/>
      <c r="CF1" s="12"/>
      <c r="CG1" s="60">
        <f ca="1">RAND()</f>
        <v>0.98610269880197343</v>
      </c>
      <c r="CH1" s="61">
        <f ca="1">RANK(CG1,$CG$1:$CG$100,)</f>
        <v>1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0.32663378427629686</v>
      </c>
      <c r="CO1" s="61">
        <f ca="1">RANK(CN1,$CN$1:$CN$100,)</f>
        <v>26</v>
      </c>
      <c r="CP1" s="62"/>
      <c r="CQ1" s="62">
        <v>1</v>
      </c>
      <c r="CR1" s="62">
        <v>2</v>
      </c>
      <c r="CS1" s="62">
        <v>1</v>
      </c>
      <c r="CU1" s="60">
        <f ca="1">RAND()</f>
        <v>0.44451523783046953</v>
      </c>
      <c r="CV1" s="61">
        <f ca="1">RANK(CU1,$CU$1:$CU$100,)</f>
        <v>24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0.26681517760523055</v>
      </c>
      <c r="DC1" s="61">
        <f ca="1">RANK(DB1,$DB$1:$DB$100,)</f>
        <v>36</v>
      </c>
      <c r="DD1" s="62"/>
      <c r="DE1" s="62">
        <v>1</v>
      </c>
      <c r="DF1" s="62">
        <v>0</v>
      </c>
      <c r="DG1" s="62">
        <v>1</v>
      </c>
      <c r="DI1" s="60">
        <f ca="1">RAND()</f>
        <v>0.60826605293927316</v>
      </c>
      <c r="DJ1" s="61">
        <f ca="1">RANK(DI1,$DI$1:$DI$100,)</f>
        <v>8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1" t="s">
        <v>148</v>
      </c>
      <c r="B2" s="82"/>
      <c r="C2" s="82"/>
      <c r="D2" s="82"/>
      <c r="E2" s="82"/>
      <c r="F2" s="83"/>
      <c r="G2" s="84" t="s">
        <v>5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88</v>
      </c>
      <c r="AF2" s="1">
        <f t="shared" ref="AF2:AF12" ca="1" si="0">BI2*10000+BN2*1000+BS2*100+BX2*10+CC2</f>
        <v>5108</v>
      </c>
      <c r="AG2" s="1" t="s">
        <v>110</v>
      </c>
      <c r="AH2" s="1">
        <f t="shared" ref="AH2:AH12" ca="1" si="1">BJ2*10000+BO2*1000+BT2*100+BY2*10+CD2</f>
        <v>3329</v>
      </c>
      <c r="AI2" s="1" t="s">
        <v>57</v>
      </c>
      <c r="AJ2" s="1">
        <f t="shared" ref="AJ2:AJ12" ca="1" si="2">AF2-AH2</f>
        <v>1779</v>
      </c>
      <c r="AL2" s="1">
        <f t="shared" ref="AL2:AL12" ca="1" si="3">BI2</f>
        <v>0</v>
      </c>
      <c r="AM2" s="1">
        <f t="shared" ref="AM2:AM12" ca="1" si="4">BN2</f>
        <v>5</v>
      </c>
      <c r="AN2" s="1" t="s">
        <v>85</v>
      </c>
      <c r="AO2" s="1">
        <f t="shared" ref="AO2:AO12" ca="1" si="5">BS2</f>
        <v>1</v>
      </c>
      <c r="AP2" s="1">
        <f t="shared" ref="AP2:AP12" ca="1" si="6">BX2</f>
        <v>0</v>
      </c>
      <c r="AQ2" s="1">
        <f t="shared" ref="AQ2:AQ12" ca="1" si="7">CC2</f>
        <v>8</v>
      </c>
      <c r="AR2" s="1" t="s">
        <v>86</v>
      </c>
      <c r="AS2" s="1">
        <f t="shared" ref="AS2:AS12" ca="1" si="8">BJ2</f>
        <v>0</v>
      </c>
      <c r="AT2" s="1">
        <f t="shared" ref="AT2:AT12" ca="1" si="9">BO2</f>
        <v>3</v>
      </c>
      <c r="AU2" s="1" t="s">
        <v>149</v>
      </c>
      <c r="AV2" s="1">
        <f t="shared" ref="AV2:AV12" ca="1" si="10">BT2</f>
        <v>3</v>
      </c>
      <c r="AW2" s="1">
        <f t="shared" ref="AW2:AW12" ca="1" si="11">BY2</f>
        <v>2</v>
      </c>
      <c r="AX2" s="1">
        <f t="shared" ref="AX2:AX12" ca="1" si="12">CD2</f>
        <v>9</v>
      </c>
      <c r="AY2" s="1" t="s">
        <v>89</v>
      </c>
      <c r="AZ2" s="1">
        <f t="shared" ref="AZ2:AZ12" ca="1" si="13">MOD(ROUNDDOWN(AJ2/10000,0),10)</f>
        <v>0</v>
      </c>
      <c r="BA2" s="1">
        <f t="shared" ref="BA2:BA12" ca="1" si="14">MOD(ROUNDDOWN(AJ2/1000,0),10)</f>
        <v>1</v>
      </c>
      <c r="BB2" s="1" t="s">
        <v>8</v>
      </c>
      <c r="BC2" s="1">
        <f t="shared" ref="BC2:BC12" ca="1" si="15">MOD(ROUNDDOWN(AJ2/100,0),10)</f>
        <v>7</v>
      </c>
      <c r="BD2" s="1">
        <f t="shared" ref="BD2:BD12" ca="1" si="16">MOD(ROUNDDOWN(AJ2/10,0),10)</f>
        <v>7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5</v>
      </c>
      <c r="BO2" s="11">
        <f t="shared" ref="BO2:BO12" ca="1" si="21">VLOOKUP($CO2,$CQ$1:$CS$100,3,FALSE)</f>
        <v>3</v>
      </c>
      <c r="BP2" s="12"/>
      <c r="BR2" s="1">
        <v>2</v>
      </c>
      <c r="BS2" s="10">
        <f t="shared" ref="BS2:BS12" ca="1" si="22">VLOOKUP($CV2,$CX$1:$CZ$100,2,FALSE)</f>
        <v>1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2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9</v>
      </c>
      <c r="CE2" s="19"/>
      <c r="CF2" s="12"/>
      <c r="CG2" s="60">
        <f t="shared" ref="CG2:CG18" ca="1" si="28">RAND()</f>
        <v>0.34678184540334567</v>
      </c>
      <c r="CH2" s="61">
        <f t="shared" ref="CH2:CH18" ca="1" si="29">RANK(CG2,$CG$1:$CG$100,)</f>
        <v>11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0.83820188316743405</v>
      </c>
      <c r="CO2" s="61">
        <f t="shared" ref="CO2:CO36" ca="1" si="31">RANK(CN2,$CN$1:$CN$100,)</f>
        <v>9</v>
      </c>
      <c r="CP2" s="62"/>
      <c r="CQ2" s="62">
        <v>2</v>
      </c>
      <c r="CR2" s="62">
        <v>3</v>
      </c>
      <c r="CS2" s="62">
        <v>1</v>
      </c>
      <c r="CU2" s="60">
        <f t="shared" ref="CU2:CU46" ca="1" si="32">RAND()</f>
        <v>0.63021440401965689</v>
      </c>
      <c r="CV2" s="61">
        <f t="shared" ref="CV2:CV46" ca="1" si="33">RANK(CU2,$CU$1:$CU$100,)</f>
        <v>11</v>
      </c>
      <c r="CW2" s="62"/>
      <c r="CX2" s="62">
        <v>2</v>
      </c>
      <c r="CY2" s="62">
        <v>0</v>
      </c>
      <c r="CZ2" s="62">
        <v>2</v>
      </c>
      <c r="DB2" s="60">
        <f t="shared" ref="DB2:DB46" ca="1" si="34">RAND()</f>
        <v>0.99288122828844561</v>
      </c>
      <c r="DC2" s="61">
        <f t="shared" ref="DC2:DC46" ca="1" si="35">RANK(DB2,$DB$1:$DB$100,)</f>
        <v>2</v>
      </c>
      <c r="DD2" s="62"/>
      <c r="DE2" s="62">
        <v>2</v>
      </c>
      <c r="DF2" s="62">
        <v>0</v>
      </c>
      <c r="DG2" s="62">
        <v>2</v>
      </c>
      <c r="DI2" s="60">
        <f t="shared" ref="DI2:DI37" ca="1" si="36">RAND()</f>
        <v>2.1230803765222683E-2</v>
      </c>
      <c r="DJ2" s="61">
        <f t="shared" ref="DJ2:DJ37" ca="1" si="37">RANK(DI2,$DI$1:$DI$100,)</f>
        <v>37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9623</v>
      </c>
      <c r="AG3" s="1" t="s">
        <v>83</v>
      </c>
      <c r="AH3" s="1">
        <f t="shared" ca="1" si="1"/>
        <v>8938</v>
      </c>
      <c r="AI3" s="1" t="s">
        <v>2</v>
      </c>
      <c r="AJ3" s="1">
        <f t="shared" ca="1" si="2"/>
        <v>685</v>
      </c>
      <c r="AL3" s="1">
        <f t="shared" ca="1" si="3"/>
        <v>0</v>
      </c>
      <c r="AM3" s="1">
        <f t="shared" ca="1" si="4"/>
        <v>9</v>
      </c>
      <c r="AN3" s="1" t="s">
        <v>8</v>
      </c>
      <c r="AO3" s="1">
        <f t="shared" ca="1" si="5"/>
        <v>6</v>
      </c>
      <c r="AP3" s="1">
        <f t="shared" ca="1" si="6"/>
        <v>2</v>
      </c>
      <c r="AQ3" s="1">
        <f t="shared" ca="1" si="7"/>
        <v>3</v>
      </c>
      <c r="AR3" s="1" t="s">
        <v>86</v>
      </c>
      <c r="AS3" s="1">
        <f t="shared" ca="1" si="8"/>
        <v>0</v>
      </c>
      <c r="AT3" s="1">
        <f t="shared" ca="1" si="9"/>
        <v>8</v>
      </c>
      <c r="AU3" s="1" t="s">
        <v>150</v>
      </c>
      <c r="AV3" s="1">
        <f t="shared" ca="1" si="10"/>
        <v>9</v>
      </c>
      <c r="AW3" s="1">
        <f t="shared" ca="1" si="11"/>
        <v>3</v>
      </c>
      <c r="AX3" s="1">
        <f t="shared" ca="1" si="12"/>
        <v>8</v>
      </c>
      <c r="AY3" s="1" t="s">
        <v>84</v>
      </c>
      <c r="AZ3" s="1">
        <f t="shared" ca="1" si="13"/>
        <v>0</v>
      </c>
      <c r="BA3" s="1">
        <f t="shared" ca="1" si="14"/>
        <v>0</v>
      </c>
      <c r="BB3" s="1" t="s">
        <v>8</v>
      </c>
      <c r="BC3" s="1">
        <f t="shared" ca="1" si="15"/>
        <v>6</v>
      </c>
      <c r="BD3" s="1">
        <f t="shared" ca="1" si="16"/>
        <v>8</v>
      </c>
      <c r="BE3" s="1">
        <f t="shared" ca="1" si="17"/>
        <v>5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9</v>
      </c>
      <c r="BO3" s="11">
        <f t="shared" ca="1" si="21"/>
        <v>8</v>
      </c>
      <c r="BP3" s="12"/>
      <c r="BR3" s="1">
        <v>3</v>
      </c>
      <c r="BS3" s="10">
        <f t="shared" ca="1" si="22"/>
        <v>6</v>
      </c>
      <c r="BT3" s="10">
        <f t="shared" ca="1" si="23"/>
        <v>9</v>
      </c>
      <c r="BU3" s="19"/>
      <c r="BW3" s="1">
        <v>3</v>
      </c>
      <c r="BX3" s="10">
        <f t="shared" ca="1" si="24"/>
        <v>2</v>
      </c>
      <c r="BY3" s="10">
        <f t="shared" ca="1" si="25"/>
        <v>3</v>
      </c>
      <c r="BZ3" s="19"/>
      <c r="CB3" s="1">
        <v>3</v>
      </c>
      <c r="CC3" s="10">
        <f t="shared" ca="1" si="26"/>
        <v>3</v>
      </c>
      <c r="CD3" s="10">
        <f t="shared" ca="1" si="27"/>
        <v>8</v>
      </c>
      <c r="CE3" s="19"/>
      <c r="CF3" s="12"/>
      <c r="CG3" s="60">
        <f t="shared" ca="1" si="28"/>
        <v>0.24610356225811025</v>
      </c>
      <c r="CH3" s="61">
        <f t="shared" ca="1" si="29"/>
        <v>12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2.6015704803042716E-2</v>
      </c>
      <c r="CO3" s="61">
        <f t="shared" ca="1" si="31"/>
        <v>36</v>
      </c>
      <c r="CP3" s="62"/>
      <c r="CQ3" s="62">
        <v>3</v>
      </c>
      <c r="CR3" s="62">
        <v>3</v>
      </c>
      <c r="CS3" s="62">
        <v>2</v>
      </c>
      <c r="CU3" s="60">
        <f t="shared" ca="1" si="32"/>
        <v>0.12306751520590609</v>
      </c>
      <c r="CV3" s="61">
        <f t="shared" ca="1" si="33"/>
        <v>43</v>
      </c>
      <c r="CW3" s="62"/>
      <c r="CX3" s="62">
        <v>3</v>
      </c>
      <c r="CY3" s="62">
        <v>0</v>
      </c>
      <c r="CZ3" s="62">
        <v>3</v>
      </c>
      <c r="DB3" s="60">
        <f t="shared" ca="1" si="34"/>
        <v>0.57319244348510145</v>
      </c>
      <c r="DC3" s="61">
        <f t="shared" ca="1" si="35"/>
        <v>18</v>
      </c>
      <c r="DD3" s="62"/>
      <c r="DE3" s="62">
        <v>3</v>
      </c>
      <c r="DF3" s="62">
        <v>0</v>
      </c>
      <c r="DG3" s="62">
        <v>3</v>
      </c>
      <c r="DI3" s="60">
        <f t="shared" ca="1" si="36"/>
        <v>0.49073420528204603</v>
      </c>
      <c r="DJ3" s="61">
        <f t="shared" ca="1" si="37"/>
        <v>16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91</v>
      </c>
      <c r="AF4" s="1">
        <f t="shared" ca="1" si="0"/>
        <v>7107</v>
      </c>
      <c r="AG4" s="1" t="s">
        <v>83</v>
      </c>
      <c r="AH4" s="1">
        <f t="shared" ca="1" si="1"/>
        <v>6818</v>
      </c>
      <c r="AI4" s="1" t="s">
        <v>2</v>
      </c>
      <c r="AJ4" s="1">
        <f t="shared" ca="1" si="2"/>
        <v>289</v>
      </c>
      <c r="AL4" s="1">
        <f t="shared" ca="1" si="3"/>
        <v>0</v>
      </c>
      <c r="AM4" s="1">
        <f t="shared" ca="1" si="4"/>
        <v>7</v>
      </c>
      <c r="AN4" s="1" t="s">
        <v>85</v>
      </c>
      <c r="AO4" s="1">
        <f t="shared" ca="1" si="5"/>
        <v>1</v>
      </c>
      <c r="AP4" s="1">
        <f t="shared" ca="1" si="6"/>
        <v>0</v>
      </c>
      <c r="AQ4" s="1">
        <f t="shared" ca="1" si="7"/>
        <v>7</v>
      </c>
      <c r="AR4" s="1" t="s">
        <v>86</v>
      </c>
      <c r="AS4" s="1">
        <f t="shared" ca="1" si="8"/>
        <v>0</v>
      </c>
      <c r="AT4" s="1">
        <f t="shared" ca="1" si="9"/>
        <v>6</v>
      </c>
      <c r="AU4" s="1" t="s">
        <v>85</v>
      </c>
      <c r="AV4" s="1">
        <f t="shared" ca="1" si="10"/>
        <v>8</v>
      </c>
      <c r="AW4" s="1">
        <f t="shared" ca="1" si="11"/>
        <v>1</v>
      </c>
      <c r="AX4" s="1">
        <f t="shared" ca="1" si="12"/>
        <v>8</v>
      </c>
      <c r="AY4" s="1" t="s">
        <v>84</v>
      </c>
      <c r="AZ4" s="1">
        <f t="shared" ca="1" si="13"/>
        <v>0</v>
      </c>
      <c r="BA4" s="1">
        <f t="shared" ca="1" si="14"/>
        <v>0</v>
      </c>
      <c r="BB4" s="1" t="s">
        <v>8</v>
      </c>
      <c r="BC4" s="1">
        <f t="shared" ca="1" si="15"/>
        <v>2</v>
      </c>
      <c r="BD4" s="1">
        <f t="shared" ca="1" si="16"/>
        <v>8</v>
      </c>
      <c r="BE4" s="1">
        <f t="shared" ca="1" si="17"/>
        <v>9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7</v>
      </c>
      <c r="BO4" s="11">
        <f t="shared" ca="1" si="21"/>
        <v>6</v>
      </c>
      <c r="BP4" s="12"/>
      <c r="BR4" s="1">
        <v>4</v>
      </c>
      <c r="BS4" s="10">
        <f t="shared" ca="1" si="22"/>
        <v>1</v>
      </c>
      <c r="BT4" s="10">
        <f t="shared" ca="1" si="23"/>
        <v>8</v>
      </c>
      <c r="BU4" s="19"/>
      <c r="BW4" s="1">
        <v>4</v>
      </c>
      <c r="BX4" s="10">
        <f t="shared" ca="1" si="24"/>
        <v>0</v>
      </c>
      <c r="BY4" s="10">
        <f t="shared" ca="1" si="25"/>
        <v>1</v>
      </c>
      <c r="BZ4" s="19"/>
      <c r="CB4" s="1">
        <v>4</v>
      </c>
      <c r="CC4" s="10">
        <f t="shared" ca="1" si="26"/>
        <v>7</v>
      </c>
      <c r="CD4" s="10">
        <f t="shared" ca="1" si="27"/>
        <v>8</v>
      </c>
      <c r="CE4" s="19"/>
      <c r="CF4" s="12"/>
      <c r="CG4" s="60">
        <f t="shared" ca="1" si="28"/>
        <v>0.19451730388066468</v>
      </c>
      <c r="CH4" s="61">
        <f t="shared" ca="1" si="29"/>
        <v>14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0.42189996672507413</v>
      </c>
      <c r="CO4" s="61">
        <f t="shared" ca="1" si="31"/>
        <v>21</v>
      </c>
      <c r="CP4" s="62"/>
      <c r="CQ4" s="62">
        <v>4</v>
      </c>
      <c r="CR4" s="62">
        <v>4</v>
      </c>
      <c r="CS4" s="62">
        <v>1</v>
      </c>
      <c r="CU4" s="60">
        <f t="shared" ca="1" si="32"/>
        <v>0.51709124569440246</v>
      </c>
      <c r="CV4" s="61">
        <f t="shared" ca="1" si="33"/>
        <v>16</v>
      </c>
      <c r="CW4" s="62"/>
      <c r="CX4" s="62">
        <v>4</v>
      </c>
      <c r="CY4" s="62">
        <v>0</v>
      </c>
      <c r="CZ4" s="62">
        <v>4</v>
      </c>
      <c r="DB4" s="60">
        <f t="shared" ca="1" si="34"/>
        <v>0.99449698822928967</v>
      </c>
      <c r="DC4" s="61">
        <f t="shared" ca="1" si="35"/>
        <v>1</v>
      </c>
      <c r="DD4" s="62"/>
      <c r="DE4" s="62">
        <v>4</v>
      </c>
      <c r="DF4" s="62">
        <v>0</v>
      </c>
      <c r="DG4" s="62">
        <v>4</v>
      </c>
      <c r="DI4" s="60">
        <f t="shared" ca="1" si="36"/>
        <v>8.5958978654119167E-2</v>
      </c>
      <c r="DJ4" s="61">
        <f t="shared" ca="1" si="37"/>
        <v>35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5" t="str">
        <f ca="1">$AF1/1000&amp;$AG1&amp;$AH1/1000&amp;$AI1</f>
        <v>8.241－5.999＝</v>
      </c>
      <c r="C5" s="76"/>
      <c r="D5" s="76"/>
      <c r="E5" s="76"/>
      <c r="F5" s="76"/>
      <c r="G5" s="76"/>
      <c r="H5" s="77">
        <f ca="1">$AJ1/1000</f>
        <v>2.242</v>
      </c>
      <c r="I5" s="77"/>
      <c r="J5" s="78"/>
      <c r="K5" s="24"/>
      <c r="L5" s="8"/>
      <c r="M5" s="75" t="str">
        <f ca="1">$AF2/1000&amp;$AG2&amp;$AH2/1000&amp;$AI2</f>
        <v>5.108－3.329＝</v>
      </c>
      <c r="N5" s="76"/>
      <c r="O5" s="76"/>
      <c r="P5" s="76"/>
      <c r="Q5" s="76"/>
      <c r="R5" s="76"/>
      <c r="S5" s="77">
        <f ca="1">$AJ2/1000</f>
        <v>1.7789999999999999</v>
      </c>
      <c r="T5" s="77"/>
      <c r="U5" s="78"/>
      <c r="V5" s="25"/>
      <c r="AE5" s="2" t="s">
        <v>151</v>
      </c>
      <c r="AF5" s="1">
        <f t="shared" ca="1" si="0"/>
        <v>9434</v>
      </c>
      <c r="AG5" s="1" t="s">
        <v>83</v>
      </c>
      <c r="AH5" s="1">
        <f t="shared" ca="1" si="1"/>
        <v>3948</v>
      </c>
      <c r="AI5" s="1" t="s">
        <v>84</v>
      </c>
      <c r="AJ5" s="1">
        <f t="shared" ca="1" si="2"/>
        <v>5486</v>
      </c>
      <c r="AL5" s="1">
        <f t="shared" ca="1" si="3"/>
        <v>0</v>
      </c>
      <c r="AM5" s="1">
        <f t="shared" ca="1" si="4"/>
        <v>9</v>
      </c>
      <c r="AN5" s="1" t="s">
        <v>85</v>
      </c>
      <c r="AO5" s="1">
        <f t="shared" ca="1" si="5"/>
        <v>4</v>
      </c>
      <c r="AP5" s="1">
        <f t="shared" ca="1" si="6"/>
        <v>3</v>
      </c>
      <c r="AQ5" s="1">
        <f t="shared" ca="1" si="7"/>
        <v>4</v>
      </c>
      <c r="AR5" s="1" t="s">
        <v>1</v>
      </c>
      <c r="AS5" s="1">
        <f t="shared" ca="1" si="8"/>
        <v>0</v>
      </c>
      <c r="AT5" s="1">
        <f t="shared" ca="1" si="9"/>
        <v>3</v>
      </c>
      <c r="AU5" s="1" t="s">
        <v>150</v>
      </c>
      <c r="AV5" s="1">
        <f t="shared" ca="1" si="10"/>
        <v>9</v>
      </c>
      <c r="AW5" s="1">
        <f t="shared" ca="1" si="11"/>
        <v>4</v>
      </c>
      <c r="AX5" s="1">
        <f t="shared" ca="1" si="12"/>
        <v>8</v>
      </c>
      <c r="AY5" s="1" t="s">
        <v>152</v>
      </c>
      <c r="AZ5" s="1">
        <f t="shared" ca="1" si="13"/>
        <v>0</v>
      </c>
      <c r="BA5" s="1">
        <f t="shared" ca="1" si="14"/>
        <v>5</v>
      </c>
      <c r="BB5" s="1" t="s">
        <v>8</v>
      </c>
      <c r="BC5" s="1">
        <f t="shared" ca="1" si="15"/>
        <v>4</v>
      </c>
      <c r="BD5" s="1">
        <f t="shared" ca="1" si="16"/>
        <v>8</v>
      </c>
      <c r="BE5" s="1">
        <f t="shared" ca="1" si="17"/>
        <v>6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3</v>
      </c>
      <c r="BP5" s="12"/>
      <c r="BR5" s="1">
        <v>5</v>
      </c>
      <c r="BS5" s="10">
        <f t="shared" ca="1" si="22"/>
        <v>4</v>
      </c>
      <c r="BT5" s="10">
        <f t="shared" ca="1" si="23"/>
        <v>9</v>
      </c>
      <c r="BU5" s="19"/>
      <c r="BW5" s="1">
        <v>5</v>
      </c>
      <c r="BX5" s="10">
        <f t="shared" ca="1" si="24"/>
        <v>3</v>
      </c>
      <c r="BY5" s="10">
        <f t="shared" ca="1" si="25"/>
        <v>4</v>
      </c>
      <c r="BZ5" s="19"/>
      <c r="CB5" s="1">
        <v>5</v>
      </c>
      <c r="CC5" s="10">
        <f t="shared" ca="1" si="26"/>
        <v>4</v>
      </c>
      <c r="CD5" s="10">
        <f t="shared" ca="1" si="27"/>
        <v>8</v>
      </c>
      <c r="CE5" s="19"/>
      <c r="CF5" s="12"/>
      <c r="CG5" s="60">
        <f t="shared" ca="1" si="28"/>
        <v>0.82300010721201922</v>
      </c>
      <c r="CH5" s="61">
        <f t="shared" ca="1" si="29"/>
        <v>4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0.12485584582648002</v>
      </c>
      <c r="CO5" s="61">
        <f t="shared" ca="1" si="31"/>
        <v>31</v>
      </c>
      <c r="CP5" s="62"/>
      <c r="CQ5" s="62">
        <v>5</v>
      </c>
      <c r="CR5" s="62">
        <v>4</v>
      </c>
      <c r="CS5" s="62">
        <v>2</v>
      </c>
      <c r="CU5" s="60">
        <f t="shared" ca="1" si="32"/>
        <v>0.25634329264112454</v>
      </c>
      <c r="CV5" s="61">
        <f t="shared" ca="1" si="33"/>
        <v>36</v>
      </c>
      <c r="CW5" s="62"/>
      <c r="CX5" s="62">
        <v>5</v>
      </c>
      <c r="CY5" s="62">
        <v>0</v>
      </c>
      <c r="CZ5" s="62">
        <v>5</v>
      </c>
      <c r="DB5" s="60">
        <f t="shared" ca="1" si="34"/>
        <v>0.4667922006409726</v>
      </c>
      <c r="DC5" s="61">
        <f t="shared" ca="1" si="35"/>
        <v>26</v>
      </c>
      <c r="DD5" s="62"/>
      <c r="DE5" s="62">
        <v>5</v>
      </c>
      <c r="DF5" s="62">
        <v>0</v>
      </c>
      <c r="DG5" s="62">
        <v>5</v>
      </c>
      <c r="DI5" s="60">
        <f t="shared" ca="1" si="36"/>
        <v>0.22589962720672774</v>
      </c>
      <c r="DJ5" s="61">
        <f t="shared" ca="1" si="37"/>
        <v>26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6011</v>
      </c>
      <c r="AG6" s="1" t="s">
        <v>48</v>
      </c>
      <c r="AH6" s="1">
        <f t="shared" ca="1" si="1"/>
        <v>3195</v>
      </c>
      <c r="AI6" s="1" t="s">
        <v>84</v>
      </c>
      <c r="AJ6" s="1">
        <f t="shared" ca="1" si="2"/>
        <v>2816</v>
      </c>
      <c r="AL6" s="1">
        <f t="shared" ca="1" si="3"/>
        <v>0</v>
      </c>
      <c r="AM6" s="1">
        <f t="shared" ca="1" si="4"/>
        <v>6</v>
      </c>
      <c r="AN6" s="1" t="s">
        <v>85</v>
      </c>
      <c r="AO6" s="1">
        <f t="shared" ca="1" si="5"/>
        <v>0</v>
      </c>
      <c r="AP6" s="1">
        <f t="shared" ca="1" si="6"/>
        <v>1</v>
      </c>
      <c r="AQ6" s="1">
        <f t="shared" ca="1" si="7"/>
        <v>1</v>
      </c>
      <c r="AR6" s="1" t="s">
        <v>1</v>
      </c>
      <c r="AS6" s="1">
        <f t="shared" ca="1" si="8"/>
        <v>0</v>
      </c>
      <c r="AT6" s="1">
        <f t="shared" ca="1" si="9"/>
        <v>3</v>
      </c>
      <c r="AU6" s="1" t="s">
        <v>8</v>
      </c>
      <c r="AV6" s="1">
        <f t="shared" ca="1" si="10"/>
        <v>1</v>
      </c>
      <c r="AW6" s="1">
        <f t="shared" ca="1" si="11"/>
        <v>9</v>
      </c>
      <c r="AX6" s="1">
        <f t="shared" ca="1" si="12"/>
        <v>5</v>
      </c>
      <c r="AY6" s="1" t="s">
        <v>2</v>
      </c>
      <c r="AZ6" s="1">
        <f t="shared" ca="1" si="13"/>
        <v>0</v>
      </c>
      <c r="BA6" s="1">
        <f t="shared" ca="1" si="14"/>
        <v>2</v>
      </c>
      <c r="BB6" s="1" t="s">
        <v>8</v>
      </c>
      <c r="BC6" s="1">
        <f t="shared" ca="1" si="15"/>
        <v>8</v>
      </c>
      <c r="BD6" s="1">
        <f t="shared" ca="1" si="16"/>
        <v>1</v>
      </c>
      <c r="BE6" s="1">
        <f t="shared" ca="1" si="17"/>
        <v>6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6</v>
      </c>
      <c r="BO6" s="11">
        <f t="shared" ca="1" si="21"/>
        <v>3</v>
      </c>
      <c r="BP6" s="12"/>
      <c r="BR6" s="1">
        <v>6</v>
      </c>
      <c r="BS6" s="10">
        <f t="shared" ca="1" si="22"/>
        <v>0</v>
      </c>
      <c r="BT6" s="10">
        <f t="shared" ca="1" si="23"/>
        <v>1</v>
      </c>
      <c r="BU6" s="19"/>
      <c r="BW6" s="1">
        <v>6</v>
      </c>
      <c r="BX6" s="10">
        <f t="shared" ca="1" si="24"/>
        <v>1</v>
      </c>
      <c r="BY6" s="10">
        <f t="shared" ca="1" si="25"/>
        <v>9</v>
      </c>
      <c r="BZ6" s="19"/>
      <c r="CB6" s="1">
        <v>6</v>
      </c>
      <c r="CC6" s="10">
        <f t="shared" ca="1" si="26"/>
        <v>1</v>
      </c>
      <c r="CD6" s="10">
        <f t="shared" ca="1" si="27"/>
        <v>5</v>
      </c>
      <c r="CE6" s="19"/>
      <c r="CF6" s="12"/>
      <c r="CG6" s="60">
        <f t="shared" ca="1" si="28"/>
        <v>0.1623859584731786</v>
      </c>
      <c r="CH6" s="61">
        <f t="shared" ca="1" si="29"/>
        <v>15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0.65519780039763742</v>
      </c>
      <c r="CO6" s="61">
        <f t="shared" ca="1" si="31"/>
        <v>13</v>
      </c>
      <c r="CP6" s="62"/>
      <c r="CQ6" s="62">
        <v>6</v>
      </c>
      <c r="CR6" s="62">
        <v>4</v>
      </c>
      <c r="CS6" s="62">
        <v>3</v>
      </c>
      <c r="CU6" s="60">
        <f t="shared" ca="1" si="32"/>
        <v>0.99585143738102944</v>
      </c>
      <c r="CV6" s="61">
        <f t="shared" ca="1" si="33"/>
        <v>1</v>
      </c>
      <c r="CW6" s="62"/>
      <c r="CX6" s="62">
        <v>6</v>
      </c>
      <c r="CY6" s="62">
        <v>0</v>
      </c>
      <c r="CZ6" s="62">
        <v>6</v>
      </c>
      <c r="DB6" s="60">
        <f t="shared" ca="1" si="34"/>
        <v>0.60960300165520132</v>
      </c>
      <c r="DC6" s="61">
        <f t="shared" ca="1" si="35"/>
        <v>17</v>
      </c>
      <c r="DD6" s="62"/>
      <c r="DE6" s="62">
        <v>6</v>
      </c>
      <c r="DF6" s="62">
        <v>0</v>
      </c>
      <c r="DG6" s="62">
        <v>6</v>
      </c>
      <c r="DI6" s="60">
        <f t="shared" ca="1" si="36"/>
        <v>0.82161490644498236</v>
      </c>
      <c r="DJ6" s="61">
        <f t="shared" ca="1" si="37"/>
        <v>4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8</v>
      </c>
      <c r="F7" s="43" t="str">
        <f ca="1">IF(AND(G7=0,H7=0,I7=0),"",".")</f>
        <v>.</v>
      </c>
      <c r="G7" s="43">
        <f ca="1">$BS1</f>
        <v>2</v>
      </c>
      <c r="H7" s="43">
        <f ca="1">$BX1</f>
        <v>4</v>
      </c>
      <c r="I7" s="43">
        <f ca="1">$CC1</f>
        <v>1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5</v>
      </c>
      <c r="Q7" s="43" t="str">
        <f ca="1">IF(AND(R7=0,S7=0,T7=0),"",".")</f>
        <v>.</v>
      </c>
      <c r="R7" s="43">
        <f ca="1">$BS2</f>
        <v>1</v>
      </c>
      <c r="S7" s="43">
        <f ca="1">$BX2</f>
        <v>0</v>
      </c>
      <c r="T7" s="43">
        <f ca="1">$CC2</f>
        <v>8</v>
      </c>
      <c r="U7" s="35"/>
      <c r="V7" s="36"/>
      <c r="AE7" s="2" t="s">
        <v>22</v>
      </c>
      <c r="AF7" s="1">
        <f t="shared" ca="1" si="0"/>
        <v>7732</v>
      </c>
      <c r="AG7" s="1" t="s">
        <v>153</v>
      </c>
      <c r="AH7" s="1">
        <f t="shared" ca="1" si="1"/>
        <v>2884</v>
      </c>
      <c r="AI7" s="1" t="s">
        <v>152</v>
      </c>
      <c r="AJ7" s="1">
        <f t="shared" ca="1" si="2"/>
        <v>4848</v>
      </c>
      <c r="AL7" s="1">
        <f t="shared" ca="1" si="3"/>
        <v>0</v>
      </c>
      <c r="AM7" s="1">
        <f t="shared" ca="1" si="4"/>
        <v>7</v>
      </c>
      <c r="AN7" s="1" t="s">
        <v>8</v>
      </c>
      <c r="AO7" s="1">
        <f t="shared" ca="1" si="5"/>
        <v>7</v>
      </c>
      <c r="AP7" s="1">
        <f t="shared" ca="1" si="6"/>
        <v>3</v>
      </c>
      <c r="AQ7" s="1">
        <f t="shared" ca="1" si="7"/>
        <v>2</v>
      </c>
      <c r="AR7" s="1" t="s">
        <v>86</v>
      </c>
      <c r="AS7" s="1">
        <f t="shared" ca="1" si="8"/>
        <v>0</v>
      </c>
      <c r="AT7" s="1">
        <f t="shared" ca="1" si="9"/>
        <v>2</v>
      </c>
      <c r="AU7" s="1" t="s">
        <v>85</v>
      </c>
      <c r="AV7" s="1">
        <f t="shared" ca="1" si="10"/>
        <v>8</v>
      </c>
      <c r="AW7" s="1">
        <f t="shared" ca="1" si="11"/>
        <v>8</v>
      </c>
      <c r="AX7" s="1">
        <f t="shared" ca="1" si="12"/>
        <v>4</v>
      </c>
      <c r="AY7" s="1" t="s">
        <v>84</v>
      </c>
      <c r="AZ7" s="1">
        <f t="shared" ca="1" si="13"/>
        <v>0</v>
      </c>
      <c r="BA7" s="1">
        <f t="shared" ca="1" si="14"/>
        <v>4</v>
      </c>
      <c r="BB7" s="1" t="s">
        <v>8</v>
      </c>
      <c r="BC7" s="1">
        <f t="shared" ca="1" si="15"/>
        <v>8</v>
      </c>
      <c r="BD7" s="1">
        <f t="shared" ca="1" si="16"/>
        <v>4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7</v>
      </c>
      <c r="BO7" s="11">
        <f t="shared" ca="1" si="21"/>
        <v>2</v>
      </c>
      <c r="BP7" s="12"/>
      <c r="BR7" s="1">
        <v>7</v>
      </c>
      <c r="BS7" s="10">
        <f t="shared" ca="1" si="22"/>
        <v>7</v>
      </c>
      <c r="BT7" s="10">
        <f t="shared" ca="1" si="23"/>
        <v>8</v>
      </c>
      <c r="BU7" s="19"/>
      <c r="BW7" s="1">
        <v>7</v>
      </c>
      <c r="BX7" s="10">
        <f t="shared" ca="1" si="24"/>
        <v>3</v>
      </c>
      <c r="BY7" s="10">
        <f t="shared" ca="1" si="25"/>
        <v>8</v>
      </c>
      <c r="BZ7" s="19"/>
      <c r="CB7" s="1">
        <v>7</v>
      </c>
      <c r="CC7" s="10">
        <f t="shared" ca="1" si="26"/>
        <v>2</v>
      </c>
      <c r="CD7" s="10">
        <f t="shared" ca="1" si="27"/>
        <v>4</v>
      </c>
      <c r="CE7" s="19"/>
      <c r="CF7" s="12"/>
      <c r="CG7" s="60">
        <f t="shared" ca="1" si="28"/>
        <v>0.55502798101943662</v>
      </c>
      <c r="CH7" s="61">
        <f t="shared" ca="1" si="29"/>
        <v>7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0.50577370273239042</v>
      </c>
      <c r="CO7" s="61">
        <f t="shared" ca="1" si="31"/>
        <v>17</v>
      </c>
      <c r="CP7" s="62"/>
      <c r="CQ7" s="62">
        <v>7</v>
      </c>
      <c r="CR7" s="62">
        <v>5</v>
      </c>
      <c r="CS7" s="62">
        <v>1</v>
      </c>
      <c r="CU7" s="60">
        <f t="shared" ca="1" si="32"/>
        <v>0.10338604472616519</v>
      </c>
      <c r="CV7" s="61">
        <f t="shared" ca="1" si="33"/>
        <v>44</v>
      </c>
      <c r="CW7" s="62"/>
      <c r="CX7" s="62">
        <v>7</v>
      </c>
      <c r="CY7" s="62">
        <v>0</v>
      </c>
      <c r="CZ7" s="62">
        <v>7</v>
      </c>
      <c r="DB7" s="60">
        <f t="shared" ca="1" si="34"/>
        <v>0.46713086447380114</v>
      </c>
      <c r="DC7" s="61">
        <f t="shared" ca="1" si="35"/>
        <v>25</v>
      </c>
      <c r="DD7" s="62"/>
      <c r="DE7" s="62">
        <v>7</v>
      </c>
      <c r="DF7" s="62">
        <v>0</v>
      </c>
      <c r="DG7" s="62">
        <v>7</v>
      </c>
      <c r="DI7" s="60">
        <f t="shared" ca="1" si="36"/>
        <v>0.57684242160368138</v>
      </c>
      <c r="DJ7" s="61">
        <f t="shared" ca="1" si="37"/>
        <v>10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5</v>
      </c>
      <c r="F8" s="43" t="str">
        <f ca="1">IF(AND(G8=0,H8=0,I8=0),"",".")</f>
        <v>.</v>
      </c>
      <c r="G8" s="43">
        <f ca="1">$BT1</f>
        <v>9</v>
      </c>
      <c r="H8" s="43">
        <f ca="1">$BY1</f>
        <v>9</v>
      </c>
      <c r="I8" s="43">
        <f ca="1">$CD1</f>
        <v>9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3</v>
      </c>
      <c r="Q8" s="43" t="str">
        <f ca="1">IF(AND(R8=0,S8=0,T8=0),"",".")</f>
        <v>.</v>
      </c>
      <c r="R8" s="43">
        <f ca="1">$BT2</f>
        <v>3</v>
      </c>
      <c r="S8" s="43">
        <f ca="1">$BY2</f>
        <v>2</v>
      </c>
      <c r="T8" s="43">
        <f ca="1">$CD2</f>
        <v>9</v>
      </c>
      <c r="U8" s="35"/>
      <c r="V8" s="36"/>
      <c r="AE8" s="2" t="s">
        <v>95</v>
      </c>
      <c r="AF8" s="1">
        <f t="shared" ca="1" si="0"/>
        <v>3101</v>
      </c>
      <c r="AG8" s="1" t="s">
        <v>48</v>
      </c>
      <c r="AH8" s="1">
        <f t="shared" ca="1" si="1"/>
        <v>1997</v>
      </c>
      <c r="AI8" s="1" t="s">
        <v>2</v>
      </c>
      <c r="AJ8" s="1">
        <f t="shared" ca="1" si="2"/>
        <v>1104</v>
      </c>
      <c r="AL8" s="1">
        <f t="shared" ca="1" si="3"/>
        <v>0</v>
      </c>
      <c r="AM8" s="1">
        <f t="shared" ca="1" si="4"/>
        <v>3</v>
      </c>
      <c r="AN8" s="1" t="s">
        <v>8</v>
      </c>
      <c r="AO8" s="1">
        <f t="shared" ca="1" si="5"/>
        <v>1</v>
      </c>
      <c r="AP8" s="1">
        <f t="shared" ca="1" si="6"/>
        <v>0</v>
      </c>
      <c r="AQ8" s="1">
        <f t="shared" ca="1" si="7"/>
        <v>1</v>
      </c>
      <c r="AR8" s="1" t="s">
        <v>1</v>
      </c>
      <c r="AS8" s="1">
        <f t="shared" ca="1" si="8"/>
        <v>0</v>
      </c>
      <c r="AT8" s="1">
        <f t="shared" ca="1" si="9"/>
        <v>1</v>
      </c>
      <c r="AU8" s="1" t="s">
        <v>85</v>
      </c>
      <c r="AV8" s="1">
        <f t="shared" ca="1" si="10"/>
        <v>9</v>
      </c>
      <c r="AW8" s="1">
        <f t="shared" ca="1" si="11"/>
        <v>9</v>
      </c>
      <c r="AX8" s="1">
        <f t="shared" ca="1" si="12"/>
        <v>7</v>
      </c>
      <c r="AY8" s="1" t="s">
        <v>84</v>
      </c>
      <c r="AZ8" s="1">
        <f t="shared" ca="1" si="13"/>
        <v>0</v>
      </c>
      <c r="BA8" s="1">
        <f t="shared" ca="1" si="14"/>
        <v>1</v>
      </c>
      <c r="BB8" s="1" t="s">
        <v>85</v>
      </c>
      <c r="BC8" s="1">
        <f t="shared" ca="1" si="15"/>
        <v>1</v>
      </c>
      <c r="BD8" s="1">
        <f t="shared" ca="1" si="16"/>
        <v>0</v>
      </c>
      <c r="BE8" s="1">
        <f t="shared" ca="1" si="17"/>
        <v>4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3</v>
      </c>
      <c r="BO8" s="11">
        <f t="shared" ca="1" si="21"/>
        <v>1</v>
      </c>
      <c r="BP8" s="12"/>
      <c r="BR8" s="1">
        <v>8</v>
      </c>
      <c r="BS8" s="10">
        <f t="shared" ca="1" si="22"/>
        <v>1</v>
      </c>
      <c r="BT8" s="10">
        <f t="shared" ca="1" si="23"/>
        <v>9</v>
      </c>
      <c r="BU8" s="19"/>
      <c r="BW8" s="1">
        <v>8</v>
      </c>
      <c r="BX8" s="10">
        <f t="shared" ca="1" si="24"/>
        <v>0</v>
      </c>
      <c r="BY8" s="10">
        <f t="shared" ca="1" si="25"/>
        <v>9</v>
      </c>
      <c r="BZ8" s="19"/>
      <c r="CB8" s="1">
        <v>8</v>
      </c>
      <c r="CC8" s="10">
        <f t="shared" ca="1" si="26"/>
        <v>1</v>
      </c>
      <c r="CD8" s="10">
        <f t="shared" ca="1" si="27"/>
        <v>7</v>
      </c>
      <c r="CE8" s="19"/>
      <c r="CF8" s="12"/>
      <c r="CG8" s="60">
        <f t="shared" ca="1" si="28"/>
        <v>0.50531540973201838</v>
      </c>
      <c r="CH8" s="61">
        <f t="shared" ca="1" si="29"/>
        <v>9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0.98188683221116413</v>
      </c>
      <c r="CO8" s="61">
        <f t="shared" ca="1" si="31"/>
        <v>2</v>
      </c>
      <c r="CP8" s="62"/>
      <c r="CQ8" s="62">
        <v>8</v>
      </c>
      <c r="CR8" s="62">
        <v>5</v>
      </c>
      <c r="CS8" s="62">
        <v>2</v>
      </c>
      <c r="CU8" s="60">
        <f t="shared" ca="1" si="32"/>
        <v>0.50425824311923606</v>
      </c>
      <c r="CV8" s="61">
        <f t="shared" ca="1" si="33"/>
        <v>17</v>
      </c>
      <c r="CW8" s="62"/>
      <c r="CX8" s="62">
        <v>8</v>
      </c>
      <c r="CY8" s="62">
        <v>0</v>
      </c>
      <c r="CZ8" s="62">
        <v>8</v>
      </c>
      <c r="DB8" s="60">
        <f t="shared" ca="1" si="34"/>
        <v>0.78418166704923675</v>
      </c>
      <c r="DC8" s="61">
        <f t="shared" ca="1" si="35"/>
        <v>9</v>
      </c>
      <c r="DD8" s="62"/>
      <c r="DE8" s="62">
        <v>8</v>
      </c>
      <c r="DF8" s="62">
        <v>0</v>
      </c>
      <c r="DG8" s="62">
        <v>8</v>
      </c>
      <c r="DI8" s="60">
        <f t="shared" ca="1" si="36"/>
        <v>0.73084375762681231</v>
      </c>
      <c r="DJ8" s="61">
        <f t="shared" ca="1" si="37"/>
        <v>6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2</v>
      </c>
      <c r="F9" s="43" t="str">
        <f>$BB1</f>
        <v>.</v>
      </c>
      <c r="G9" s="43">
        <f ca="1">$BC1</f>
        <v>2</v>
      </c>
      <c r="H9" s="43">
        <f ca="1">$BD1</f>
        <v>4</v>
      </c>
      <c r="I9" s="43">
        <f ca="1">$BE1</f>
        <v>2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1</v>
      </c>
      <c r="Q9" s="43" t="str">
        <f>$BB2</f>
        <v>.</v>
      </c>
      <c r="R9" s="43">
        <f ca="1">$BC2</f>
        <v>7</v>
      </c>
      <c r="S9" s="43">
        <f ca="1">$BD2</f>
        <v>7</v>
      </c>
      <c r="T9" s="43">
        <f ca="1">$BE2</f>
        <v>9</v>
      </c>
      <c r="U9" s="43"/>
      <c r="V9" s="36"/>
      <c r="AE9" s="2" t="s">
        <v>154</v>
      </c>
      <c r="AF9" s="1">
        <f t="shared" ca="1" si="0"/>
        <v>7324</v>
      </c>
      <c r="AG9" s="1" t="s">
        <v>48</v>
      </c>
      <c r="AH9" s="1">
        <f t="shared" ca="1" si="1"/>
        <v>5999</v>
      </c>
      <c r="AI9" s="1" t="s">
        <v>2</v>
      </c>
      <c r="AJ9" s="1">
        <f t="shared" ca="1" si="2"/>
        <v>1325</v>
      </c>
      <c r="AL9" s="1">
        <f t="shared" ca="1" si="3"/>
        <v>0</v>
      </c>
      <c r="AM9" s="1">
        <f t="shared" ca="1" si="4"/>
        <v>7</v>
      </c>
      <c r="AN9" s="1" t="s">
        <v>155</v>
      </c>
      <c r="AO9" s="1">
        <f t="shared" ca="1" si="5"/>
        <v>3</v>
      </c>
      <c r="AP9" s="1">
        <f t="shared" ca="1" si="6"/>
        <v>2</v>
      </c>
      <c r="AQ9" s="1">
        <f t="shared" ca="1" si="7"/>
        <v>4</v>
      </c>
      <c r="AR9" s="1" t="s">
        <v>1</v>
      </c>
      <c r="AS9" s="1">
        <f t="shared" ca="1" si="8"/>
        <v>0</v>
      </c>
      <c r="AT9" s="1">
        <f t="shared" ca="1" si="9"/>
        <v>5</v>
      </c>
      <c r="AU9" s="1" t="s">
        <v>8</v>
      </c>
      <c r="AV9" s="1">
        <f t="shared" ca="1" si="10"/>
        <v>9</v>
      </c>
      <c r="AW9" s="1">
        <f t="shared" ca="1" si="11"/>
        <v>9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1</v>
      </c>
      <c r="BB9" s="1" t="s">
        <v>155</v>
      </c>
      <c r="BC9" s="1">
        <f t="shared" ca="1" si="15"/>
        <v>3</v>
      </c>
      <c r="BD9" s="1">
        <f t="shared" ca="1" si="16"/>
        <v>2</v>
      </c>
      <c r="BE9" s="1">
        <f t="shared" ca="1" si="17"/>
        <v>5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5</v>
      </c>
      <c r="BP9" s="12"/>
      <c r="BR9" s="1">
        <v>9</v>
      </c>
      <c r="BS9" s="10">
        <f t="shared" ca="1" si="22"/>
        <v>3</v>
      </c>
      <c r="BT9" s="10">
        <f t="shared" ca="1" si="23"/>
        <v>9</v>
      </c>
      <c r="BU9" s="19"/>
      <c r="BW9" s="1">
        <v>9</v>
      </c>
      <c r="BX9" s="10">
        <f t="shared" ca="1" si="24"/>
        <v>2</v>
      </c>
      <c r="BY9" s="10">
        <f t="shared" ca="1" si="25"/>
        <v>9</v>
      </c>
      <c r="BZ9" s="19"/>
      <c r="CB9" s="1">
        <v>9</v>
      </c>
      <c r="CC9" s="10">
        <f t="shared" ca="1" si="26"/>
        <v>4</v>
      </c>
      <c r="CD9" s="10">
        <f t="shared" ca="1" si="27"/>
        <v>9</v>
      </c>
      <c r="CE9" s="19"/>
      <c r="CF9" s="12"/>
      <c r="CG9" s="60">
        <f t="shared" ca="1" si="28"/>
        <v>0.49462610609669699</v>
      </c>
      <c r="CH9" s="61">
        <f t="shared" ca="1" si="29"/>
        <v>10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0.43410666319109781</v>
      </c>
      <c r="CO9" s="61">
        <f t="shared" ca="1" si="31"/>
        <v>20</v>
      </c>
      <c r="CP9" s="62"/>
      <c r="CQ9" s="62">
        <v>9</v>
      </c>
      <c r="CR9" s="62">
        <v>5</v>
      </c>
      <c r="CS9" s="62">
        <v>3</v>
      </c>
      <c r="CU9" s="60">
        <f t="shared" ca="1" si="32"/>
        <v>0.33405272183896872</v>
      </c>
      <c r="CV9" s="61">
        <f t="shared" ca="1" si="33"/>
        <v>31</v>
      </c>
      <c r="CW9" s="62"/>
      <c r="CX9" s="62">
        <v>9</v>
      </c>
      <c r="CY9" s="62">
        <v>0</v>
      </c>
      <c r="CZ9" s="62">
        <v>9</v>
      </c>
      <c r="DB9" s="60">
        <f t="shared" ca="1" si="34"/>
        <v>0.4876278011791384</v>
      </c>
      <c r="DC9" s="61">
        <f t="shared" ca="1" si="35"/>
        <v>24</v>
      </c>
      <c r="DD9" s="62"/>
      <c r="DE9" s="62">
        <v>9</v>
      </c>
      <c r="DF9" s="62">
        <v>0</v>
      </c>
      <c r="DG9" s="62">
        <v>9</v>
      </c>
      <c r="DI9" s="60">
        <f t="shared" ca="1" si="36"/>
        <v>0.21766757910664603</v>
      </c>
      <c r="DJ9" s="61">
        <f t="shared" ca="1" si="37"/>
        <v>27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97</v>
      </c>
      <c r="AF10" s="1">
        <f t="shared" ca="1" si="0"/>
        <v>9673</v>
      </c>
      <c r="AG10" s="1" t="s">
        <v>48</v>
      </c>
      <c r="AH10" s="1">
        <f t="shared" ca="1" si="1"/>
        <v>7785</v>
      </c>
      <c r="AI10" s="1" t="s">
        <v>2</v>
      </c>
      <c r="AJ10" s="1">
        <f t="shared" ca="1" si="2"/>
        <v>1888</v>
      </c>
      <c r="AL10" s="1">
        <f t="shared" ca="1" si="3"/>
        <v>0</v>
      </c>
      <c r="AM10" s="1">
        <f t="shared" ca="1" si="4"/>
        <v>9</v>
      </c>
      <c r="AN10" s="1" t="s">
        <v>85</v>
      </c>
      <c r="AO10" s="1">
        <f t="shared" ca="1" si="5"/>
        <v>6</v>
      </c>
      <c r="AP10" s="1">
        <f t="shared" ca="1" si="6"/>
        <v>7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7</v>
      </c>
      <c r="AU10" s="1" t="s">
        <v>8</v>
      </c>
      <c r="AV10" s="1">
        <f t="shared" ca="1" si="10"/>
        <v>7</v>
      </c>
      <c r="AW10" s="1">
        <f t="shared" ca="1" si="11"/>
        <v>8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1</v>
      </c>
      <c r="BB10" s="1" t="s">
        <v>8</v>
      </c>
      <c r="BC10" s="1">
        <f t="shared" ca="1" si="15"/>
        <v>8</v>
      </c>
      <c r="BD10" s="1">
        <f t="shared" ca="1" si="16"/>
        <v>8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7</v>
      </c>
      <c r="BP10" s="12"/>
      <c r="BR10" s="1">
        <v>10</v>
      </c>
      <c r="BS10" s="10">
        <f t="shared" ca="1" si="22"/>
        <v>6</v>
      </c>
      <c r="BT10" s="10">
        <f t="shared" ca="1" si="23"/>
        <v>7</v>
      </c>
      <c r="BU10" s="19"/>
      <c r="BW10" s="1">
        <v>10</v>
      </c>
      <c r="BX10" s="10">
        <f t="shared" ca="1" si="24"/>
        <v>7</v>
      </c>
      <c r="BY10" s="10">
        <f t="shared" ca="1" si="25"/>
        <v>8</v>
      </c>
      <c r="BZ10" s="19"/>
      <c r="CB10" s="1">
        <v>10</v>
      </c>
      <c r="CC10" s="10">
        <f t="shared" ca="1" si="26"/>
        <v>3</v>
      </c>
      <c r="CD10" s="10">
        <f t="shared" ca="1" si="27"/>
        <v>5</v>
      </c>
      <c r="CE10" s="19"/>
      <c r="CF10" s="12"/>
      <c r="CG10" s="60">
        <f t="shared" ca="1" si="28"/>
        <v>0.96799203041924264</v>
      </c>
      <c r="CH10" s="61">
        <f t="shared" ca="1" si="29"/>
        <v>2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2.8629257251806317E-2</v>
      </c>
      <c r="CO10" s="61">
        <f t="shared" ca="1" si="31"/>
        <v>35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0.15701166935687227</v>
      </c>
      <c r="CV10" s="61">
        <f t="shared" ca="1" si="33"/>
        <v>41</v>
      </c>
      <c r="CW10" s="62"/>
      <c r="CX10" s="62">
        <v>10</v>
      </c>
      <c r="CY10" s="62">
        <v>1</v>
      </c>
      <c r="CZ10" s="62">
        <v>2</v>
      </c>
      <c r="DB10" s="60">
        <f t="shared" ca="1" si="34"/>
        <v>6.8802903629777923E-2</v>
      </c>
      <c r="DC10" s="61">
        <f t="shared" ca="1" si="35"/>
        <v>44</v>
      </c>
      <c r="DD10" s="62"/>
      <c r="DE10" s="62">
        <v>10</v>
      </c>
      <c r="DF10" s="62">
        <v>1</v>
      </c>
      <c r="DG10" s="62">
        <v>2</v>
      </c>
      <c r="DI10" s="60">
        <f t="shared" ca="1" si="36"/>
        <v>0.45175804501632</v>
      </c>
      <c r="DJ10" s="61">
        <f t="shared" ca="1" si="37"/>
        <v>18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156</v>
      </c>
      <c r="AF11" s="1">
        <f t="shared" ca="1" si="0"/>
        <v>4215</v>
      </c>
      <c r="AG11" s="1" t="s">
        <v>48</v>
      </c>
      <c r="AH11" s="1">
        <f t="shared" ca="1" si="1"/>
        <v>3469</v>
      </c>
      <c r="AI11" s="1" t="s">
        <v>2</v>
      </c>
      <c r="AJ11" s="1">
        <f t="shared" ca="1" si="2"/>
        <v>746</v>
      </c>
      <c r="AL11" s="1">
        <f t="shared" ca="1" si="3"/>
        <v>0</v>
      </c>
      <c r="AM11" s="1">
        <f t="shared" ca="1" si="4"/>
        <v>4</v>
      </c>
      <c r="AN11" s="1" t="s">
        <v>8</v>
      </c>
      <c r="AO11" s="1">
        <f t="shared" ca="1" si="5"/>
        <v>2</v>
      </c>
      <c r="AP11" s="1">
        <f t="shared" ca="1" si="6"/>
        <v>1</v>
      </c>
      <c r="AQ11" s="1">
        <f t="shared" ca="1" si="7"/>
        <v>5</v>
      </c>
      <c r="AR11" s="1" t="s">
        <v>1</v>
      </c>
      <c r="AS11" s="1">
        <f t="shared" ca="1" si="8"/>
        <v>0</v>
      </c>
      <c r="AT11" s="1">
        <f t="shared" ca="1" si="9"/>
        <v>3</v>
      </c>
      <c r="AU11" s="1" t="s">
        <v>155</v>
      </c>
      <c r="AV11" s="1">
        <f t="shared" ca="1" si="10"/>
        <v>4</v>
      </c>
      <c r="AW11" s="1">
        <f t="shared" ca="1" si="11"/>
        <v>6</v>
      </c>
      <c r="AX11" s="1">
        <f t="shared" ca="1" si="12"/>
        <v>9</v>
      </c>
      <c r="AY11" s="1" t="s">
        <v>157</v>
      </c>
      <c r="AZ11" s="1">
        <f t="shared" ca="1" si="13"/>
        <v>0</v>
      </c>
      <c r="BA11" s="1">
        <f t="shared" ca="1" si="14"/>
        <v>0</v>
      </c>
      <c r="BB11" s="1" t="s">
        <v>155</v>
      </c>
      <c r="BC11" s="1">
        <f t="shared" ca="1" si="15"/>
        <v>7</v>
      </c>
      <c r="BD11" s="1">
        <f t="shared" ca="1" si="16"/>
        <v>4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4</v>
      </c>
      <c r="BO11" s="11">
        <f t="shared" ca="1" si="21"/>
        <v>3</v>
      </c>
      <c r="BP11" s="12"/>
      <c r="BR11" s="1">
        <v>11</v>
      </c>
      <c r="BS11" s="10">
        <f t="shared" ca="1" si="22"/>
        <v>2</v>
      </c>
      <c r="BT11" s="10">
        <f t="shared" ca="1" si="23"/>
        <v>4</v>
      </c>
      <c r="BU11" s="19"/>
      <c r="BW11" s="1">
        <v>11</v>
      </c>
      <c r="BX11" s="10">
        <f t="shared" ca="1" si="24"/>
        <v>1</v>
      </c>
      <c r="BY11" s="10">
        <f t="shared" ca="1" si="25"/>
        <v>6</v>
      </c>
      <c r="BZ11" s="19"/>
      <c r="CB11" s="1">
        <v>11</v>
      </c>
      <c r="CC11" s="10">
        <f t="shared" ca="1" si="26"/>
        <v>5</v>
      </c>
      <c r="CD11" s="10">
        <f t="shared" ca="1" si="27"/>
        <v>9</v>
      </c>
      <c r="CE11" s="19"/>
      <c r="CF11" s="12"/>
      <c r="CG11" s="60">
        <f t="shared" ca="1" si="28"/>
        <v>6.0495791260296028E-2</v>
      </c>
      <c r="CH11" s="61">
        <f t="shared" ca="1" si="29"/>
        <v>18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0.90104628979652679</v>
      </c>
      <c r="CO11" s="61">
        <f t="shared" ca="1" si="31"/>
        <v>6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0.473849276084503</v>
      </c>
      <c r="CV11" s="61">
        <f t="shared" ca="1" si="33"/>
        <v>19</v>
      </c>
      <c r="CW11" s="62"/>
      <c r="CX11" s="62">
        <v>11</v>
      </c>
      <c r="CY11" s="62">
        <v>1</v>
      </c>
      <c r="CZ11" s="62">
        <v>3</v>
      </c>
      <c r="DB11" s="60">
        <f t="shared" ca="1" si="34"/>
        <v>0.65210590254817746</v>
      </c>
      <c r="DC11" s="61">
        <f t="shared" ca="1" si="35"/>
        <v>14</v>
      </c>
      <c r="DD11" s="62"/>
      <c r="DE11" s="62">
        <v>11</v>
      </c>
      <c r="DF11" s="62">
        <v>1</v>
      </c>
      <c r="DG11" s="62">
        <v>3</v>
      </c>
      <c r="DI11" s="60">
        <f t="shared" ca="1" si="36"/>
        <v>0.12386408388699</v>
      </c>
      <c r="DJ11" s="61">
        <f t="shared" ca="1" si="37"/>
        <v>31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5" t="str">
        <f ca="1">$AF3/1000&amp;$AG3&amp;$AH3/1000&amp;$AI3</f>
        <v>9.623－8.938＝</v>
      </c>
      <c r="C12" s="76"/>
      <c r="D12" s="76"/>
      <c r="E12" s="76"/>
      <c r="F12" s="76"/>
      <c r="G12" s="76"/>
      <c r="H12" s="77">
        <f ca="1">$AJ3/1000</f>
        <v>0.68500000000000005</v>
      </c>
      <c r="I12" s="77"/>
      <c r="J12" s="78"/>
      <c r="K12" s="9"/>
      <c r="L12" s="26"/>
      <c r="M12" s="75" t="str">
        <f ca="1">$AF4/1000&amp;$AG4&amp;$AH4/1000&amp;$AI4</f>
        <v>7.107－6.818＝</v>
      </c>
      <c r="N12" s="76"/>
      <c r="O12" s="76"/>
      <c r="P12" s="76"/>
      <c r="Q12" s="76"/>
      <c r="R12" s="76"/>
      <c r="S12" s="77">
        <f ca="1">$AJ4/1000</f>
        <v>0.28899999999999998</v>
      </c>
      <c r="T12" s="77"/>
      <c r="U12" s="78"/>
      <c r="V12" s="9"/>
      <c r="AE12" s="2" t="s">
        <v>158</v>
      </c>
      <c r="AF12" s="1">
        <f t="shared" ca="1" si="0"/>
        <v>5202</v>
      </c>
      <c r="AG12" s="1" t="s">
        <v>48</v>
      </c>
      <c r="AH12" s="1">
        <f t="shared" ca="1" si="1"/>
        <v>4785</v>
      </c>
      <c r="AI12" s="1" t="s">
        <v>2</v>
      </c>
      <c r="AJ12" s="1">
        <f t="shared" ca="1" si="2"/>
        <v>417</v>
      </c>
      <c r="AL12" s="1">
        <f t="shared" ca="1" si="3"/>
        <v>0</v>
      </c>
      <c r="AM12" s="1">
        <f t="shared" ca="1" si="4"/>
        <v>5</v>
      </c>
      <c r="AN12" s="1" t="s">
        <v>8</v>
      </c>
      <c r="AO12" s="1">
        <f t="shared" ca="1" si="5"/>
        <v>2</v>
      </c>
      <c r="AP12" s="1">
        <f t="shared" ca="1" si="6"/>
        <v>0</v>
      </c>
      <c r="AQ12" s="1">
        <f t="shared" ca="1" si="7"/>
        <v>2</v>
      </c>
      <c r="AR12" s="1" t="s">
        <v>1</v>
      </c>
      <c r="AS12" s="1">
        <f t="shared" ca="1" si="8"/>
        <v>0</v>
      </c>
      <c r="AT12" s="1">
        <f t="shared" ca="1" si="9"/>
        <v>4</v>
      </c>
      <c r="AU12" s="1" t="s">
        <v>8</v>
      </c>
      <c r="AV12" s="1">
        <f t="shared" ca="1" si="10"/>
        <v>7</v>
      </c>
      <c r="AW12" s="1">
        <f t="shared" ca="1" si="11"/>
        <v>8</v>
      </c>
      <c r="AX12" s="1">
        <f t="shared" ca="1" si="12"/>
        <v>5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85</v>
      </c>
      <c r="BC12" s="1">
        <f t="shared" ca="1" si="15"/>
        <v>4</v>
      </c>
      <c r="BD12" s="1">
        <f t="shared" ca="1" si="16"/>
        <v>1</v>
      </c>
      <c r="BE12" s="1">
        <f t="shared" ca="1" si="17"/>
        <v>7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5</v>
      </c>
      <c r="BO12" s="11">
        <f t="shared" ca="1" si="21"/>
        <v>4</v>
      </c>
      <c r="BP12" s="12"/>
      <c r="BR12" s="1">
        <v>12</v>
      </c>
      <c r="BS12" s="10">
        <f t="shared" ca="1" si="22"/>
        <v>2</v>
      </c>
      <c r="BT12" s="10">
        <f t="shared" ca="1" si="23"/>
        <v>7</v>
      </c>
      <c r="BU12" s="19"/>
      <c r="BW12" s="1">
        <v>12</v>
      </c>
      <c r="BX12" s="10">
        <f t="shared" ca="1" si="24"/>
        <v>0</v>
      </c>
      <c r="BY12" s="10">
        <f t="shared" ca="1" si="25"/>
        <v>8</v>
      </c>
      <c r="BZ12" s="19"/>
      <c r="CB12" s="1">
        <v>12</v>
      </c>
      <c r="CC12" s="10">
        <f t="shared" ca="1" si="26"/>
        <v>2</v>
      </c>
      <c r="CD12" s="10">
        <f t="shared" ca="1" si="27"/>
        <v>5</v>
      </c>
      <c r="CE12" s="19"/>
      <c r="CF12" s="12"/>
      <c r="CG12" s="60">
        <f t="shared" ca="1" si="28"/>
        <v>0.84902587977079813</v>
      </c>
      <c r="CH12" s="61">
        <f t="shared" ca="1" si="29"/>
        <v>3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0.80691310778923553</v>
      </c>
      <c r="CO12" s="61">
        <f t="shared" ca="1" si="31"/>
        <v>10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0.45409975318492279</v>
      </c>
      <c r="CV12" s="61">
        <f t="shared" ca="1" si="33"/>
        <v>22</v>
      </c>
      <c r="CW12" s="62"/>
      <c r="CX12" s="62">
        <v>12</v>
      </c>
      <c r="CY12" s="62">
        <v>1</v>
      </c>
      <c r="CZ12" s="62">
        <v>4</v>
      </c>
      <c r="DB12" s="60">
        <f t="shared" ca="1" si="34"/>
        <v>0.87019943102569297</v>
      </c>
      <c r="DC12" s="61">
        <f t="shared" ca="1" si="35"/>
        <v>8</v>
      </c>
      <c r="DD12" s="62"/>
      <c r="DE12" s="62">
        <v>12</v>
      </c>
      <c r="DF12" s="62">
        <v>1</v>
      </c>
      <c r="DG12" s="62">
        <v>4</v>
      </c>
      <c r="DI12" s="60">
        <f t="shared" ca="1" si="36"/>
        <v>0.56173557278186259</v>
      </c>
      <c r="DJ12" s="61">
        <f t="shared" ca="1" si="37"/>
        <v>11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0.53270770195816719</v>
      </c>
      <c r="CH13" s="61">
        <f t="shared" ca="1" si="29"/>
        <v>8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8.2844485952673574E-2</v>
      </c>
      <c r="CO13" s="61">
        <f t="shared" ca="1" si="31"/>
        <v>33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0.19851093803186504</v>
      </c>
      <c r="CV13" s="61">
        <f t="shared" ca="1" si="33"/>
        <v>39</v>
      </c>
      <c r="CW13" s="62"/>
      <c r="CX13" s="62">
        <v>13</v>
      </c>
      <c r="CY13" s="62">
        <v>1</v>
      </c>
      <c r="CZ13" s="62">
        <v>5</v>
      </c>
      <c r="DB13" s="60">
        <f t="shared" ca="1" si="34"/>
        <v>9.5667191904496018E-3</v>
      </c>
      <c r="DC13" s="61">
        <f t="shared" ca="1" si="35"/>
        <v>46</v>
      </c>
      <c r="DD13" s="62"/>
      <c r="DE13" s="62">
        <v>13</v>
      </c>
      <c r="DF13" s="62">
        <v>1</v>
      </c>
      <c r="DG13" s="62">
        <v>5</v>
      </c>
      <c r="DI13" s="60">
        <f t="shared" ca="1" si="36"/>
        <v>8.7100755495070792E-2</v>
      </c>
      <c r="DJ13" s="61">
        <f t="shared" ca="1" si="37"/>
        <v>34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9</v>
      </c>
      <c r="F14" s="43" t="str">
        <f ca="1">IF(AND(G14=0,H14=0,I14=0),"",".")</f>
        <v>.</v>
      </c>
      <c r="G14" s="43">
        <f ca="1">$BS3</f>
        <v>6</v>
      </c>
      <c r="H14" s="43">
        <f ca="1">$BX3</f>
        <v>2</v>
      </c>
      <c r="I14" s="43">
        <f ca="1">$CC3</f>
        <v>3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7</v>
      </c>
      <c r="Q14" s="43" t="str">
        <f ca="1">IF(AND(R14=0,S14=0,T14=0),"",".")</f>
        <v>.</v>
      </c>
      <c r="R14" s="43">
        <f ca="1">$BS4</f>
        <v>1</v>
      </c>
      <c r="S14" s="43">
        <f ca="1">$BX4</f>
        <v>0</v>
      </c>
      <c r="T14" s="43">
        <f ca="1">$CC4</f>
        <v>7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0.20374664260572406</v>
      </c>
      <c r="CH14" s="61">
        <f t="shared" ca="1" si="29"/>
        <v>13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0.86905407654918543</v>
      </c>
      <c r="CO14" s="61">
        <f t="shared" ca="1" si="31"/>
        <v>7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0.99083002509750084</v>
      </c>
      <c r="CV14" s="61">
        <f t="shared" ca="1" si="33"/>
        <v>2</v>
      </c>
      <c r="CW14" s="62"/>
      <c r="CX14" s="62">
        <v>14</v>
      </c>
      <c r="CY14" s="62">
        <v>1</v>
      </c>
      <c r="CZ14" s="62">
        <v>6</v>
      </c>
      <c r="DB14" s="60">
        <f t="shared" ca="1" si="34"/>
        <v>0.53721114448144591</v>
      </c>
      <c r="DC14" s="61">
        <f t="shared" ca="1" si="35"/>
        <v>22</v>
      </c>
      <c r="DD14" s="62"/>
      <c r="DE14" s="62">
        <v>14</v>
      </c>
      <c r="DF14" s="62">
        <v>1</v>
      </c>
      <c r="DG14" s="62">
        <v>6</v>
      </c>
      <c r="DI14" s="60">
        <f t="shared" ca="1" si="36"/>
        <v>0.49934267216456774</v>
      </c>
      <c r="DJ14" s="61">
        <f t="shared" ca="1" si="37"/>
        <v>15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8</v>
      </c>
      <c r="F15" s="43" t="str">
        <f ca="1">IF(AND(G15=0,H15=0,I15=0),"",".")</f>
        <v>.</v>
      </c>
      <c r="G15" s="43">
        <f ca="1">$BT3</f>
        <v>9</v>
      </c>
      <c r="H15" s="43">
        <f ca="1">$BY3</f>
        <v>3</v>
      </c>
      <c r="I15" s="43">
        <f ca="1">$CD3</f>
        <v>8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6</v>
      </c>
      <c r="Q15" s="43" t="str">
        <f ca="1">IF(AND(R15=0,S15=0,T15=0),"",".")</f>
        <v>.</v>
      </c>
      <c r="R15" s="43">
        <f ca="1">$BT4</f>
        <v>8</v>
      </c>
      <c r="S15" s="43">
        <f ca="1">$BY4</f>
        <v>1</v>
      </c>
      <c r="T15" s="43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0.66499630632584472</v>
      </c>
      <c r="CH15" s="61">
        <f t="shared" ca="1" si="29"/>
        <v>5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0.59046633537323145</v>
      </c>
      <c r="CO15" s="61">
        <f t="shared" ca="1" si="31"/>
        <v>14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0.54194732657543931</v>
      </c>
      <c r="CV15" s="61">
        <f t="shared" ca="1" si="33"/>
        <v>14</v>
      </c>
      <c r="CW15" s="62"/>
      <c r="CX15" s="62">
        <v>15</v>
      </c>
      <c r="CY15" s="62">
        <v>1</v>
      </c>
      <c r="CZ15" s="62">
        <v>7</v>
      </c>
      <c r="DB15" s="60">
        <f t="shared" ca="1" si="34"/>
        <v>0.2450055462243651</v>
      </c>
      <c r="DC15" s="61">
        <f t="shared" ca="1" si="35"/>
        <v>37</v>
      </c>
      <c r="DD15" s="62"/>
      <c r="DE15" s="62">
        <v>15</v>
      </c>
      <c r="DF15" s="62">
        <v>1</v>
      </c>
      <c r="DG15" s="62">
        <v>7</v>
      </c>
      <c r="DI15" s="60">
        <f t="shared" ca="1" si="36"/>
        <v>0.12601389685541586</v>
      </c>
      <c r="DJ15" s="61">
        <f t="shared" ca="1" si="37"/>
        <v>30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6</v>
      </c>
      <c r="H16" s="43">
        <f ca="1">$BD3</f>
        <v>8</v>
      </c>
      <c r="I16" s="43">
        <f ca="1">$BE3</f>
        <v>5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2</v>
      </c>
      <c r="S16" s="43">
        <f ca="1">$BD4</f>
        <v>8</v>
      </c>
      <c r="T16" s="43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0.59219312843317029</v>
      </c>
      <c r="CH16" s="61">
        <f t="shared" ca="1" si="29"/>
        <v>6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0.99224856706415088</v>
      </c>
      <c r="CO16" s="61">
        <f t="shared" ca="1" si="31"/>
        <v>1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0.33902970677461208</v>
      </c>
      <c r="CV16" s="61">
        <f t="shared" ca="1" si="33"/>
        <v>29</v>
      </c>
      <c r="CW16" s="62"/>
      <c r="CX16" s="62">
        <v>16</v>
      </c>
      <c r="CY16" s="62">
        <v>1</v>
      </c>
      <c r="CZ16" s="62">
        <v>8</v>
      </c>
      <c r="DB16" s="60">
        <f t="shared" ca="1" si="34"/>
        <v>0.65291251308068088</v>
      </c>
      <c r="DC16" s="61">
        <f t="shared" ca="1" si="35"/>
        <v>13</v>
      </c>
      <c r="DD16" s="62"/>
      <c r="DE16" s="62">
        <v>16</v>
      </c>
      <c r="DF16" s="62">
        <v>1</v>
      </c>
      <c r="DG16" s="62">
        <v>8</v>
      </c>
      <c r="DI16" s="60">
        <f t="shared" ca="1" si="36"/>
        <v>0.89539840332516329</v>
      </c>
      <c r="DJ16" s="61">
        <f t="shared" ca="1" si="37"/>
        <v>3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7.4338432618525574E-2</v>
      </c>
      <c r="CH17" s="61">
        <f t="shared" ca="1" si="29"/>
        <v>17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0.33087640252425066</v>
      </c>
      <c r="CO17" s="61">
        <f t="shared" ca="1" si="31"/>
        <v>25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0.59719481662459217</v>
      </c>
      <c r="CV17" s="61">
        <f t="shared" ca="1" si="33"/>
        <v>12</v>
      </c>
      <c r="CW17" s="62"/>
      <c r="CX17" s="62">
        <v>17</v>
      </c>
      <c r="CY17" s="62">
        <v>1</v>
      </c>
      <c r="CZ17" s="62">
        <v>9</v>
      </c>
      <c r="DB17" s="60">
        <f t="shared" ca="1" si="34"/>
        <v>0.61354926258505349</v>
      </c>
      <c r="DC17" s="61">
        <f t="shared" ca="1" si="35"/>
        <v>16</v>
      </c>
      <c r="DD17" s="62"/>
      <c r="DE17" s="62">
        <v>17</v>
      </c>
      <c r="DF17" s="62">
        <v>1</v>
      </c>
      <c r="DG17" s="62">
        <v>9</v>
      </c>
      <c r="DI17" s="60">
        <f t="shared" ca="1" si="36"/>
        <v>0.31270645790672846</v>
      </c>
      <c r="DJ17" s="61">
        <f t="shared" ca="1" si="37"/>
        <v>24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0.14247065444149642</v>
      </c>
      <c r="CH18" s="61">
        <f t="shared" ca="1" si="29"/>
        <v>16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0.30936682881644784</v>
      </c>
      <c r="CO18" s="61">
        <f t="shared" ca="1" si="31"/>
        <v>27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0.26163230593879894</v>
      </c>
      <c r="CV18" s="61">
        <f t="shared" ca="1" si="33"/>
        <v>34</v>
      </c>
      <c r="CW18" s="62"/>
      <c r="CX18" s="62">
        <v>18</v>
      </c>
      <c r="CY18" s="62">
        <v>2</v>
      </c>
      <c r="CZ18" s="62">
        <v>3</v>
      </c>
      <c r="DB18" s="60">
        <f t="shared" ca="1" si="34"/>
        <v>0.43048931608771213</v>
      </c>
      <c r="DC18" s="61">
        <f t="shared" ca="1" si="35"/>
        <v>28</v>
      </c>
      <c r="DD18" s="62"/>
      <c r="DE18" s="62">
        <v>18</v>
      </c>
      <c r="DF18" s="62">
        <v>2</v>
      </c>
      <c r="DG18" s="62">
        <v>3</v>
      </c>
      <c r="DI18" s="60">
        <f t="shared" ca="1" si="36"/>
        <v>0.73573292455556971</v>
      </c>
      <c r="DJ18" s="61">
        <f t="shared" ca="1" si="37"/>
        <v>5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5" t="str">
        <f ca="1">$AF5/1000&amp;$AG5&amp;$AH5/1000&amp;$AI5</f>
        <v>9.434－3.948＝</v>
      </c>
      <c r="C19" s="76"/>
      <c r="D19" s="76"/>
      <c r="E19" s="76"/>
      <c r="F19" s="76"/>
      <c r="G19" s="76"/>
      <c r="H19" s="77">
        <f ca="1">$AJ5/1000</f>
        <v>5.4859999999999998</v>
      </c>
      <c r="I19" s="77"/>
      <c r="J19" s="78"/>
      <c r="K19" s="9"/>
      <c r="L19" s="26"/>
      <c r="M19" s="75" t="str">
        <f ca="1">$AF6/1000&amp;$AG6&amp;$AH6/1000&amp;$AI6</f>
        <v>6.011－3.195＝</v>
      </c>
      <c r="N19" s="76"/>
      <c r="O19" s="76"/>
      <c r="P19" s="76"/>
      <c r="Q19" s="76"/>
      <c r="R19" s="76"/>
      <c r="S19" s="77">
        <f ca="1">$AJ6/1000</f>
        <v>2.8159999999999998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0.84426606013098582</v>
      </c>
      <c r="CO19" s="61">
        <f t="shared" ca="1" si="31"/>
        <v>8</v>
      </c>
      <c r="CP19" s="62"/>
      <c r="CQ19" s="62">
        <v>19</v>
      </c>
      <c r="CR19" s="62">
        <v>7</v>
      </c>
      <c r="CS19" s="62">
        <v>4</v>
      </c>
      <c r="CU19" s="60">
        <f t="shared" ca="1" si="32"/>
        <v>0.48807314864551643</v>
      </c>
      <c r="CV19" s="61">
        <f t="shared" ca="1" si="33"/>
        <v>18</v>
      </c>
      <c r="CW19" s="62"/>
      <c r="CX19" s="62">
        <v>19</v>
      </c>
      <c r="CY19" s="62">
        <v>2</v>
      </c>
      <c r="CZ19" s="62">
        <v>4</v>
      </c>
      <c r="DB19" s="60">
        <f t="shared" ca="1" si="34"/>
        <v>0.98111994731032293</v>
      </c>
      <c r="DC19" s="61">
        <f t="shared" ca="1" si="35"/>
        <v>3</v>
      </c>
      <c r="DD19" s="62"/>
      <c r="DE19" s="62">
        <v>19</v>
      </c>
      <c r="DF19" s="62">
        <v>2</v>
      </c>
      <c r="DG19" s="62">
        <v>4</v>
      </c>
      <c r="DI19" s="60">
        <f t="shared" ca="1" si="36"/>
        <v>0.24966053291206525</v>
      </c>
      <c r="DJ19" s="61">
        <f t="shared" ca="1" si="37"/>
        <v>25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0.45075580414153593</v>
      </c>
      <c r="CO20" s="61">
        <f t="shared" ca="1" si="31"/>
        <v>19</v>
      </c>
      <c r="CP20" s="62"/>
      <c r="CQ20" s="62">
        <v>20</v>
      </c>
      <c r="CR20" s="62">
        <v>7</v>
      </c>
      <c r="CS20" s="62">
        <v>5</v>
      </c>
      <c r="CU20" s="60">
        <f t="shared" ca="1" si="32"/>
        <v>0.38126306858372672</v>
      </c>
      <c r="CV20" s="61">
        <f t="shared" ca="1" si="33"/>
        <v>27</v>
      </c>
      <c r="CW20" s="62"/>
      <c r="CX20" s="62">
        <v>20</v>
      </c>
      <c r="CY20" s="62">
        <v>2</v>
      </c>
      <c r="CZ20" s="62">
        <v>5</v>
      </c>
      <c r="DB20" s="60">
        <f t="shared" ca="1" si="34"/>
        <v>0.44263218514756486</v>
      </c>
      <c r="DC20" s="61">
        <f t="shared" ca="1" si="35"/>
        <v>27</v>
      </c>
      <c r="DD20" s="62"/>
      <c r="DE20" s="62">
        <v>20</v>
      </c>
      <c r="DF20" s="62">
        <v>2</v>
      </c>
      <c r="DG20" s="62">
        <v>5</v>
      </c>
      <c r="DI20" s="60">
        <f t="shared" ca="1" si="36"/>
        <v>0.58025720191222607</v>
      </c>
      <c r="DJ20" s="61">
        <f t="shared" ca="1" si="37"/>
        <v>9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9</v>
      </c>
      <c r="F21" s="43" t="str">
        <f ca="1">IF(AND(G21=0,H21=0,I21=0),"",".")</f>
        <v>.</v>
      </c>
      <c r="G21" s="43">
        <f ca="1">$BS5</f>
        <v>4</v>
      </c>
      <c r="H21" s="43">
        <f ca="1">$BX5</f>
        <v>3</v>
      </c>
      <c r="I21" s="43">
        <f ca="1">$CC5</f>
        <v>4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6</v>
      </c>
      <c r="Q21" s="43" t="str">
        <f ca="1">IF(AND(R21=0,S21=0,T21=0),"",".")</f>
        <v>.</v>
      </c>
      <c r="R21" s="43">
        <f ca="1">$BS6</f>
        <v>0</v>
      </c>
      <c r="S21" s="43">
        <f ca="1">$BX6</f>
        <v>1</v>
      </c>
      <c r="T21" s="43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0.25220390951513727</v>
      </c>
      <c r="CO21" s="61">
        <f t="shared" ca="1" si="31"/>
        <v>29</v>
      </c>
      <c r="CP21" s="62"/>
      <c r="CQ21" s="62">
        <v>21</v>
      </c>
      <c r="CR21" s="62">
        <v>7</v>
      </c>
      <c r="CS21" s="62">
        <v>6</v>
      </c>
      <c r="CU21" s="60">
        <f t="shared" ca="1" si="32"/>
        <v>0.25678940583077636</v>
      </c>
      <c r="CV21" s="61">
        <f t="shared" ca="1" si="33"/>
        <v>35</v>
      </c>
      <c r="CW21" s="62"/>
      <c r="CX21" s="62">
        <v>21</v>
      </c>
      <c r="CY21" s="62">
        <v>2</v>
      </c>
      <c r="CZ21" s="62">
        <v>6</v>
      </c>
      <c r="DB21" s="60">
        <f t="shared" ca="1" si="34"/>
        <v>0.18406314788134448</v>
      </c>
      <c r="DC21" s="61">
        <f t="shared" ca="1" si="35"/>
        <v>38</v>
      </c>
      <c r="DD21" s="62"/>
      <c r="DE21" s="62">
        <v>21</v>
      </c>
      <c r="DF21" s="62">
        <v>2</v>
      </c>
      <c r="DG21" s="62">
        <v>6</v>
      </c>
      <c r="DI21" s="60">
        <f t="shared" ca="1" si="36"/>
        <v>0.11259751672665974</v>
      </c>
      <c r="DJ21" s="61">
        <f t="shared" ca="1" si="37"/>
        <v>32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3</v>
      </c>
      <c r="F22" s="43" t="str">
        <f ca="1">IF(AND(G22=0,H22=0,I22=0),"",".")</f>
        <v>.</v>
      </c>
      <c r="G22" s="43">
        <f ca="1">$BT5</f>
        <v>9</v>
      </c>
      <c r="H22" s="43">
        <f ca="1">$BY5</f>
        <v>4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3</v>
      </c>
      <c r="Q22" s="43" t="str">
        <f ca="1">IF(AND(R22=0,S22=0,T22=0),"",".")</f>
        <v>.</v>
      </c>
      <c r="R22" s="43">
        <f ca="1">$BT6</f>
        <v>1</v>
      </c>
      <c r="S22" s="43">
        <f ca="1">$BY6</f>
        <v>9</v>
      </c>
      <c r="T22" s="43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0.95195149097331544</v>
      </c>
      <c r="CO22" s="61">
        <f t="shared" ca="1" si="31"/>
        <v>3</v>
      </c>
      <c r="CP22" s="62"/>
      <c r="CQ22" s="62">
        <v>22</v>
      </c>
      <c r="CR22" s="62">
        <v>8</v>
      </c>
      <c r="CS22" s="62">
        <v>1</v>
      </c>
      <c r="CU22" s="60">
        <f t="shared" ca="1" si="32"/>
        <v>1.7002104172418209E-2</v>
      </c>
      <c r="CV22" s="61">
        <f t="shared" ca="1" si="33"/>
        <v>45</v>
      </c>
      <c r="CW22" s="62"/>
      <c r="CX22" s="62">
        <v>22</v>
      </c>
      <c r="CY22" s="62">
        <v>2</v>
      </c>
      <c r="CZ22" s="62">
        <v>7</v>
      </c>
      <c r="DB22" s="60">
        <f t="shared" ca="1" si="34"/>
        <v>0.75454323400068013</v>
      </c>
      <c r="DC22" s="61">
        <f t="shared" ca="1" si="35"/>
        <v>12</v>
      </c>
      <c r="DD22" s="62"/>
      <c r="DE22" s="62">
        <v>22</v>
      </c>
      <c r="DF22" s="62">
        <v>2</v>
      </c>
      <c r="DG22" s="62">
        <v>7</v>
      </c>
      <c r="DI22" s="60">
        <f t="shared" ca="1" si="36"/>
        <v>0.14353542482982606</v>
      </c>
      <c r="DJ22" s="61">
        <f t="shared" ca="1" si="37"/>
        <v>29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5</v>
      </c>
      <c r="F23" s="43" t="str">
        <f>$BB5</f>
        <v>.</v>
      </c>
      <c r="G23" s="43">
        <f ca="1">$BC5</f>
        <v>4</v>
      </c>
      <c r="H23" s="43">
        <f ca="1">$BD5</f>
        <v>8</v>
      </c>
      <c r="I23" s="43">
        <f ca="1">$BE5</f>
        <v>6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2</v>
      </c>
      <c r="Q23" s="43" t="str">
        <f>$BB6</f>
        <v>.</v>
      </c>
      <c r="R23" s="43">
        <f ca="1">$BC6</f>
        <v>8</v>
      </c>
      <c r="S23" s="43">
        <f ca="1">$BD6</f>
        <v>1</v>
      </c>
      <c r="T23" s="43">
        <f ca="1">$BE6</f>
        <v>6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0.4982321277179298</v>
      </c>
      <c r="CO23" s="61">
        <f t="shared" ca="1" si="31"/>
        <v>18</v>
      </c>
      <c r="CP23" s="62"/>
      <c r="CQ23" s="62">
        <v>23</v>
      </c>
      <c r="CR23" s="62">
        <v>8</v>
      </c>
      <c r="CS23" s="62">
        <v>2</v>
      </c>
      <c r="CU23" s="60">
        <f t="shared" ca="1" si="32"/>
        <v>0.37874055922331828</v>
      </c>
      <c r="CV23" s="61">
        <f t="shared" ca="1" si="33"/>
        <v>28</v>
      </c>
      <c r="CW23" s="62"/>
      <c r="CX23" s="62">
        <v>23</v>
      </c>
      <c r="CY23" s="62">
        <v>2</v>
      </c>
      <c r="CZ23" s="62">
        <v>8</v>
      </c>
      <c r="DB23" s="60">
        <f t="shared" ca="1" si="34"/>
        <v>0.9032727251579501</v>
      </c>
      <c r="DC23" s="61">
        <f t="shared" ca="1" si="35"/>
        <v>7</v>
      </c>
      <c r="DD23" s="62"/>
      <c r="DE23" s="62">
        <v>23</v>
      </c>
      <c r="DF23" s="62">
        <v>2</v>
      </c>
      <c r="DG23" s="62">
        <v>8</v>
      </c>
      <c r="DI23" s="60">
        <f t="shared" ca="1" si="36"/>
        <v>6.4112169339495817E-2</v>
      </c>
      <c r="DJ23" s="61">
        <f t="shared" ca="1" si="37"/>
        <v>36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0.33395403768445275</v>
      </c>
      <c r="CO24" s="61">
        <f t="shared" ca="1" si="31"/>
        <v>24</v>
      </c>
      <c r="CP24" s="62"/>
      <c r="CQ24" s="62">
        <v>24</v>
      </c>
      <c r="CR24" s="62">
        <v>8</v>
      </c>
      <c r="CS24" s="62">
        <v>3</v>
      </c>
      <c r="CU24" s="60">
        <f t="shared" ca="1" si="32"/>
        <v>0.14451350059386003</v>
      </c>
      <c r="CV24" s="61">
        <f t="shared" ca="1" si="33"/>
        <v>42</v>
      </c>
      <c r="CW24" s="62"/>
      <c r="CX24" s="62">
        <v>24</v>
      </c>
      <c r="CY24" s="62">
        <v>2</v>
      </c>
      <c r="CZ24" s="62">
        <v>9</v>
      </c>
      <c r="DB24" s="60">
        <f t="shared" ca="1" si="34"/>
        <v>0.9606297737283046</v>
      </c>
      <c r="DC24" s="61">
        <f t="shared" ca="1" si="35"/>
        <v>5</v>
      </c>
      <c r="DD24" s="62"/>
      <c r="DE24" s="62">
        <v>24</v>
      </c>
      <c r="DF24" s="62">
        <v>2</v>
      </c>
      <c r="DG24" s="62">
        <v>9</v>
      </c>
      <c r="DI24" s="60">
        <f t="shared" ca="1" si="36"/>
        <v>0.91389543518073435</v>
      </c>
      <c r="DJ24" s="61">
        <f t="shared" ca="1" si="37"/>
        <v>1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0.53627784181306237</v>
      </c>
      <c r="CO25" s="61">
        <f t="shared" ca="1" si="31"/>
        <v>16</v>
      </c>
      <c r="CP25" s="62"/>
      <c r="CQ25" s="62">
        <v>25</v>
      </c>
      <c r="CR25" s="62">
        <v>8</v>
      </c>
      <c r="CS25" s="62">
        <v>4</v>
      </c>
      <c r="CU25" s="60">
        <f t="shared" ca="1" si="32"/>
        <v>0.40763233290262524</v>
      </c>
      <c r="CV25" s="61">
        <f t="shared" ca="1" si="33"/>
        <v>26</v>
      </c>
      <c r="CW25" s="62"/>
      <c r="CX25" s="62">
        <v>25</v>
      </c>
      <c r="CY25" s="62">
        <v>3</v>
      </c>
      <c r="CZ25" s="62">
        <v>8</v>
      </c>
      <c r="DB25" s="60">
        <f t="shared" ca="1" si="34"/>
        <v>0.535552847594429</v>
      </c>
      <c r="DC25" s="61">
        <f t="shared" ca="1" si="35"/>
        <v>23</v>
      </c>
      <c r="DD25" s="62"/>
      <c r="DE25" s="62">
        <v>25</v>
      </c>
      <c r="DF25" s="62">
        <v>3</v>
      </c>
      <c r="DG25" s="62">
        <v>8</v>
      </c>
      <c r="DI25" s="60">
        <f t="shared" ca="1" si="36"/>
        <v>0.38984047941494893</v>
      </c>
      <c r="DJ25" s="61">
        <f t="shared" ca="1" si="37"/>
        <v>22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7.732－2.884＝</v>
      </c>
      <c r="C26" s="76"/>
      <c r="D26" s="76"/>
      <c r="E26" s="76"/>
      <c r="F26" s="76"/>
      <c r="G26" s="76"/>
      <c r="H26" s="77">
        <f ca="1">$AJ7/1000</f>
        <v>4.8479999999999999</v>
      </c>
      <c r="I26" s="77"/>
      <c r="J26" s="78"/>
      <c r="K26" s="9"/>
      <c r="L26" s="26"/>
      <c r="M26" s="75" t="str">
        <f ca="1">$AF8/1000&amp;$AG8&amp;$AH8/1000&amp;$AI8</f>
        <v>3.101－1.997＝</v>
      </c>
      <c r="N26" s="76"/>
      <c r="O26" s="76"/>
      <c r="P26" s="76"/>
      <c r="Q26" s="76"/>
      <c r="R26" s="76"/>
      <c r="S26" s="77">
        <f ca="1">$AJ8/1000</f>
        <v>1.1040000000000001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0.38359801707495222</v>
      </c>
      <c r="CO26" s="61">
        <f t="shared" ca="1" si="31"/>
        <v>23</v>
      </c>
      <c r="CP26" s="62"/>
      <c r="CQ26" s="62">
        <v>26</v>
      </c>
      <c r="CR26" s="62">
        <v>8</v>
      </c>
      <c r="CS26" s="62">
        <v>5</v>
      </c>
      <c r="CU26" s="60">
        <f t="shared" ca="1" si="32"/>
        <v>0.57271739048080461</v>
      </c>
      <c r="CV26" s="61">
        <f t="shared" ca="1" si="33"/>
        <v>13</v>
      </c>
      <c r="CW26" s="62"/>
      <c r="CX26" s="62">
        <v>26</v>
      </c>
      <c r="CY26" s="62">
        <v>3</v>
      </c>
      <c r="CZ26" s="62">
        <v>4</v>
      </c>
      <c r="DB26" s="60">
        <f t="shared" ca="1" si="34"/>
        <v>0.55417118235144547</v>
      </c>
      <c r="DC26" s="61">
        <f t="shared" ca="1" si="35"/>
        <v>19</v>
      </c>
      <c r="DD26" s="62"/>
      <c r="DE26" s="62">
        <v>26</v>
      </c>
      <c r="DF26" s="62">
        <v>3</v>
      </c>
      <c r="DG26" s="62">
        <v>4</v>
      </c>
      <c r="DI26" s="60">
        <f t="shared" ca="1" si="36"/>
        <v>9.8708807846200619E-2</v>
      </c>
      <c r="DJ26" s="61">
        <f t="shared" ca="1" si="37"/>
        <v>33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4.9390570805690315E-2</v>
      </c>
      <c r="CO27" s="61">
        <f t="shared" ca="1" si="31"/>
        <v>34</v>
      </c>
      <c r="CP27" s="62"/>
      <c r="CQ27" s="62">
        <v>27</v>
      </c>
      <c r="CR27" s="62">
        <v>8</v>
      </c>
      <c r="CS27" s="62">
        <v>6</v>
      </c>
      <c r="CU27" s="60">
        <f t="shared" ca="1" si="32"/>
        <v>0.46646079322100109</v>
      </c>
      <c r="CV27" s="61">
        <f t="shared" ca="1" si="33"/>
        <v>20</v>
      </c>
      <c r="CW27" s="62"/>
      <c r="CX27" s="62">
        <v>27</v>
      </c>
      <c r="CY27" s="62">
        <v>3</v>
      </c>
      <c r="CZ27" s="62">
        <v>5</v>
      </c>
      <c r="DB27" s="60">
        <f t="shared" ca="1" si="34"/>
        <v>0.64123221216645987</v>
      </c>
      <c r="DC27" s="61">
        <f t="shared" ca="1" si="35"/>
        <v>15</v>
      </c>
      <c r="DD27" s="62"/>
      <c r="DE27" s="62">
        <v>27</v>
      </c>
      <c r="DF27" s="62">
        <v>3</v>
      </c>
      <c r="DG27" s="62">
        <v>5</v>
      </c>
      <c r="DI27" s="60">
        <f t="shared" ca="1" si="36"/>
        <v>0.9029456660409535</v>
      </c>
      <c r="DJ27" s="61">
        <f t="shared" ca="1" si="37"/>
        <v>2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7</v>
      </c>
      <c r="F28" s="43" t="str">
        <f ca="1">IF(AND(G28=0,H28=0,I28=0),"",".")</f>
        <v>.</v>
      </c>
      <c r="G28" s="43">
        <f ca="1">$BS7</f>
        <v>7</v>
      </c>
      <c r="H28" s="43">
        <f ca="1">$BX7</f>
        <v>3</v>
      </c>
      <c r="I28" s="43">
        <f ca="1">$CC7</f>
        <v>2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3</v>
      </c>
      <c r="Q28" s="43" t="str">
        <f ca="1">IF(AND(R28=0,S28=0,T28=0),"",".")</f>
        <v>.</v>
      </c>
      <c r="R28" s="43">
        <f ca="1">$BS8</f>
        <v>1</v>
      </c>
      <c r="S28" s="43">
        <f ca="1">$BX8</f>
        <v>0</v>
      </c>
      <c r="T28" s="43">
        <f ca="1">$CC8</f>
        <v>1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0.2568323833998809</v>
      </c>
      <c r="CO28" s="61">
        <f t="shared" ca="1" si="31"/>
        <v>28</v>
      </c>
      <c r="CP28" s="62"/>
      <c r="CQ28" s="62">
        <v>28</v>
      </c>
      <c r="CR28" s="62">
        <v>8</v>
      </c>
      <c r="CS28" s="62">
        <v>7</v>
      </c>
      <c r="CU28" s="60">
        <f t="shared" ca="1" si="32"/>
        <v>0.33828232187881735</v>
      </c>
      <c r="CV28" s="61">
        <f t="shared" ca="1" si="33"/>
        <v>30</v>
      </c>
      <c r="CW28" s="62"/>
      <c r="CX28" s="62">
        <v>28</v>
      </c>
      <c r="CY28" s="62">
        <v>3</v>
      </c>
      <c r="CZ28" s="62">
        <v>6</v>
      </c>
      <c r="DB28" s="60">
        <f t="shared" ca="1" si="34"/>
        <v>0.92533832876484579</v>
      </c>
      <c r="DC28" s="61">
        <f t="shared" ca="1" si="35"/>
        <v>6</v>
      </c>
      <c r="DD28" s="62"/>
      <c r="DE28" s="62">
        <v>28</v>
      </c>
      <c r="DF28" s="62">
        <v>3</v>
      </c>
      <c r="DG28" s="62">
        <v>6</v>
      </c>
      <c r="DI28" s="60">
        <f t="shared" ca="1" si="36"/>
        <v>0.43726890921123907</v>
      </c>
      <c r="DJ28" s="61">
        <f t="shared" ca="1" si="37"/>
        <v>19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2</v>
      </c>
      <c r="F29" s="43" t="str">
        <f ca="1">IF(AND(G29=0,H29=0,I29=0),"",".")</f>
        <v>.</v>
      </c>
      <c r="G29" s="43">
        <f ca="1">$BT7</f>
        <v>8</v>
      </c>
      <c r="H29" s="43">
        <f ca="1">$BY7</f>
        <v>8</v>
      </c>
      <c r="I29" s="43">
        <f ca="1">$CD7</f>
        <v>4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1</v>
      </c>
      <c r="Q29" s="43" t="str">
        <f ca="1">IF(AND(R29=0,S29=0,T29=0),"",".")</f>
        <v>.</v>
      </c>
      <c r="R29" s="43">
        <f ca="1">$BT8</f>
        <v>9</v>
      </c>
      <c r="S29" s="43">
        <f ca="1">$BY8</f>
        <v>9</v>
      </c>
      <c r="T29" s="43">
        <f ca="1">$CD8</f>
        <v>7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0.7265460235258665</v>
      </c>
      <c r="CO29" s="61">
        <f t="shared" ca="1" si="31"/>
        <v>12</v>
      </c>
      <c r="CP29" s="62"/>
      <c r="CQ29" s="62">
        <v>29</v>
      </c>
      <c r="CR29" s="62">
        <v>9</v>
      </c>
      <c r="CS29" s="62">
        <v>1</v>
      </c>
      <c r="CU29" s="60">
        <f t="shared" ca="1" si="32"/>
        <v>0.72618730598527426</v>
      </c>
      <c r="CV29" s="61">
        <f t="shared" ca="1" si="33"/>
        <v>9</v>
      </c>
      <c r="CW29" s="62"/>
      <c r="CX29" s="62">
        <v>29</v>
      </c>
      <c r="CY29" s="62">
        <v>3</v>
      </c>
      <c r="CZ29" s="62">
        <v>7</v>
      </c>
      <c r="DB29" s="60">
        <f t="shared" ca="1" si="34"/>
        <v>0.33384332275170137</v>
      </c>
      <c r="DC29" s="61">
        <f t="shared" ca="1" si="35"/>
        <v>32</v>
      </c>
      <c r="DD29" s="62"/>
      <c r="DE29" s="62">
        <v>29</v>
      </c>
      <c r="DF29" s="62">
        <v>3</v>
      </c>
      <c r="DG29" s="62">
        <v>7</v>
      </c>
      <c r="DI29" s="60">
        <f t="shared" ca="1" si="36"/>
        <v>0.14580914968731074</v>
      </c>
      <c r="DJ29" s="61">
        <f t="shared" ca="1" si="37"/>
        <v>28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4</v>
      </c>
      <c r="F30" s="43" t="str">
        <f>$BB7</f>
        <v>.</v>
      </c>
      <c r="G30" s="43">
        <f ca="1">$BC7</f>
        <v>8</v>
      </c>
      <c r="H30" s="43">
        <f ca="1">$BD7</f>
        <v>4</v>
      </c>
      <c r="I30" s="43">
        <f ca="1">$BE7</f>
        <v>8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1</v>
      </c>
      <c r="Q30" s="43" t="str">
        <f>$BB8</f>
        <v>.</v>
      </c>
      <c r="R30" s="43">
        <f ca="1">$BC8</f>
        <v>1</v>
      </c>
      <c r="S30" s="43">
        <f ca="1">$BD8</f>
        <v>0</v>
      </c>
      <c r="T30" s="43">
        <f ca="1">$BE8</f>
        <v>4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9.6533279513731252E-2</v>
      </c>
      <c r="CO30" s="61">
        <f t="shared" ca="1" si="31"/>
        <v>32</v>
      </c>
      <c r="CP30" s="62"/>
      <c r="CQ30" s="62">
        <v>30</v>
      </c>
      <c r="CR30" s="62">
        <v>9</v>
      </c>
      <c r="CS30" s="62">
        <v>2</v>
      </c>
      <c r="CU30" s="60">
        <f t="shared" ca="1" si="32"/>
        <v>0.45251182161253312</v>
      </c>
      <c r="CV30" s="61">
        <f t="shared" ca="1" si="33"/>
        <v>23</v>
      </c>
      <c r="CW30" s="62"/>
      <c r="CX30" s="62">
        <v>30</v>
      </c>
      <c r="CY30" s="62">
        <v>3</v>
      </c>
      <c r="CZ30" s="62">
        <v>8</v>
      </c>
      <c r="DB30" s="60">
        <f t="shared" ca="1" si="34"/>
        <v>0.10611827461097489</v>
      </c>
      <c r="DC30" s="61">
        <f t="shared" ca="1" si="35"/>
        <v>40</v>
      </c>
      <c r="DD30" s="62"/>
      <c r="DE30" s="62">
        <v>30</v>
      </c>
      <c r="DF30" s="62">
        <v>3</v>
      </c>
      <c r="DG30" s="62">
        <v>8</v>
      </c>
      <c r="DI30" s="60">
        <f t="shared" ca="1" si="36"/>
        <v>0.65856992537707204</v>
      </c>
      <c r="DJ30" s="61">
        <f t="shared" ca="1" si="37"/>
        <v>7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0.94572358591015249</v>
      </c>
      <c r="CO31" s="61">
        <f t="shared" ca="1" si="31"/>
        <v>5</v>
      </c>
      <c r="CP31" s="62"/>
      <c r="CQ31" s="62">
        <v>31</v>
      </c>
      <c r="CR31" s="62">
        <v>9</v>
      </c>
      <c r="CS31" s="62">
        <v>3</v>
      </c>
      <c r="CU31" s="60">
        <f t="shared" ca="1" si="32"/>
        <v>0.21434743671768053</v>
      </c>
      <c r="CV31" s="61">
        <f t="shared" ca="1" si="33"/>
        <v>38</v>
      </c>
      <c r="CW31" s="62"/>
      <c r="CX31" s="62">
        <v>31</v>
      </c>
      <c r="CY31" s="62">
        <v>3</v>
      </c>
      <c r="CZ31" s="62">
        <v>9</v>
      </c>
      <c r="DB31" s="60">
        <f t="shared" ca="1" si="34"/>
        <v>0.10016321079336421</v>
      </c>
      <c r="DC31" s="61">
        <f t="shared" ca="1" si="35"/>
        <v>41</v>
      </c>
      <c r="DD31" s="62"/>
      <c r="DE31" s="62">
        <v>31</v>
      </c>
      <c r="DF31" s="62">
        <v>3</v>
      </c>
      <c r="DG31" s="62">
        <v>9</v>
      </c>
      <c r="DI31" s="60">
        <f t="shared" ca="1" si="36"/>
        <v>0.55387543191843436</v>
      </c>
      <c r="DJ31" s="61">
        <f t="shared" ca="1" si="37"/>
        <v>12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88" t="str">
        <f t="shared" ref="A32:T33" si="38">A1</f>
        <v>小数 ひき算 小数第三位 (1.111)－(1.111) くり下がり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0.78751253759961537</v>
      </c>
      <c r="CO32" s="61">
        <f t="shared" ca="1" si="31"/>
        <v>11</v>
      </c>
      <c r="CP32" s="62"/>
      <c r="CQ32" s="62">
        <v>32</v>
      </c>
      <c r="CR32" s="62">
        <v>9</v>
      </c>
      <c r="CS32" s="62">
        <v>4</v>
      </c>
      <c r="CU32" s="60">
        <f t="shared" ca="1" si="32"/>
        <v>0.73210771307974909</v>
      </c>
      <c r="CV32" s="61">
        <f t="shared" ca="1" si="33"/>
        <v>8</v>
      </c>
      <c r="CW32" s="62"/>
      <c r="CX32" s="62">
        <v>32</v>
      </c>
      <c r="CY32" s="62">
        <v>4</v>
      </c>
      <c r="CZ32" s="62">
        <v>5</v>
      </c>
      <c r="DA32" s="62"/>
      <c r="DB32" s="60">
        <f t="shared" ca="1" si="34"/>
        <v>4.6498608013889275E-2</v>
      </c>
      <c r="DC32" s="61">
        <f t="shared" ca="1" si="35"/>
        <v>45</v>
      </c>
      <c r="DD32" s="62"/>
      <c r="DE32" s="62">
        <v>32</v>
      </c>
      <c r="DF32" s="62">
        <v>4</v>
      </c>
      <c r="DG32" s="62">
        <v>5</v>
      </c>
      <c r="DI32" s="60">
        <f t="shared" ca="1" si="36"/>
        <v>0.53866712884671997</v>
      </c>
      <c r="DJ32" s="61">
        <f t="shared" ca="1" si="37"/>
        <v>13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0.57527389709117915</v>
      </c>
      <c r="CO33" s="61">
        <f t="shared" ca="1" si="31"/>
        <v>15</v>
      </c>
      <c r="CP33" s="62"/>
      <c r="CQ33" s="62">
        <v>33</v>
      </c>
      <c r="CR33" s="62">
        <v>9</v>
      </c>
      <c r="CS33" s="62">
        <v>5</v>
      </c>
      <c r="CU33" s="60">
        <f t="shared" ca="1" si="32"/>
        <v>0.17935300723083458</v>
      </c>
      <c r="CV33" s="61">
        <f t="shared" ca="1" si="33"/>
        <v>40</v>
      </c>
      <c r="CW33" s="62"/>
      <c r="CX33" s="62">
        <v>33</v>
      </c>
      <c r="CY33" s="62">
        <v>4</v>
      </c>
      <c r="CZ33" s="62">
        <v>6</v>
      </c>
      <c r="DB33" s="60">
        <f t="shared" ca="1" si="34"/>
        <v>0.13725037376698124</v>
      </c>
      <c r="DC33" s="61">
        <f t="shared" ca="1" si="35"/>
        <v>39</v>
      </c>
      <c r="DD33" s="62"/>
      <c r="DE33" s="62">
        <v>33</v>
      </c>
      <c r="DF33" s="62">
        <v>4</v>
      </c>
      <c r="DG33" s="62">
        <v>6</v>
      </c>
      <c r="DI33" s="60">
        <f t="shared" ca="1" si="36"/>
        <v>0.42095633458019421</v>
      </c>
      <c r="DJ33" s="61">
        <f t="shared" ca="1" si="37"/>
        <v>21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0.94759083077654527</v>
      </c>
      <c r="CO34" s="61">
        <f t="shared" ca="1" si="31"/>
        <v>4</v>
      </c>
      <c r="CP34" s="62"/>
      <c r="CQ34" s="62">
        <v>34</v>
      </c>
      <c r="CR34" s="62">
        <v>9</v>
      </c>
      <c r="CS34" s="62">
        <v>6</v>
      </c>
      <c r="CU34" s="60">
        <f t="shared" ca="1" si="32"/>
        <v>0.76669390316599761</v>
      </c>
      <c r="CV34" s="61">
        <f t="shared" ca="1" si="33"/>
        <v>6</v>
      </c>
      <c r="CW34" s="62"/>
      <c r="CX34" s="62">
        <v>34</v>
      </c>
      <c r="CY34" s="62">
        <v>4</v>
      </c>
      <c r="CZ34" s="62">
        <v>7</v>
      </c>
      <c r="DB34" s="60">
        <f t="shared" ca="1" si="34"/>
        <v>8.548731401761267E-2</v>
      </c>
      <c r="DC34" s="61">
        <f t="shared" ca="1" si="35"/>
        <v>43</v>
      </c>
      <c r="DD34" s="62"/>
      <c r="DE34" s="62">
        <v>34</v>
      </c>
      <c r="DF34" s="62">
        <v>4</v>
      </c>
      <c r="DG34" s="62">
        <v>7</v>
      </c>
      <c r="DI34" s="60">
        <f t="shared" ca="1" si="36"/>
        <v>0.47800645548165155</v>
      </c>
      <c r="DJ34" s="61">
        <f t="shared" ca="1" si="37"/>
        <v>17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0.40261208051717579</v>
      </c>
      <c r="CO35" s="61">
        <f t="shared" ca="1" si="31"/>
        <v>22</v>
      </c>
      <c r="CP35" s="62"/>
      <c r="CQ35" s="62">
        <v>35</v>
      </c>
      <c r="CR35" s="62">
        <v>9</v>
      </c>
      <c r="CS35" s="62">
        <v>7</v>
      </c>
      <c r="CU35" s="60">
        <f t="shared" ca="1" si="32"/>
        <v>1.0471581999757951E-2</v>
      </c>
      <c r="CV35" s="61">
        <f t="shared" ca="1" si="33"/>
        <v>46</v>
      </c>
      <c r="CW35" s="62"/>
      <c r="CX35" s="62">
        <v>35</v>
      </c>
      <c r="CY35" s="62">
        <v>4</v>
      </c>
      <c r="CZ35" s="62">
        <v>8</v>
      </c>
      <c r="DB35" s="60">
        <f t="shared" ca="1" si="34"/>
        <v>8.8676163972365996E-2</v>
      </c>
      <c r="DC35" s="61">
        <f t="shared" ca="1" si="35"/>
        <v>42</v>
      </c>
      <c r="DD35" s="62"/>
      <c r="DE35" s="62">
        <v>35</v>
      </c>
      <c r="DF35" s="62">
        <v>4</v>
      </c>
      <c r="DG35" s="62">
        <v>8</v>
      </c>
      <c r="DI35" s="60">
        <f t="shared" ca="1" si="36"/>
        <v>0.3268277147635813</v>
      </c>
      <c r="DJ35" s="61">
        <f t="shared" ca="1" si="37"/>
        <v>23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97" t="str">
        <f ca="1">B5</f>
        <v>8.241－5.999＝</v>
      </c>
      <c r="C36" s="98"/>
      <c r="D36" s="98"/>
      <c r="E36" s="98"/>
      <c r="F36" s="98"/>
      <c r="G36" s="98"/>
      <c r="H36" s="99">
        <f ca="1">H5</f>
        <v>2.242</v>
      </c>
      <c r="I36" s="99"/>
      <c r="J36" s="100"/>
      <c r="K36" s="51"/>
      <c r="L36" s="27"/>
      <c r="M36" s="97" t="str">
        <f ca="1">M5</f>
        <v>5.108－3.329＝</v>
      </c>
      <c r="N36" s="98"/>
      <c r="O36" s="98"/>
      <c r="P36" s="98"/>
      <c r="Q36" s="98"/>
      <c r="R36" s="98"/>
      <c r="S36" s="99">
        <f ca="1">S5</f>
        <v>1.7789999999999999</v>
      </c>
      <c r="T36" s="99"/>
      <c r="U36" s="100"/>
      <c r="V36" s="9"/>
      <c r="AF36" s="1" t="s">
        <v>159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2</v>
      </c>
      <c r="AI36" s="53">
        <f t="shared" ca="1" si="39"/>
        <v>4</v>
      </c>
      <c r="AJ36" s="53">
        <f t="shared" ca="1" si="39"/>
        <v>2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0.2220472339963977</v>
      </c>
      <c r="CO36" s="61">
        <f t="shared" ca="1" si="31"/>
        <v>30</v>
      </c>
      <c r="CP36" s="62"/>
      <c r="CQ36" s="62">
        <v>36</v>
      </c>
      <c r="CR36" s="62">
        <v>9</v>
      </c>
      <c r="CS36" s="62">
        <v>8</v>
      </c>
      <c r="CU36" s="60">
        <f t="shared" ca="1" si="32"/>
        <v>0.68878740873004307</v>
      </c>
      <c r="CV36" s="61">
        <f t="shared" ca="1" si="33"/>
        <v>10</v>
      </c>
      <c r="CW36" s="62"/>
      <c r="CX36" s="62">
        <v>36</v>
      </c>
      <c r="CY36" s="62">
        <v>4</v>
      </c>
      <c r="CZ36" s="62">
        <v>9</v>
      </c>
      <c r="DB36" s="60">
        <f t="shared" ca="1" si="34"/>
        <v>0.75715438144182468</v>
      </c>
      <c r="DC36" s="61">
        <f t="shared" ca="1" si="35"/>
        <v>11</v>
      </c>
      <c r="DD36" s="62"/>
      <c r="DE36" s="62">
        <v>36</v>
      </c>
      <c r="DF36" s="62">
        <v>4</v>
      </c>
      <c r="DG36" s="62">
        <v>9</v>
      </c>
      <c r="DI36" s="60">
        <f t="shared" ca="1" si="36"/>
        <v>0.50234430884821835</v>
      </c>
      <c r="DJ36" s="61">
        <f t="shared" ca="1" si="37"/>
        <v>14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7</v>
      </c>
      <c r="AJ37" s="53">
        <f t="shared" ca="1" si="39"/>
        <v>9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0.45585169735720532</v>
      </c>
      <c r="CV37" s="61">
        <f t="shared" ca="1" si="33"/>
        <v>21</v>
      </c>
      <c r="CW37" s="62"/>
      <c r="CX37" s="62">
        <v>37</v>
      </c>
      <c r="CY37" s="62">
        <v>5</v>
      </c>
      <c r="CZ37" s="62">
        <v>6</v>
      </c>
      <c r="DB37" s="60">
        <f t="shared" ca="1" si="34"/>
        <v>0.97759605745006251</v>
      </c>
      <c r="DC37" s="61">
        <f t="shared" ca="1" si="35"/>
        <v>4</v>
      </c>
      <c r="DD37" s="62"/>
      <c r="DE37" s="62">
        <v>37</v>
      </c>
      <c r="DF37" s="62">
        <v>5</v>
      </c>
      <c r="DG37" s="62">
        <v>6</v>
      </c>
      <c r="DI37" s="60">
        <f t="shared" ca="1" si="36"/>
        <v>0.42836797802954518</v>
      </c>
      <c r="DJ37" s="61">
        <f t="shared" ca="1" si="37"/>
        <v>20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8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4</v>
      </c>
      <c r="I38" s="34">
        <f t="shared" ca="1" si="41"/>
        <v>1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5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0</v>
      </c>
      <c r="T38" s="34">
        <f t="shared" ca="1" si="42"/>
        <v>8</v>
      </c>
      <c r="U38" s="35"/>
      <c r="V38" s="9"/>
      <c r="AF38" s="1" t="s">
        <v>160</v>
      </c>
      <c r="AG38" s="1" t="str">
        <f t="shared" ca="1" si="40"/>
        <v>NO</v>
      </c>
      <c r="AH38" s="53">
        <f t="shared" ca="1" si="39"/>
        <v>6</v>
      </c>
      <c r="AI38" s="53">
        <f t="shared" ca="1" si="39"/>
        <v>8</v>
      </c>
      <c r="AJ38" s="53">
        <f t="shared" ca="1" si="39"/>
        <v>5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0.23683710282597603</v>
      </c>
      <c r="CV38" s="61">
        <f t="shared" ca="1" si="33"/>
        <v>37</v>
      </c>
      <c r="CW38" s="62"/>
      <c r="CX38" s="62">
        <v>38</v>
      </c>
      <c r="CY38" s="62">
        <v>5</v>
      </c>
      <c r="CZ38" s="62">
        <v>7</v>
      </c>
      <c r="DB38" s="60">
        <f t="shared" ca="1" si="34"/>
        <v>0.39464623588739445</v>
      </c>
      <c r="DC38" s="61">
        <f t="shared" ca="1" si="35"/>
        <v>29</v>
      </c>
      <c r="DD38" s="62"/>
      <c r="DE38" s="62">
        <v>38</v>
      </c>
      <c r="DF38" s="62">
        <v>5</v>
      </c>
      <c r="DG38" s="62">
        <v>7</v>
      </c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5</v>
      </c>
      <c r="F39" s="40" t="str">
        <f t="shared" ca="1" si="41"/>
        <v>.</v>
      </c>
      <c r="G39" s="41">
        <f t="shared" ca="1" si="41"/>
        <v>9</v>
      </c>
      <c r="H39" s="41">
        <f t="shared" ca="1" si="41"/>
        <v>9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2</v>
      </c>
      <c r="T39" s="41">
        <f t="shared" ca="1" si="43"/>
        <v>9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2</v>
      </c>
      <c r="AI39" s="53">
        <f t="shared" ca="1" si="39"/>
        <v>8</v>
      </c>
      <c r="AJ39" s="53">
        <f t="shared" ca="1" si="39"/>
        <v>9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0.78108858500171818</v>
      </c>
      <c r="CV39" s="61">
        <f t="shared" ca="1" si="33"/>
        <v>5</v>
      </c>
      <c r="CW39" s="62"/>
      <c r="CX39" s="62">
        <v>39</v>
      </c>
      <c r="CY39" s="62">
        <v>5</v>
      </c>
      <c r="CZ39" s="62">
        <v>8</v>
      </c>
      <c r="DB39" s="60">
        <f t="shared" ca="1" si="34"/>
        <v>0.30699302135187334</v>
      </c>
      <c r="DC39" s="61">
        <f t="shared" ca="1" si="35"/>
        <v>33</v>
      </c>
      <c r="DD39" s="62"/>
      <c r="DE39" s="62">
        <v>39</v>
      </c>
      <c r="DF39" s="62">
        <v>5</v>
      </c>
      <c r="DG39" s="62">
        <v>8</v>
      </c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2</v>
      </c>
      <c r="F40" s="55" t="str">
        <f t="shared" si="41"/>
        <v>.</v>
      </c>
      <c r="G40" s="56">
        <f t="shared" ca="1" si="41"/>
        <v>2</v>
      </c>
      <c r="H40" s="57">
        <f t="shared" ca="1" si="41"/>
        <v>4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7</v>
      </c>
      <c r="S40" s="57">
        <f t="shared" ca="1" si="43"/>
        <v>7</v>
      </c>
      <c r="T40" s="57">
        <f t="shared" ca="1" si="43"/>
        <v>9</v>
      </c>
      <c r="U40" s="58"/>
      <c r="V40" s="9"/>
      <c r="X40" s="59"/>
      <c r="AE40" s="2" t="s">
        <v>161</v>
      </c>
      <c r="AF40" s="1" t="s">
        <v>37</v>
      </c>
      <c r="AG40" s="1" t="str">
        <f t="shared" ca="1" si="40"/>
        <v>NO</v>
      </c>
      <c r="AH40" s="53">
        <f t="shared" ca="1" si="39"/>
        <v>4</v>
      </c>
      <c r="AI40" s="53">
        <f t="shared" ca="1" si="39"/>
        <v>8</v>
      </c>
      <c r="AJ40" s="53">
        <f t="shared" ca="1" si="39"/>
        <v>6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0.30911608764675458</v>
      </c>
      <c r="CV40" s="61">
        <f t="shared" ca="1" si="33"/>
        <v>33</v>
      </c>
      <c r="CW40" s="62"/>
      <c r="CX40" s="62">
        <v>40</v>
      </c>
      <c r="CY40" s="62">
        <v>5</v>
      </c>
      <c r="CZ40" s="62">
        <v>9</v>
      </c>
      <c r="DB40" s="60">
        <f t="shared" ca="1" si="34"/>
        <v>0.37228213286346679</v>
      </c>
      <c r="DC40" s="61">
        <f t="shared" ca="1" si="35"/>
        <v>31</v>
      </c>
      <c r="DD40" s="62"/>
      <c r="DE40" s="62">
        <v>40</v>
      </c>
      <c r="DF40" s="62">
        <v>5</v>
      </c>
      <c r="DG40" s="62">
        <v>9</v>
      </c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8</v>
      </c>
      <c r="AI41" s="53">
        <f t="shared" ca="1" si="39"/>
        <v>1</v>
      </c>
      <c r="AJ41" s="53">
        <f t="shared" ca="1" si="39"/>
        <v>6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0.85330972891593571</v>
      </c>
      <c r="CV41" s="61">
        <f t="shared" ca="1" si="33"/>
        <v>3</v>
      </c>
      <c r="CW41" s="62"/>
      <c r="CX41" s="62">
        <v>41</v>
      </c>
      <c r="CY41" s="62">
        <v>6</v>
      </c>
      <c r="CZ41" s="62">
        <v>7</v>
      </c>
      <c r="DB41" s="60">
        <f t="shared" ca="1" si="34"/>
        <v>0.28566178315646917</v>
      </c>
      <c r="DC41" s="61">
        <f t="shared" ca="1" si="35"/>
        <v>35</v>
      </c>
      <c r="DD41" s="62"/>
      <c r="DE41" s="62">
        <v>41</v>
      </c>
      <c r="DF41" s="62">
        <v>6</v>
      </c>
      <c r="DG41" s="62">
        <v>7</v>
      </c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8</v>
      </c>
      <c r="AI42" s="53">
        <f t="shared" ca="1" si="39"/>
        <v>4</v>
      </c>
      <c r="AJ42" s="53">
        <f t="shared" ca="1" si="39"/>
        <v>8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0.53396813497439821</v>
      </c>
      <c r="CV42" s="61">
        <f t="shared" ca="1" si="33"/>
        <v>15</v>
      </c>
      <c r="CW42" s="62"/>
      <c r="CX42" s="62">
        <v>42</v>
      </c>
      <c r="CY42" s="62">
        <v>6</v>
      </c>
      <c r="CZ42" s="62">
        <v>8</v>
      </c>
      <c r="DB42" s="60">
        <f t="shared" ca="1" si="34"/>
        <v>0.37288012467685261</v>
      </c>
      <c r="DC42" s="61">
        <f t="shared" ca="1" si="35"/>
        <v>30</v>
      </c>
      <c r="DD42" s="62"/>
      <c r="DE42" s="62">
        <v>42</v>
      </c>
      <c r="DF42" s="62">
        <v>6</v>
      </c>
      <c r="DG42" s="62">
        <v>8</v>
      </c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97" t="str">
        <f ca="1">B12</f>
        <v>9.623－8.938＝</v>
      </c>
      <c r="C43" s="98"/>
      <c r="D43" s="98"/>
      <c r="E43" s="98"/>
      <c r="F43" s="98"/>
      <c r="G43" s="98"/>
      <c r="H43" s="99">
        <f ca="1">H12</f>
        <v>0.68500000000000005</v>
      </c>
      <c r="I43" s="99"/>
      <c r="J43" s="100"/>
      <c r="K43" s="9"/>
      <c r="L43" s="26"/>
      <c r="M43" s="97" t="str">
        <f ca="1">M12</f>
        <v>7.107－6.818＝</v>
      </c>
      <c r="N43" s="98"/>
      <c r="O43" s="98"/>
      <c r="P43" s="98"/>
      <c r="Q43" s="98"/>
      <c r="R43" s="98"/>
      <c r="S43" s="99">
        <f ca="1">S12</f>
        <v>0.28899999999999998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1</v>
      </c>
      <c r="AI43" s="53">
        <f t="shared" ca="1" si="39"/>
        <v>0</v>
      </c>
      <c r="AJ43" s="53">
        <f t="shared" ca="1" si="39"/>
        <v>4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0.75283564508852552</v>
      </c>
      <c r="CV43" s="61">
        <f t="shared" ca="1" si="33"/>
        <v>7</v>
      </c>
      <c r="CW43" s="62"/>
      <c r="CX43" s="62">
        <v>43</v>
      </c>
      <c r="CY43" s="62">
        <v>6</v>
      </c>
      <c r="CZ43" s="62">
        <v>9</v>
      </c>
      <c r="DB43" s="60">
        <f t="shared" ca="1" si="34"/>
        <v>0.5523038745259472</v>
      </c>
      <c r="DC43" s="61">
        <f t="shared" ca="1" si="35"/>
        <v>20</v>
      </c>
      <c r="DD43" s="62"/>
      <c r="DE43" s="62">
        <v>43</v>
      </c>
      <c r="DF43" s="62">
        <v>6</v>
      </c>
      <c r="DG43" s="62">
        <v>9</v>
      </c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3</v>
      </c>
      <c r="AI44" s="53">
        <f t="shared" ca="1" si="39"/>
        <v>2</v>
      </c>
      <c r="AJ44" s="53">
        <f t="shared" ca="1" si="39"/>
        <v>5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0.40767368632747325</v>
      </c>
      <c r="CV44" s="61">
        <f t="shared" ca="1" si="33"/>
        <v>25</v>
      </c>
      <c r="CW44" s="62"/>
      <c r="CX44" s="62">
        <v>44</v>
      </c>
      <c r="CY44" s="62">
        <v>7</v>
      </c>
      <c r="CZ44" s="62">
        <v>8</v>
      </c>
      <c r="DB44" s="60">
        <f t="shared" ca="1" si="34"/>
        <v>0.77761132092949625</v>
      </c>
      <c r="DC44" s="61">
        <f t="shared" ca="1" si="35"/>
        <v>10</v>
      </c>
      <c r="DD44" s="62"/>
      <c r="DE44" s="62">
        <v>44</v>
      </c>
      <c r="DF44" s="62">
        <v>7</v>
      </c>
      <c r="DG44" s="62">
        <v>8</v>
      </c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2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7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0</v>
      </c>
      <c r="T45" s="34">
        <f t="shared" ca="1" si="45"/>
        <v>7</v>
      </c>
      <c r="U45" s="35"/>
      <c r="V45" s="9"/>
      <c r="AE45" s="2" t="s">
        <v>162</v>
      </c>
      <c r="AF45" s="1" t="s">
        <v>43</v>
      </c>
      <c r="AG45" s="1" t="str">
        <f t="shared" ca="1" si="40"/>
        <v>NO</v>
      </c>
      <c r="AH45" s="53">
        <f t="shared" ca="1" si="39"/>
        <v>8</v>
      </c>
      <c r="AI45" s="53">
        <f t="shared" ca="1" si="39"/>
        <v>8</v>
      </c>
      <c r="AJ45" s="53">
        <f t="shared" ca="1" si="39"/>
        <v>8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0.82657887949748743</v>
      </c>
      <c r="CV45" s="61">
        <f t="shared" ca="1" si="33"/>
        <v>4</v>
      </c>
      <c r="CW45" s="62"/>
      <c r="CX45" s="62">
        <v>45</v>
      </c>
      <c r="CY45" s="62">
        <v>7</v>
      </c>
      <c r="CZ45" s="62">
        <v>9</v>
      </c>
      <c r="DB45" s="60">
        <f t="shared" ca="1" si="34"/>
        <v>0.29834722437331718</v>
      </c>
      <c r="DC45" s="61">
        <f t="shared" ca="1" si="35"/>
        <v>34</v>
      </c>
      <c r="DD45" s="62"/>
      <c r="DE45" s="62">
        <v>45</v>
      </c>
      <c r="DF45" s="62">
        <v>7</v>
      </c>
      <c r="DG45" s="62">
        <v>9</v>
      </c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3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8</v>
      </c>
      <c r="S46" s="41">
        <f t="shared" ca="1" si="47"/>
        <v>1</v>
      </c>
      <c r="T46" s="41">
        <f t="shared" ca="1" si="47"/>
        <v>8</v>
      </c>
      <c r="U46" s="35"/>
      <c r="V46" s="9"/>
      <c r="AE46" s="2" t="s">
        <v>163</v>
      </c>
      <c r="AF46" s="2" t="s">
        <v>45</v>
      </c>
      <c r="AG46" s="1" t="str">
        <f t="shared" ca="1" si="40"/>
        <v>NO</v>
      </c>
      <c r="AH46" s="53">
        <f t="shared" ca="1" si="39"/>
        <v>7</v>
      </c>
      <c r="AI46" s="53">
        <f t="shared" ca="1" si="39"/>
        <v>4</v>
      </c>
      <c r="AJ46" s="53">
        <f t="shared" ca="1" si="39"/>
        <v>6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0.31988091115685113</v>
      </c>
      <c r="CV46" s="61">
        <f t="shared" ca="1" si="33"/>
        <v>32</v>
      </c>
      <c r="CW46" s="62"/>
      <c r="CX46" s="62">
        <v>46</v>
      </c>
      <c r="CY46" s="62">
        <v>8</v>
      </c>
      <c r="CZ46" s="62">
        <v>9</v>
      </c>
      <c r="DB46" s="60">
        <f t="shared" ca="1" si="34"/>
        <v>0.54290800379522497</v>
      </c>
      <c r="DC46" s="61">
        <f t="shared" ca="1" si="35"/>
        <v>21</v>
      </c>
      <c r="DD46" s="62"/>
      <c r="DE46" s="62">
        <v>46</v>
      </c>
      <c r="DF46" s="62">
        <v>8</v>
      </c>
      <c r="DG46" s="62">
        <v>9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6</v>
      </c>
      <c r="H47" s="57">
        <f t="shared" ca="1" si="46"/>
        <v>8</v>
      </c>
      <c r="I47" s="57">
        <f t="shared" ca="1" si="46"/>
        <v>5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2</v>
      </c>
      <c r="S47" s="57">
        <f t="shared" ca="1" si="47"/>
        <v>8</v>
      </c>
      <c r="T47" s="57">
        <f t="shared" ca="1" si="47"/>
        <v>9</v>
      </c>
      <c r="U47" s="58"/>
      <c r="V47" s="9"/>
      <c r="AE47" s="2" t="s">
        <v>164</v>
      </c>
      <c r="AF47" s="2" t="s">
        <v>47</v>
      </c>
      <c r="AG47" s="1" t="str">
        <f t="shared" ca="1" si="40"/>
        <v>NO</v>
      </c>
      <c r="AH47" s="53">
        <f t="shared" ca="1" si="39"/>
        <v>4</v>
      </c>
      <c r="AI47" s="53">
        <f t="shared" ca="1" si="39"/>
        <v>1</v>
      </c>
      <c r="AJ47" s="53">
        <f t="shared" ca="1" si="39"/>
        <v>7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9.434－3.948＝</v>
      </c>
      <c r="C50" s="98"/>
      <c r="D50" s="98"/>
      <c r="E50" s="98"/>
      <c r="F50" s="98"/>
      <c r="G50" s="98"/>
      <c r="H50" s="99">
        <f ca="1">H19</f>
        <v>5.4859999999999998</v>
      </c>
      <c r="I50" s="99"/>
      <c r="J50" s="100"/>
      <c r="K50" s="9"/>
      <c r="L50" s="26"/>
      <c r="M50" s="97" t="str">
        <f ca="1">M19</f>
        <v>6.011－3.195＝</v>
      </c>
      <c r="N50" s="98"/>
      <c r="O50" s="98"/>
      <c r="P50" s="98"/>
      <c r="Q50" s="98"/>
      <c r="R50" s="98"/>
      <c r="S50" s="99">
        <f ca="1">S19</f>
        <v>2.8159999999999998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3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6</v>
      </c>
      <c r="Q52" s="33" t="str">
        <f t="shared" ca="1" si="49"/>
        <v>.</v>
      </c>
      <c r="R52" s="34">
        <f t="shared" ca="1" si="49"/>
        <v>0</v>
      </c>
      <c r="S52" s="34">
        <f t="shared" ca="1" si="49"/>
        <v>1</v>
      </c>
      <c r="T52" s="34">
        <f t="shared" ca="1" si="49"/>
        <v>1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3</v>
      </c>
      <c r="F53" s="40" t="str">
        <f t="shared" ca="1" si="50"/>
        <v>.</v>
      </c>
      <c r="G53" s="41">
        <f t="shared" ca="1" si="50"/>
        <v>9</v>
      </c>
      <c r="H53" s="41">
        <f t="shared" ca="1" si="50"/>
        <v>4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9</v>
      </c>
      <c r="T53" s="41">
        <f t="shared" ca="1" si="51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5</v>
      </c>
      <c r="F54" s="55" t="str">
        <f t="shared" si="50"/>
        <v>.</v>
      </c>
      <c r="G54" s="56">
        <f t="shared" ca="1" si="50"/>
        <v>4</v>
      </c>
      <c r="H54" s="57">
        <f t="shared" ca="1" si="50"/>
        <v>8</v>
      </c>
      <c r="I54" s="57">
        <f t="shared" ca="1" si="50"/>
        <v>6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2</v>
      </c>
      <c r="Q54" s="55" t="str">
        <f t="shared" si="51"/>
        <v>.</v>
      </c>
      <c r="R54" s="56">
        <f t="shared" ca="1" si="51"/>
        <v>8</v>
      </c>
      <c r="S54" s="57">
        <f t="shared" ca="1" si="51"/>
        <v>1</v>
      </c>
      <c r="T54" s="57">
        <f t="shared" ca="1" si="51"/>
        <v>6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7.732－2.884＝</v>
      </c>
      <c r="C57" s="98"/>
      <c r="D57" s="98"/>
      <c r="E57" s="98"/>
      <c r="F57" s="98"/>
      <c r="G57" s="98"/>
      <c r="H57" s="99">
        <f ca="1">H26</f>
        <v>4.8479999999999999</v>
      </c>
      <c r="I57" s="99"/>
      <c r="J57" s="100"/>
      <c r="K57" s="9"/>
      <c r="L57" s="26"/>
      <c r="M57" s="97" t="str">
        <f ca="1">M26</f>
        <v>3.101－1.997＝</v>
      </c>
      <c r="N57" s="98"/>
      <c r="O57" s="98"/>
      <c r="P57" s="98"/>
      <c r="Q57" s="98"/>
      <c r="R57" s="98"/>
      <c r="S57" s="99">
        <f ca="1">S26</f>
        <v>1.1040000000000001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3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3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0</v>
      </c>
      <c r="T59" s="34">
        <f t="shared" ca="1" si="53"/>
        <v>1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8</v>
      </c>
      <c r="H60" s="41">
        <f t="shared" ca="1" si="54"/>
        <v>8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9</v>
      </c>
      <c r="S60" s="41">
        <f t="shared" ca="1" si="55"/>
        <v>9</v>
      </c>
      <c r="T60" s="41">
        <f t="shared" ca="1" si="55"/>
        <v>7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8</v>
      </c>
      <c r="H61" s="57">
        <f t="shared" ca="1" si="54"/>
        <v>4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1</v>
      </c>
      <c r="S61" s="57">
        <f t="shared" ca="1" si="55"/>
        <v>0</v>
      </c>
      <c r="T61" s="57">
        <f t="shared" ca="1" si="55"/>
        <v>4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stDX/XpY//QHIZjSBElKWRyYdceX/z7LOnB0/ensqhuLQMa7GxLZPc9krKMcqdco5LoUwMP07NUzVIB4QTq6cQ==" saltValue="xg4fpp/orHbQmKjW4J2DL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131" priority="161">
      <formula>I38=0</formula>
    </cfRule>
  </conditionalFormatting>
  <conditionalFormatting sqref="I39">
    <cfRule type="expression" dxfId="1130" priority="160">
      <formula>I39=0</formula>
    </cfRule>
  </conditionalFormatting>
  <conditionalFormatting sqref="H38">
    <cfRule type="expression" dxfId="1129" priority="159">
      <formula>AND(H38=0,I38=0)</formula>
    </cfRule>
  </conditionalFormatting>
  <conditionalFormatting sqref="H39">
    <cfRule type="expression" dxfId="1128" priority="158">
      <formula>AND(H39=0,I39=0)</formula>
    </cfRule>
  </conditionalFormatting>
  <conditionalFormatting sqref="G38">
    <cfRule type="expression" dxfId="1127" priority="157">
      <formula>AND(G38=0,H38=0,I38=0)</formula>
    </cfRule>
  </conditionalFormatting>
  <conditionalFormatting sqref="G39">
    <cfRule type="expression" dxfId="1126" priority="156">
      <formula>AND(G39=0,H39=0,I39=0)</formula>
    </cfRule>
  </conditionalFormatting>
  <conditionalFormatting sqref="D38">
    <cfRule type="expression" dxfId="1125" priority="155">
      <formula>D38=0</formula>
    </cfRule>
  </conditionalFormatting>
  <conditionalFormatting sqref="D39">
    <cfRule type="expression" dxfId="1124" priority="154">
      <formula>D39=0</formula>
    </cfRule>
  </conditionalFormatting>
  <conditionalFormatting sqref="D40">
    <cfRule type="expression" dxfId="1123" priority="153">
      <formula>D40=0</formula>
    </cfRule>
  </conditionalFormatting>
  <conditionalFormatting sqref="C39">
    <cfRule type="expression" dxfId="1122" priority="152">
      <formula>C39=""</formula>
    </cfRule>
  </conditionalFormatting>
  <conditionalFormatting sqref="AM15:AM26">
    <cfRule type="expression" dxfId="1121" priority="151">
      <formula>$AQ15="NO"</formula>
    </cfRule>
  </conditionalFormatting>
  <conditionalFormatting sqref="T38">
    <cfRule type="expression" dxfId="1120" priority="150">
      <formula>T38=0</formula>
    </cfRule>
  </conditionalFormatting>
  <conditionalFormatting sqref="T39">
    <cfRule type="expression" dxfId="1119" priority="149">
      <formula>T39=0</formula>
    </cfRule>
  </conditionalFormatting>
  <conditionalFormatting sqref="S38">
    <cfRule type="expression" dxfId="1118" priority="148">
      <formula>AND(S38=0,T38=0)</formula>
    </cfRule>
  </conditionalFormatting>
  <conditionalFormatting sqref="S39">
    <cfRule type="expression" dxfId="1117" priority="147">
      <formula>AND(S39=0,T39=0)</formula>
    </cfRule>
  </conditionalFormatting>
  <conditionalFormatting sqref="R38">
    <cfRule type="expression" dxfId="1116" priority="146">
      <formula>AND(R38=0,S38=0,T38=0)</formula>
    </cfRule>
  </conditionalFormatting>
  <conditionalFormatting sqref="R39">
    <cfRule type="expression" dxfId="1115" priority="145">
      <formula>AND(R39=0,S39=0,T39=0)</formula>
    </cfRule>
  </conditionalFormatting>
  <conditionalFormatting sqref="O38">
    <cfRule type="expression" dxfId="1114" priority="144">
      <formula>O38=0</formula>
    </cfRule>
  </conditionalFormatting>
  <conditionalFormatting sqref="O39">
    <cfRule type="expression" dxfId="1113" priority="143">
      <formula>O39=0</formula>
    </cfRule>
  </conditionalFormatting>
  <conditionalFormatting sqref="O40">
    <cfRule type="expression" dxfId="1112" priority="142">
      <formula>O40=0</formula>
    </cfRule>
  </conditionalFormatting>
  <conditionalFormatting sqref="N39">
    <cfRule type="expression" dxfId="1111" priority="141">
      <formula>N39=""</formula>
    </cfRule>
  </conditionalFormatting>
  <conditionalFormatting sqref="I45">
    <cfRule type="expression" dxfId="1110" priority="140">
      <formula>I45=0</formula>
    </cfRule>
  </conditionalFormatting>
  <conditionalFormatting sqref="I46">
    <cfRule type="expression" dxfId="1109" priority="139">
      <formula>I46=0</formula>
    </cfRule>
  </conditionalFormatting>
  <conditionalFormatting sqref="H45">
    <cfRule type="expression" dxfId="1108" priority="138">
      <formula>AND(H45=0,I45=0)</formula>
    </cfRule>
  </conditionalFormatting>
  <conditionalFormatting sqref="H46">
    <cfRule type="expression" dxfId="1107" priority="137">
      <formula>AND(H46=0,I46=0)</formula>
    </cfRule>
  </conditionalFormatting>
  <conditionalFormatting sqref="G45">
    <cfRule type="expression" dxfId="1106" priority="136">
      <formula>AND(G45=0,H45=0,I45=0)</formula>
    </cfRule>
  </conditionalFormatting>
  <conditionalFormatting sqref="G46">
    <cfRule type="expression" dxfId="1105" priority="135">
      <formula>AND(G46=0,H46=0,I46=0)</formula>
    </cfRule>
  </conditionalFormatting>
  <conditionalFormatting sqref="D45">
    <cfRule type="expression" dxfId="1104" priority="134">
      <formula>D45=0</formula>
    </cfRule>
  </conditionalFormatting>
  <conditionalFormatting sqref="D46">
    <cfRule type="expression" dxfId="1103" priority="133">
      <formula>D46=0</formula>
    </cfRule>
  </conditionalFormatting>
  <conditionalFormatting sqref="D47">
    <cfRule type="expression" dxfId="1102" priority="132">
      <formula>D47=0</formula>
    </cfRule>
  </conditionalFormatting>
  <conditionalFormatting sqref="C46">
    <cfRule type="expression" dxfId="1101" priority="131">
      <formula>C46=""</formula>
    </cfRule>
  </conditionalFormatting>
  <conditionalFormatting sqref="T45">
    <cfRule type="expression" dxfId="1100" priority="130">
      <formula>T45=0</formula>
    </cfRule>
  </conditionalFormatting>
  <conditionalFormatting sqref="T46">
    <cfRule type="expression" dxfId="1099" priority="129">
      <formula>T46=0</formula>
    </cfRule>
  </conditionalFormatting>
  <conditionalFormatting sqref="S45">
    <cfRule type="expression" dxfId="1098" priority="128">
      <formula>AND(S45=0,T45=0)</formula>
    </cfRule>
  </conditionalFormatting>
  <conditionalFormatting sqref="S46">
    <cfRule type="expression" dxfId="1097" priority="127">
      <formula>AND(S46=0,T46=0)</formula>
    </cfRule>
  </conditionalFormatting>
  <conditionalFormatting sqref="R45">
    <cfRule type="expression" dxfId="1096" priority="126">
      <formula>AND(R45=0,S45=0,T45=0)</formula>
    </cfRule>
  </conditionalFormatting>
  <conditionalFormatting sqref="R46">
    <cfRule type="expression" dxfId="1095" priority="125">
      <formula>AND(R46=0,S46=0,T46=0)</formula>
    </cfRule>
  </conditionalFormatting>
  <conditionalFormatting sqref="O45">
    <cfRule type="expression" dxfId="1094" priority="124">
      <formula>O45=0</formula>
    </cfRule>
  </conditionalFormatting>
  <conditionalFormatting sqref="O46">
    <cfRule type="expression" dxfId="1093" priority="123">
      <formula>O46=0</formula>
    </cfRule>
  </conditionalFormatting>
  <conditionalFormatting sqref="O47">
    <cfRule type="expression" dxfId="1092" priority="122">
      <formula>O47=0</formula>
    </cfRule>
  </conditionalFormatting>
  <conditionalFormatting sqref="N46">
    <cfRule type="expression" dxfId="1091" priority="121">
      <formula>N46=""</formula>
    </cfRule>
  </conditionalFormatting>
  <conditionalFormatting sqref="I52">
    <cfRule type="expression" dxfId="1090" priority="120">
      <formula>I52=0</formula>
    </cfRule>
  </conditionalFormatting>
  <conditionalFormatting sqref="I53">
    <cfRule type="expression" dxfId="1089" priority="119">
      <formula>I53=0</formula>
    </cfRule>
  </conditionalFormatting>
  <conditionalFormatting sqref="H52">
    <cfRule type="expression" dxfId="1088" priority="118">
      <formula>AND(H52=0,I52=0)</formula>
    </cfRule>
  </conditionalFormatting>
  <conditionalFormatting sqref="H53">
    <cfRule type="expression" dxfId="1087" priority="117">
      <formula>AND(H53=0,I53=0)</formula>
    </cfRule>
  </conditionalFormatting>
  <conditionalFormatting sqref="G52">
    <cfRule type="expression" dxfId="1086" priority="116">
      <formula>AND(G52=0,H52=0,I52=0)</formula>
    </cfRule>
  </conditionalFormatting>
  <conditionalFormatting sqref="G53">
    <cfRule type="expression" dxfId="1085" priority="115">
      <formula>AND(G53=0,H53=0,I53=0)</formula>
    </cfRule>
  </conditionalFormatting>
  <conditionalFormatting sqref="D52">
    <cfRule type="expression" dxfId="1084" priority="114">
      <formula>D52=0</formula>
    </cfRule>
  </conditionalFormatting>
  <conditionalFormatting sqref="D53">
    <cfRule type="expression" dxfId="1083" priority="113">
      <formula>D53=0</formula>
    </cfRule>
  </conditionalFormatting>
  <conditionalFormatting sqref="D54">
    <cfRule type="expression" dxfId="1082" priority="112">
      <formula>D54=0</formula>
    </cfRule>
  </conditionalFormatting>
  <conditionalFormatting sqref="C53">
    <cfRule type="expression" dxfId="1081" priority="111">
      <formula>C53=""</formula>
    </cfRule>
  </conditionalFormatting>
  <conditionalFormatting sqref="T52">
    <cfRule type="expression" dxfId="1080" priority="110">
      <formula>T52=0</formula>
    </cfRule>
  </conditionalFormatting>
  <conditionalFormatting sqref="T53">
    <cfRule type="expression" dxfId="1079" priority="109">
      <formula>T53=0</formula>
    </cfRule>
  </conditionalFormatting>
  <conditionalFormatting sqref="S52">
    <cfRule type="expression" dxfId="1078" priority="108">
      <formula>AND(S52=0,T52=0)</formula>
    </cfRule>
  </conditionalFormatting>
  <conditionalFormatting sqref="S53">
    <cfRule type="expression" dxfId="1077" priority="107">
      <formula>AND(S53=0,T53=0)</formula>
    </cfRule>
  </conditionalFormatting>
  <conditionalFormatting sqref="R52">
    <cfRule type="expression" dxfId="1076" priority="106">
      <formula>AND(R52=0,S52=0,T52=0)</formula>
    </cfRule>
  </conditionalFormatting>
  <conditionalFormatting sqref="R53">
    <cfRule type="expression" dxfId="1075" priority="105">
      <formula>AND(R53=0,S53=0,T53=0)</formula>
    </cfRule>
  </conditionalFormatting>
  <conditionalFormatting sqref="O52">
    <cfRule type="expression" dxfId="1074" priority="104">
      <formula>O52=0</formula>
    </cfRule>
  </conditionalFormatting>
  <conditionalFormatting sqref="O53">
    <cfRule type="expression" dxfId="1073" priority="103">
      <formula>O53=0</formula>
    </cfRule>
  </conditionalFormatting>
  <conditionalFormatting sqref="O54">
    <cfRule type="expression" dxfId="1072" priority="102">
      <formula>O54=0</formula>
    </cfRule>
  </conditionalFormatting>
  <conditionalFormatting sqref="N53">
    <cfRule type="expression" dxfId="1071" priority="101">
      <formula>N53=""</formula>
    </cfRule>
  </conditionalFormatting>
  <conditionalFormatting sqref="I59">
    <cfRule type="expression" dxfId="1070" priority="100">
      <formula>I59=0</formula>
    </cfRule>
  </conditionalFormatting>
  <conditionalFormatting sqref="I60">
    <cfRule type="expression" dxfId="1069" priority="99">
      <formula>I60=0</formula>
    </cfRule>
  </conditionalFormatting>
  <conditionalFormatting sqref="H59">
    <cfRule type="expression" dxfId="1068" priority="98">
      <formula>AND(H59=0,I59=0)</formula>
    </cfRule>
  </conditionalFormatting>
  <conditionalFormatting sqref="H60">
    <cfRule type="expression" dxfId="1067" priority="97">
      <formula>AND(H60=0,I60=0)</formula>
    </cfRule>
  </conditionalFormatting>
  <conditionalFormatting sqref="G59">
    <cfRule type="expression" dxfId="1066" priority="96">
      <formula>AND(G59=0,H59=0,I59=0)</formula>
    </cfRule>
  </conditionalFormatting>
  <conditionalFormatting sqref="G60">
    <cfRule type="expression" dxfId="1065" priority="95">
      <formula>AND(G60=0,H60=0,I60=0)</formula>
    </cfRule>
  </conditionalFormatting>
  <conditionalFormatting sqref="D59">
    <cfRule type="expression" dxfId="1064" priority="94">
      <formula>D59=0</formula>
    </cfRule>
  </conditionalFormatting>
  <conditionalFormatting sqref="D60">
    <cfRule type="expression" dxfId="1063" priority="93">
      <formula>D60=0</formula>
    </cfRule>
  </conditionalFormatting>
  <conditionalFormatting sqref="D61">
    <cfRule type="expression" dxfId="1062" priority="92">
      <formula>D61=0</formula>
    </cfRule>
  </conditionalFormatting>
  <conditionalFormatting sqref="C60">
    <cfRule type="expression" dxfId="1061" priority="91">
      <formula>C60=""</formula>
    </cfRule>
  </conditionalFormatting>
  <conditionalFormatting sqref="T59">
    <cfRule type="expression" dxfId="1060" priority="90">
      <formula>T59=0</formula>
    </cfRule>
  </conditionalFormatting>
  <conditionalFormatting sqref="T60">
    <cfRule type="expression" dxfId="1059" priority="89">
      <formula>T60=0</formula>
    </cfRule>
  </conditionalFormatting>
  <conditionalFormatting sqref="S59">
    <cfRule type="expression" dxfId="1058" priority="88">
      <formula>AND(S59=0,T59=0)</formula>
    </cfRule>
  </conditionalFormatting>
  <conditionalFormatting sqref="S60">
    <cfRule type="expression" dxfId="1057" priority="87">
      <formula>AND(S60=0,T60=0)</formula>
    </cfRule>
  </conditionalFormatting>
  <conditionalFormatting sqref="R59">
    <cfRule type="expression" dxfId="1056" priority="86">
      <formula>AND(R59=0,S59=0,T59=0)</formula>
    </cfRule>
  </conditionalFormatting>
  <conditionalFormatting sqref="R60">
    <cfRule type="expression" dxfId="1055" priority="85">
      <formula>AND(R60=0,S60=0,T60=0)</formula>
    </cfRule>
  </conditionalFormatting>
  <conditionalFormatting sqref="O59">
    <cfRule type="expression" dxfId="1054" priority="84">
      <formula>O59=0</formula>
    </cfRule>
  </conditionalFormatting>
  <conditionalFormatting sqref="O60">
    <cfRule type="expression" dxfId="1053" priority="83">
      <formula>O60=0</formula>
    </cfRule>
  </conditionalFormatting>
  <conditionalFormatting sqref="O61">
    <cfRule type="expression" dxfId="1052" priority="82">
      <formula>O61=0</formula>
    </cfRule>
  </conditionalFormatting>
  <conditionalFormatting sqref="N60">
    <cfRule type="expression" dxfId="1051" priority="81">
      <formula>N60=""</formula>
    </cfRule>
  </conditionalFormatting>
  <conditionalFormatting sqref="I7">
    <cfRule type="expression" dxfId="1050" priority="80">
      <formula>I7=0</formula>
    </cfRule>
  </conditionalFormatting>
  <conditionalFormatting sqref="I8">
    <cfRule type="expression" dxfId="1049" priority="79">
      <formula>I8=0</formula>
    </cfRule>
  </conditionalFormatting>
  <conditionalFormatting sqref="H7">
    <cfRule type="expression" dxfId="1048" priority="78">
      <formula>AND(H7=0,I7=0)</formula>
    </cfRule>
  </conditionalFormatting>
  <conditionalFormatting sqref="H8">
    <cfRule type="expression" dxfId="1047" priority="77">
      <formula>AND(H8=0,I8=0)</formula>
    </cfRule>
  </conditionalFormatting>
  <conditionalFormatting sqref="G7">
    <cfRule type="expression" dxfId="1046" priority="76">
      <formula>AND(G7=0,H7=0,I7=0)</formula>
    </cfRule>
  </conditionalFormatting>
  <conditionalFormatting sqref="G8">
    <cfRule type="expression" dxfId="1045" priority="75">
      <formula>AND(G8=0,H8=0,I8=0)</formula>
    </cfRule>
  </conditionalFormatting>
  <conditionalFormatting sqref="D7">
    <cfRule type="expression" dxfId="1044" priority="74">
      <formula>D7=0</formula>
    </cfRule>
  </conditionalFormatting>
  <conditionalFormatting sqref="D8">
    <cfRule type="expression" dxfId="1043" priority="73">
      <formula>D8=0</formula>
    </cfRule>
  </conditionalFormatting>
  <conditionalFormatting sqref="D9">
    <cfRule type="expression" dxfId="1042" priority="72">
      <formula>D9=0</formula>
    </cfRule>
  </conditionalFormatting>
  <conditionalFormatting sqref="C8">
    <cfRule type="expression" dxfId="1041" priority="71">
      <formula>C8=""</formula>
    </cfRule>
  </conditionalFormatting>
  <conditionalFormatting sqref="T7">
    <cfRule type="expression" dxfId="1040" priority="70">
      <formula>T7=0</formula>
    </cfRule>
  </conditionalFormatting>
  <conditionalFormatting sqref="T8">
    <cfRule type="expression" dxfId="1039" priority="69">
      <formula>T8=0</formula>
    </cfRule>
  </conditionalFormatting>
  <conditionalFormatting sqref="S7">
    <cfRule type="expression" dxfId="1038" priority="68">
      <formula>AND(S7=0,T7=0)</formula>
    </cfRule>
  </conditionalFormatting>
  <conditionalFormatting sqref="S8">
    <cfRule type="expression" dxfId="1037" priority="67">
      <formula>AND(S8=0,T8=0)</formula>
    </cfRule>
  </conditionalFormatting>
  <conditionalFormatting sqref="R7">
    <cfRule type="expression" dxfId="1036" priority="66">
      <formula>AND(R7=0,S7=0,T7=0)</formula>
    </cfRule>
  </conditionalFormatting>
  <conditionalFormatting sqref="R8">
    <cfRule type="expression" dxfId="1035" priority="65">
      <formula>AND(R8=0,S8=0,T8=0)</formula>
    </cfRule>
  </conditionalFormatting>
  <conditionalFormatting sqref="O7">
    <cfRule type="expression" dxfId="1034" priority="64">
      <formula>O7=0</formula>
    </cfRule>
  </conditionalFormatting>
  <conditionalFormatting sqref="O8">
    <cfRule type="expression" dxfId="1033" priority="63">
      <formula>O8=0</formula>
    </cfRule>
  </conditionalFormatting>
  <conditionalFormatting sqref="O9">
    <cfRule type="expression" dxfId="1032" priority="62">
      <formula>O9=0</formula>
    </cfRule>
  </conditionalFormatting>
  <conditionalFormatting sqref="N8">
    <cfRule type="expression" dxfId="1031" priority="61">
      <formula>N8=""</formula>
    </cfRule>
  </conditionalFormatting>
  <conditionalFormatting sqref="I14">
    <cfRule type="expression" dxfId="1030" priority="60">
      <formula>I14=0</formula>
    </cfRule>
  </conditionalFormatting>
  <conditionalFormatting sqref="I15">
    <cfRule type="expression" dxfId="1029" priority="59">
      <formula>I15=0</formula>
    </cfRule>
  </conditionalFormatting>
  <conditionalFormatting sqref="H14">
    <cfRule type="expression" dxfId="1028" priority="58">
      <formula>AND(H14=0,I14=0)</formula>
    </cfRule>
  </conditionalFormatting>
  <conditionalFormatting sqref="H15">
    <cfRule type="expression" dxfId="1027" priority="57">
      <formula>AND(H15=0,I15=0)</formula>
    </cfRule>
  </conditionalFormatting>
  <conditionalFormatting sqref="G14">
    <cfRule type="expression" dxfId="1026" priority="56">
      <formula>AND(G14=0,H14=0,I14=0)</formula>
    </cfRule>
  </conditionalFormatting>
  <conditionalFormatting sqref="G15">
    <cfRule type="expression" dxfId="1025" priority="55">
      <formula>AND(G15=0,H15=0,I15=0)</formula>
    </cfRule>
  </conditionalFormatting>
  <conditionalFormatting sqref="D14">
    <cfRule type="expression" dxfId="1024" priority="54">
      <formula>D14=0</formula>
    </cfRule>
  </conditionalFormatting>
  <conditionalFormatting sqref="D15">
    <cfRule type="expression" dxfId="1023" priority="53">
      <formula>D15=0</formula>
    </cfRule>
  </conditionalFormatting>
  <conditionalFormatting sqref="D16">
    <cfRule type="expression" dxfId="1022" priority="52">
      <formula>D16=0</formula>
    </cfRule>
  </conditionalFormatting>
  <conditionalFormatting sqref="C15">
    <cfRule type="expression" dxfId="1021" priority="51">
      <formula>C15=""</formula>
    </cfRule>
  </conditionalFormatting>
  <conditionalFormatting sqref="T14">
    <cfRule type="expression" dxfId="1020" priority="50">
      <formula>T14=0</formula>
    </cfRule>
  </conditionalFormatting>
  <conditionalFormatting sqref="T15">
    <cfRule type="expression" dxfId="1019" priority="49">
      <formula>T15=0</formula>
    </cfRule>
  </conditionalFormatting>
  <conditionalFormatting sqref="S14">
    <cfRule type="expression" dxfId="1018" priority="48">
      <formula>AND(S14=0,T14=0)</formula>
    </cfRule>
  </conditionalFormatting>
  <conditionalFormatting sqref="S15">
    <cfRule type="expression" dxfId="1017" priority="47">
      <formula>AND(S15=0,T15=0)</formula>
    </cfRule>
  </conditionalFormatting>
  <conditionalFormatting sqref="R14">
    <cfRule type="expression" dxfId="1016" priority="46">
      <formula>AND(R14=0,S14=0,T14=0)</formula>
    </cfRule>
  </conditionalFormatting>
  <conditionalFormatting sqref="R15">
    <cfRule type="expression" dxfId="1015" priority="45">
      <formula>AND(R15=0,S15=0,T15=0)</formula>
    </cfRule>
  </conditionalFormatting>
  <conditionalFormatting sqref="O14">
    <cfRule type="expression" dxfId="1014" priority="44">
      <formula>O14=0</formula>
    </cfRule>
  </conditionalFormatting>
  <conditionalFormatting sqref="O15">
    <cfRule type="expression" dxfId="1013" priority="43">
      <formula>O15=0</formula>
    </cfRule>
  </conditionalFormatting>
  <conditionalFormatting sqref="O16">
    <cfRule type="expression" dxfId="1012" priority="42">
      <formula>O16=0</formula>
    </cfRule>
  </conditionalFormatting>
  <conditionalFormatting sqref="N15">
    <cfRule type="expression" dxfId="1011" priority="41">
      <formula>N15=""</formula>
    </cfRule>
  </conditionalFormatting>
  <conditionalFormatting sqref="I21">
    <cfRule type="expression" dxfId="1010" priority="40">
      <formula>I21=0</formula>
    </cfRule>
  </conditionalFormatting>
  <conditionalFormatting sqref="I22">
    <cfRule type="expression" dxfId="1009" priority="39">
      <formula>I22=0</formula>
    </cfRule>
  </conditionalFormatting>
  <conditionalFormatting sqref="H21">
    <cfRule type="expression" dxfId="1008" priority="38">
      <formula>AND(H21=0,I21=0)</formula>
    </cfRule>
  </conditionalFormatting>
  <conditionalFormatting sqref="H22">
    <cfRule type="expression" dxfId="1007" priority="37">
      <formula>AND(H22=0,I22=0)</formula>
    </cfRule>
  </conditionalFormatting>
  <conditionalFormatting sqref="G21">
    <cfRule type="expression" dxfId="1006" priority="36">
      <formula>AND(G21=0,H21=0,I21=0)</formula>
    </cfRule>
  </conditionalFormatting>
  <conditionalFormatting sqref="G22">
    <cfRule type="expression" dxfId="1005" priority="35">
      <formula>AND(G22=0,H22=0,I22=0)</formula>
    </cfRule>
  </conditionalFormatting>
  <conditionalFormatting sqref="D21">
    <cfRule type="expression" dxfId="1004" priority="34">
      <formula>D21=0</formula>
    </cfRule>
  </conditionalFormatting>
  <conditionalFormatting sqref="D22">
    <cfRule type="expression" dxfId="1003" priority="33">
      <formula>D22=0</formula>
    </cfRule>
  </conditionalFormatting>
  <conditionalFormatting sqref="D23">
    <cfRule type="expression" dxfId="1002" priority="32">
      <formula>D23=0</formula>
    </cfRule>
  </conditionalFormatting>
  <conditionalFormatting sqref="C22">
    <cfRule type="expression" dxfId="1001" priority="31">
      <formula>C22=""</formula>
    </cfRule>
  </conditionalFormatting>
  <conditionalFormatting sqref="T21">
    <cfRule type="expression" dxfId="1000" priority="30">
      <formula>T21=0</formula>
    </cfRule>
  </conditionalFormatting>
  <conditionalFormatting sqref="T22">
    <cfRule type="expression" dxfId="999" priority="29">
      <formula>T22=0</formula>
    </cfRule>
  </conditionalFormatting>
  <conditionalFormatting sqref="S21">
    <cfRule type="expression" dxfId="998" priority="28">
      <formula>AND(S21=0,T21=0)</formula>
    </cfRule>
  </conditionalFormatting>
  <conditionalFormatting sqref="S22">
    <cfRule type="expression" dxfId="997" priority="27">
      <formula>AND(S22=0,T22=0)</formula>
    </cfRule>
  </conditionalFormatting>
  <conditionalFormatting sqref="R21">
    <cfRule type="expression" dxfId="996" priority="26">
      <formula>AND(R21=0,S21=0,T21=0)</formula>
    </cfRule>
  </conditionalFormatting>
  <conditionalFormatting sqref="R22">
    <cfRule type="expression" dxfId="995" priority="25">
      <formula>AND(R22=0,S22=0,T22=0)</formula>
    </cfRule>
  </conditionalFormatting>
  <conditionalFormatting sqref="O21">
    <cfRule type="expression" dxfId="994" priority="24">
      <formula>O21=0</formula>
    </cfRule>
  </conditionalFormatting>
  <conditionalFormatting sqref="O22">
    <cfRule type="expression" dxfId="993" priority="23">
      <formula>O22=0</formula>
    </cfRule>
  </conditionalFormatting>
  <conditionalFormatting sqref="O23">
    <cfRule type="expression" dxfId="992" priority="22">
      <formula>O23=0</formula>
    </cfRule>
  </conditionalFormatting>
  <conditionalFormatting sqref="N22">
    <cfRule type="expression" dxfId="991" priority="21">
      <formula>N22=""</formula>
    </cfRule>
  </conditionalFormatting>
  <conditionalFormatting sqref="I28">
    <cfRule type="expression" dxfId="990" priority="20">
      <formula>I28=0</formula>
    </cfRule>
  </conditionalFormatting>
  <conditionalFormatting sqref="I29">
    <cfRule type="expression" dxfId="989" priority="19">
      <formula>I29=0</formula>
    </cfRule>
  </conditionalFormatting>
  <conditionalFormatting sqref="H28">
    <cfRule type="expression" dxfId="988" priority="18">
      <formula>AND(H28=0,I28=0)</formula>
    </cfRule>
  </conditionalFormatting>
  <conditionalFormatting sqref="H29">
    <cfRule type="expression" dxfId="987" priority="17">
      <formula>AND(H29=0,I29=0)</formula>
    </cfRule>
  </conditionalFormatting>
  <conditionalFormatting sqref="G28">
    <cfRule type="expression" dxfId="986" priority="16">
      <formula>AND(G28=0,H28=0,I28=0)</formula>
    </cfRule>
  </conditionalFormatting>
  <conditionalFormatting sqref="G29">
    <cfRule type="expression" dxfId="985" priority="15">
      <formula>AND(G29=0,H29=0,I29=0)</formula>
    </cfRule>
  </conditionalFormatting>
  <conditionalFormatting sqref="D28">
    <cfRule type="expression" dxfId="984" priority="14">
      <formula>D28=0</formula>
    </cfRule>
  </conditionalFormatting>
  <conditionalFormatting sqref="D29">
    <cfRule type="expression" dxfId="983" priority="13">
      <formula>D29=0</formula>
    </cfRule>
  </conditionalFormatting>
  <conditionalFormatting sqref="D30">
    <cfRule type="expression" dxfId="982" priority="12">
      <formula>D30=0</formula>
    </cfRule>
  </conditionalFormatting>
  <conditionalFormatting sqref="C29">
    <cfRule type="expression" dxfId="981" priority="11">
      <formula>C29=""</formula>
    </cfRule>
  </conditionalFormatting>
  <conditionalFormatting sqref="T28">
    <cfRule type="expression" dxfId="980" priority="10">
      <formula>T28=0</formula>
    </cfRule>
  </conditionalFormatting>
  <conditionalFormatting sqref="T29">
    <cfRule type="expression" dxfId="979" priority="9">
      <formula>T29=0</formula>
    </cfRule>
  </conditionalFormatting>
  <conditionalFormatting sqref="S28">
    <cfRule type="expression" dxfId="978" priority="8">
      <formula>AND(S28=0,T28=0)</formula>
    </cfRule>
  </conditionalFormatting>
  <conditionalFormatting sqref="S29">
    <cfRule type="expression" dxfId="977" priority="7">
      <formula>AND(S29=0,T29=0)</formula>
    </cfRule>
  </conditionalFormatting>
  <conditionalFormatting sqref="R28">
    <cfRule type="expression" dxfId="976" priority="6">
      <formula>AND(R28=0,S28=0,T28=0)</formula>
    </cfRule>
  </conditionalFormatting>
  <conditionalFormatting sqref="R29">
    <cfRule type="expression" dxfId="975" priority="5">
      <formula>AND(R29=0,S29=0,T29=0)</formula>
    </cfRule>
  </conditionalFormatting>
  <conditionalFormatting sqref="O28">
    <cfRule type="expression" dxfId="974" priority="4">
      <formula>O28=0</formula>
    </cfRule>
  </conditionalFormatting>
  <conditionalFormatting sqref="O29">
    <cfRule type="expression" dxfId="973" priority="3">
      <formula>O29=0</formula>
    </cfRule>
  </conditionalFormatting>
  <conditionalFormatting sqref="O30">
    <cfRule type="expression" dxfId="972" priority="2">
      <formula>O30=0</formula>
    </cfRule>
  </conditionalFormatting>
  <conditionalFormatting sqref="N29">
    <cfRule type="expression" dxfId="971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6</v>
      </c>
      <c r="AF1" s="1">
        <f ca="1">BI1*10000+BN1*1000+BS1*100+BX1*10+CC1</f>
        <v>6127</v>
      </c>
      <c r="AG1" s="1" t="s">
        <v>166</v>
      </c>
      <c r="AH1" s="1">
        <f ca="1">BJ1*10000+BO1*1000+BT1*100+BY1*10+CD1</f>
        <v>5632</v>
      </c>
      <c r="AI1" s="1" t="s">
        <v>167</v>
      </c>
      <c r="AJ1" s="1">
        <f ca="1">AF1-AH1</f>
        <v>495</v>
      </c>
      <c r="AL1" s="1">
        <f ca="1">BI1</f>
        <v>0</v>
      </c>
      <c r="AM1" s="1">
        <f ca="1">BN1</f>
        <v>6</v>
      </c>
      <c r="AN1" s="1" t="s">
        <v>8</v>
      </c>
      <c r="AO1" s="1">
        <f ca="1">BS1</f>
        <v>1</v>
      </c>
      <c r="AP1" s="1">
        <f ca="1">BX1</f>
        <v>2</v>
      </c>
      <c r="AQ1" s="1">
        <f ca="1">CC1</f>
        <v>7</v>
      </c>
      <c r="AR1" s="1" t="s">
        <v>168</v>
      </c>
      <c r="AS1" s="1">
        <f ca="1">BJ1</f>
        <v>0</v>
      </c>
      <c r="AT1" s="1">
        <f ca="1">BO1</f>
        <v>5</v>
      </c>
      <c r="AU1" s="1" t="s">
        <v>169</v>
      </c>
      <c r="AV1" s="1">
        <f ca="1">BT1</f>
        <v>6</v>
      </c>
      <c r="AW1" s="1">
        <f ca="1">BY1</f>
        <v>3</v>
      </c>
      <c r="AX1" s="1">
        <f ca="1">CD1</f>
        <v>2</v>
      </c>
      <c r="AY1" s="1" t="s">
        <v>2</v>
      </c>
      <c r="AZ1" s="1">
        <f ca="1">MOD(ROUNDDOWN(AJ1/10000,0),10)</f>
        <v>0</v>
      </c>
      <c r="BA1" s="1">
        <f ca="1">MOD(ROUNDDOWN(AJ1/1000,0),10)</f>
        <v>0</v>
      </c>
      <c r="BB1" s="1" t="s">
        <v>169</v>
      </c>
      <c r="BC1" s="1">
        <f ca="1">MOD(ROUNDDOWN(AJ1/100,0),10)</f>
        <v>4</v>
      </c>
      <c r="BD1" s="1">
        <f ca="1">MOD(ROUNDDOWN(AJ1/10,0),10)</f>
        <v>9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5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2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2</v>
      </c>
      <c r="CE1" s="19"/>
      <c r="CF1" s="12"/>
      <c r="CG1" s="60">
        <f ca="1">RAND()</f>
        <v>0.40622673564251766</v>
      </c>
      <c r="CH1" s="61">
        <f ca="1">RANK(CG1,$CG$1:$CG$100,)</f>
        <v>14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0.63673583421456892</v>
      </c>
      <c r="CO1" s="61">
        <f ca="1">RANK(CN1,$CN$1:$CN$100,)</f>
        <v>15</v>
      </c>
      <c r="CP1" s="62"/>
      <c r="CQ1" s="62">
        <v>1</v>
      </c>
      <c r="CR1" s="62">
        <v>2</v>
      </c>
      <c r="CS1" s="62">
        <v>1</v>
      </c>
      <c r="CU1" s="60">
        <f ca="1">RAND()</f>
        <v>0.80556838315323043</v>
      </c>
      <c r="CV1" s="61">
        <f ca="1">RANK(CU1,$CU$1:$CU$100,)</f>
        <v>17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0.63974470017679586</v>
      </c>
      <c r="DC1" s="61">
        <f ca="1">RANK(DB1,$DB$1:$DB$100,)</f>
        <v>24</v>
      </c>
      <c r="DD1" s="62"/>
      <c r="DE1" s="62">
        <v>1</v>
      </c>
      <c r="DF1" s="62">
        <v>0</v>
      </c>
      <c r="DG1" s="62">
        <v>0</v>
      </c>
      <c r="DI1" s="60">
        <f t="shared" ref="DI1:DI65" ca="1" si="0">RAND()</f>
        <v>0.29932628636726233</v>
      </c>
      <c r="DJ1" s="61">
        <f t="shared" ref="DJ1:DJ64" ca="1" si="1">RANK(DI1,$DI$1:$DI$100,)</f>
        <v>56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1" t="s">
        <v>107</v>
      </c>
      <c r="B2" s="82"/>
      <c r="C2" s="82"/>
      <c r="D2" s="82"/>
      <c r="E2" s="82"/>
      <c r="F2" s="83"/>
      <c r="G2" s="84" t="s">
        <v>132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15</v>
      </c>
      <c r="AF2" s="1">
        <f t="shared" ref="AF2:AF12" ca="1" si="2">BI2*10000+BN2*1000+BS2*100+BX2*10+CC2</f>
        <v>3062</v>
      </c>
      <c r="AG2" s="1" t="s">
        <v>110</v>
      </c>
      <c r="AH2" s="1">
        <f t="shared" ref="AH2:AH12" ca="1" si="3">BJ2*10000+BO2*1000+BT2*100+BY2*10+CD2</f>
        <v>1303</v>
      </c>
      <c r="AI2" s="1" t="s">
        <v>57</v>
      </c>
      <c r="AJ2" s="1">
        <f t="shared" ref="AJ2:AJ12" ca="1" si="4">AF2-AH2</f>
        <v>1759</v>
      </c>
      <c r="AL2" s="1">
        <f t="shared" ref="AL2:AL12" ca="1" si="5">BI2</f>
        <v>0</v>
      </c>
      <c r="AM2" s="1">
        <f t="shared" ref="AM2:AM12" ca="1" si="6">BN2</f>
        <v>3</v>
      </c>
      <c r="AN2" s="1" t="s">
        <v>8</v>
      </c>
      <c r="AO2" s="1">
        <f t="shared" ref="AO2:AO12" ca="1" si="7">BS2</f>
        <v>0</v>
      </c>
      <c r="AP2" s="1">
        <f t="shared" ref="AP2:AP12" ca="1" si="8">BX2</f>
        <v>6</v>
      </c>
      <c r="AQ2" s="1">
        <f t="shared" ref="AQ2:AQ12" ca="1" si="9">CC2</f>
        <v>2</v>
      </c>
      <c r="AR2" s="1" t="s">
        <v>168</v>
      </c>
      <c r="AS2" s="1">
        <f t="shared" ref="AS2:AS12" ca="1" si="10">BJ2</f>
        <v>0</v>
      </c>
      <c r="AT2" s="1">
        <f t="shared" ref="AT2:AT12" ca="1" si="11">BO2</f>
        <v>1</v>
      </c>
      <c r="AU2" s="1" t="s">
        <v>170</v>
      </c>
      <c r="AV2" s="1">
        <f t="shared" ref="AV2:AV12" ca="1" si="12">BT2</f>
        <v>3</v>
      </c>
      <c r="AW2" s="1">
        <f t="shared" ref="AW2:AW12" ca="1" si="13">BY2</f>
        <v>0</v>
      </c>
      <c r="AX2" s="1">
        <f t="shared" ref="AX2:AX12" ca="1" si="14">CD2</f>
        <v>3</v>
      </c>
      <c r="AY2" s="1" t="s">
        <v>2</v>
      </c>
      <c r="AZ2" s="1">
        <f t="shared" ref="AZ2:AZ12" ca="1" si="15">MOD(ROUNDDOWN(AJ2/10000,0),10)</f>
        <v>0</v>
      </c>
      <c r="BA2" s="1">
        <f t="shared" ref="BA2:BA12" ca="1" si="16">MOD(ROUNDDOWN(AJ2/1000,0),10)</f>
        <v>1</v>
      </c>
      <c r="BB2" s="1" t="s">
        <v>8</v>
      </c>
      <c r="BC2" s="1">
        <f t="shared" ref="BC2:BC12" ca="1" si="17">MOD(ROUNDDOWN(AJ2/100,0),10)</f>
        <v>7</v>
      </c>
      <c r="BD2" s="1">
        <f t="shared" ref="BD2:BD12" ca="1" si="18">MOD(ROUNDDOWN(AJ2/10,0),10)</f>
        <v>5</v>
      </c>
      <c r="BE2" s="1">
        <f t="shared" ref="BE2:BE12" ca="1" si="19">MOD(ROUNDDOWN(AJ2/1,0),10)</f>
        <v>9</v>
      </c>
      <c r="BH2" s="1">
        <v>2</v>
      </c>
      <c r="BI2" s="11">
        <f t="shared" ref="BI2:BI12" ca="1" si="20">VLOOKUP($CH2,$CJ$1:$CL$100,2,FALSE)</f>
        <v>0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3</v>
      </c>
      <c r="BO2" s="11">
        <f t="shared" ref="BO2:BO12" ca="1" si="23">VLOOKUP($CO2,$CQ$1:$CS$100,3,FALSE)</f>
        <v>1</v>
      </c>
      <c r="BP2" s="12"/>
      <c r="BR2" s="1">
        <v>2</v>
      </c>
      <c r="BS2" s="10">
        <f t="shared" ref="BS2:BS12" ca="1" si="24">VLOOKUP($CV2,$CX$1:$CZ$100,2,FALSE)</f>
        <v>0</v>
      </c>
      <c r="BT2" s="10">
        <f t="shared" ref="BT2:BT12" ca="1" si="25">VLOOKUP($CV2,$CX$1:$CZ$100,3,FALSE)</f>
        <v>3</v>
      </c>
      <c r="BU2" s="19"/>
      <c r="BW2" s="1">
        <v>2</v>
      </c>
      <c r="BX2" s="10">
        <f t="shared" ref="BX2:BX12" ca="1" si="26">VLOOKUP($DC2,$DE$1:$DG$100,2,FALSE)</f>
        <v>6</v>
      </c>
      <c r="BY2" s="10">
        <f t="shared" ref="BY2:BY12" ca="1" si="27">VLOOKUP($DC2,$DE$1:$DG$100,3,FALSE)</f>
        <v>0</v>
      </c>
      <c r="BZ2" s="19"/>
      <c r="CB2" s="1">
        <v>2</v>
      </c>
      <c r="CC2" s="10">
        <f t="shared" ref="CC2:CC12" ca="1" si="28">VLOOKUP($DJ2,$DL$1:$DN$100,2,FALSE)</f>
        <v>2</v>
      </c>
      <c r="CD2" s="10">
        <f t="shared" ref="CD2:CD12" ca="1" si="29">VLOOKUP($DJ2,$DL$1:$DN$100,3,FALSE)</f>
        <v>3</v>
      </c>
      <c r="CE2" s="19"/>
      <c r="CF2" s="12"/>
      <c r="CG2" s="60">
        <f t="shared" ref="CG2:CG18" ca="1" si="30">RAND()</f>
        <v>0.52537295037927256</v>
      </c>
      <c r="CH2" s="61">
        <f t="shared" ref="CH2:CH18" ca="1" si="31">RANK(CG2,$CG$1:$CG$100,)</f>
        <v>10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2">RAND()</f>
        <v>0.93564526019031291</v>
      </c>
      <c r="CO2" s="61">
        <f t="shared" ref="CO2:CO36" ca="1" si="33">RANK(CN2,$CN$1:$CN$100,)</f>
        <v>2</v>
      </c>
      <c r="CP2" s="62"/>
      <c r="CQ2" s="62">
        <v>2</v>
      </c>
      <c r="CR2" s="62">
        <v>3</v>
      </c>
      <c r="CS2" s="62">
        <v>1</v>
      </c>
      <c r="CU2" s="60">
        <f t="shared" ref="CU2:CU65" ca="1" si="34">RAND()</f>
        <v>0.97066514916803237</v>
      </c>
      <c r="CV2" s="61">
        <f t="shared" ref="CV2:CV65" ca="1" si="35">RANK(CU2,$CU$1:$CU$100,)</f>
        <v>4</v>
      </c>
      <c r="CW2" s="62"/>
      <c r="CX2" s="62">
        <v>2</v>
      </c>
      <c r="CY2" s="62">
        <v>0</v>
      </c>
      <c r="CZ2" s="62">
        <v>1</v>
      </c>
      <c r="DB2" s="60">
        <f t="shared" ref="DB2:DB65" ca="1" si="36">RAND()</f>
        <v>0.27173912395942768</v>
      </c>
      <c r="DC2" s="61">
        <f t="shared" ref="DC2:DC65" ca="1" si="37">RANK(DB2,$DB$1:$DB$100,)</f>
        <v>61</v>
      </c>
      <c r="DD2" s="62"/>
      <c r="DE2" s="62">
        <v>2</v>
      </c>
      <c r="DF2" s="62">
        <v>0</v>
      </c>
      <c r="DG2" s="62">
        <v>1</v>
      </c>
      <c r="DI2" s="60">
        <f t="shared" ca="1" si="0"/>
        <v>0.87089554851695883</v>
      </c>
      <c r="DJ2" s="61">
        <f t="shared" ca="1" si="1"/>
        <v>12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171</v>
      </c>
      <c r="AF3" s="1">
        <f t="shared" ca="1" si="2"/>
        <v>9271</v>
      </c>
      <c r="AG3" s="1" t="s">
        <v>48</v>
      </c>
      <c r="AH3" s="1">
        <f t="shared" ca="1" si="3"/>
        <v>8636</v>
      </c>
      <c r="AI3" s="1" t="s">
        <v>167</v>
      </c>
      <c r="AJ3" s="1">
        <f t="shared" ca="1" si="4"/>
        <v>635</v>
      </c>
      <c r="AL3" s="1">
        <f t="shared" ca="1" si="5"/>
        <v>0</v>
      </c>
      <c r="AM3" s="1">
        <f t="shared" ca="1" si="6"/>
        <v>9</v>
      </c>
      <c r="AN3" s="1" t="s">
        <v>169</v>
      </c>
      <c r="AO3" s="1">
        <f t="shared" ca="1" si="7"/>
        <v>2</v>
      </c>
      <c r="AP3" s="1">
        <f t="shared" ca="1" si="8"/>
        <v>7</v>
      </c>
      <c r="AQ3" s="1">
        <f t="shared" ca="1" si="9"/>
        <v>1</v>
      </c>
      <c r="AR3" s="1" t="s">
        <v>1</v>
      </c>
      <c r="AS3" s="1">
        <f t="shared" ca="1" si="10"/>
        <v>0</v>
      </c>
      <c r="AT3" s="1">
        <f t="shared" ca="1" si="11"/>
        <v>8</v>
      </c>
      <c r="AU3" s="1" t="s">
        <v>169</v>
      </c>
      <c r="AV3" s="1">
        <f t="shared" ca="1" si="12"/>
        <v>6</v>
      </c>
      <c r="AW3" s="1">
        <f t="shared" ca="1" si="13"/>
        <v>3</v>
      </c>
      <c r="AX3" s="1">
        <f t="shared" ca="1" si="14"/>
        <v>6</v>
      </c>
      <c r="AY3" s="1" t="s">
        <v>167</v>
      </c>
      <c r="AZ3" s="1">
        <f t="shared" ca="1" si="15"/>
        <v>0</v>
      </c>
      <c r="BA3" s="1">
        <f t="shared" ca="1" si="16"/>
        <v>0</v>
      </c>
      <c r="BB3" s="1" t="s">
        <v>169</v>
      </c>
      <c r="BC3" s="1">
        <f t="shared" ca="1" si="17"/>
        <v>6</v>
      </c>
      <c r="BD3" s="1">
        <f t="shared" ca="1" si="18"/>
        <v>3</v>
      </c>
      <c r="BE3" s="1">
        <f t="shared" ca="1" si="19"/>
        <v>5</v>
      </c>
      <c r="BH3" s="1">
        <v>3</v>
      </c>
      <c r="BI3" s="11">
        <f t="shared" ca="1" si="20"/>
        <v>0</v>
      </c>
      <c r="BJ3" s="11">
        <f t="shared" ca="1" si="21"/>
        <v>0</v>
      </c>
      <c r="BK3" s="12"/>
      <c r="BM3" s="1">
        <v>3</v>
      </c>
      <c r="BN3" s="11">
        <f t="shared" ca="1" si="22"/>
        <v>9</v>
      </c>
      <c r="BO3" s="11">
        <f t="shared" ca="1" si="23"/>
        <v>8</v>
      </c>
      <c r="BP3" s="12"/>
      <c r="BR3" s="1">
        <v>3</v>
      </c>
      <c r="BS3" s="10">
        <f t="shared" ca="1" si="24"/>
        <v>2</v>
      </c>
      <c r="BT3" s="10">
        <f t="shared" ca="1" si="25"/>
        <v>6</v>
      </c>
      <c r="BU3" s="19"/>
      <c r="BW3" s="1">
        <v>3</v>
      </c>
      <c r="BX3" s="10">
        <f t="shared" ca="1" si="26"/>
        <v>7</v>
      </c>
      <c r="BY3" s="10">
        <f t="shared" ca="1" si="27"/>
        <v>3</v>
      </c>
      <c r="BZ3" s="19"/>
      <c r="CB3" s="1">
        <v>3</v>
      </c>
      <c r="CC3" s="10">
        <f t="shared" ca="1" si="28"/>
        <v>1</v>
      </c>
      <c r="CD3" s="10">
        <f t="shared" ca="1" si="29"/>
        <v>6</v>
      </c>
      <c r="CE3" s="19"/>
      <c r="CF3" s="12"/>
      <c r="CG3" s="60">
        <f t="shared" ca="1" si="30"/>
        <v>0.88617533244400482</v>
      </c>
      <c r="CH3" s="61">
        <f t="shared" ca="1" si="31"/>
        <v>4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2"/>
        <v>3.9900250102199775E-2</v>
      </c>
      <c r="CO3" s="61">
        <f t="shared" ca="1" si="33"/>
        <v>36</v>
      </c>
      <c r="CP3" s="62"/>
      <c r="CQ3" s="62">
        <v>3</v>
      </c>
      <c r="CR3" s="62">
        <v>3</v>
      </c>
      <c r="CS3" s="62">
        <v>2</v>
      </c>
      <c r="CU3" s="60">
        <f t="shared" ca="1" si="34"/>
        <v>0.69164988628869406</v>
      </c>
      <c r="CV3" s="61">
        <f t="shared" ca="1" si="35"/>
        <v>27</v>
      </c>
      <c r="CW3" s="62"/>
      <c r="CX3" s="62">
        <v>3</v>
      </c>
      <c r="CY3" s="62">
        <v>0</v>
      </c>
      <c r="CZ3" s="62">
        <v>2</v>
      </c>
      <c r="DB3" s="60">
        <f t="shared" ca="1" si="36"/>
        <v>9.3283920555777389E-2</v>
      </c>
      <c r="DC3" s="61">
        <f t="shared" ca="1" si="37"/>
        <v>74</v>
      </c>
      <c r="DD3" s="62"/>
      <c r="DE3" s="62">
        <v>3</v>
      </c>
      <c r="DF3" s="62">
        <v>0</v>
      </c>
      <c r="DG3" s="62">
        <v>2</v>
      </c>
      <c r="DI3" s="60">
        <f t="shared" ca="1" si="0"/>
        <v>0.93452932667556055</v>
      </c>
      <c r="DJ3" s="61">
        <f t="shared" ca="1" si="1"/>
        <v>6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172</v>
      </c>
      <c r="AF4" s="1">
        <f t="shared" ca="1" si="2"/>
        <v>8958</v>
      </c>
      <c r="AG4" s="1" t="s">
        <v>166</v>
      </c>
      <c r="AH4" s="1">
        <f t="shared" ca="1" si="3"/>
        <v>6097</v>
      </c>
      <c r="AI4" s="1" t="s">
        <v>2</v>
      </c>
      <c r="AJ4" s="1">
        <f t="shared" ca="1" si="4"/>
        <v>2861</v>
      </c>
      <c r="AL4" s="1">
        <f t="shared" ca="1" si="5"/>
        <v>0</v>
      </c>
      <c r="AM4" s="1">
        <f t="shared" ca="1" si="6"/>
        <v>8</v>
      </c>
      <c r="AN4" s="1" t="s">
        <v>169</v>
      </c>
      <c r="AO4" s="1">
        <f t="shared" ca="1" si="7"/>
        <v>9</v>
      </c>
      <c r="AP4" s="1">
        <f t="shared" ca="1" si="8"/>
        <v>5</v>
      </c>
      <c r="AQ4" s="1">
        <f t="shared" ca="1" si="9"/>
        <v>8</v>
      </c>
      <c r="AR4" s="1" t="s">
        <v>1</v>
      </c>
      <c r="AS4" s="1">
        <f t="shared" ca="1" si="10"/>
        <v>0</v>
      </c>
      <c r="AT4" s="1">
        <f t="shared" ca="1" si="11"/>
        <v>6</v>
      </c>
      <c r="AU4" s="1" t="s">
        <v>169</v>
      </c>
      <c r="AV4" s="1">
        <f t="shared" ca="1" si="12"/>
        <v>0</v>
      </c>
      <c r="AW4" s="1">
        <f t="shared" ca="1" si="13"/>
        <v>9</v>
      </c>
      <c r="AX4" s="1">
        <f t="shared" ca="1" si="14"/>
        <v>7</v>
      </c>
      <c r="AY4" s="1" t="s">
        <v>2</v>
      </c>
      <c r="AZ4" s="1">
        <f t="shared" ca="1" si="15"/>
        <v>0</v>
      </c>
      <c r="BA4" s="1">
        <f t="shared" ca="1" si="16"/>
        <v>2</v>
      </c>
      <c r="BB4" s="1" t="s">
        <v>8</v>
      </c>
      <c r="BC4" s="1">
        <f t="shared" ca="1" si="17"/>
        <v>8</v>
      </c>
      <c r="BD4" s="1">
        <f t="shared" ca="1" si="18"/>
        <v>6</v>
      </c>
      <c r="BE4" s="1">
        <f t="shared" ca="1" si="19"/>
        <v>1</v>
      </c>
      <c r="BH4" s="1">
        <v>4</v>
      </c>
      <c r="BI4" s="11">
        <f t="shared" ca="1" si="20"/>
        <v>0</v>
      </c>
      <c r="BJ4" s="11">
        <f t="shared" ca="1" si="21"/>
        <v>0</v>
      </c>
      <c r="BK4" s="12"/>
      <c r="BM4" s="1">
        <v>4</v>
      </c>
      <c r="BN4" s="11">
        <f t="shared" ca="1" si="22"/>
        <v>8</v>
      </c>
      <c r="BO4" s="11">
        <f t="shared" ca="1" si="23"/>
        <v>6</v>
      </c>
      <c r="BP4" s="12"/>
      <c r="BR4" s="1">
        <v>4</v>
      </c>
      <c r="BS4" s="10">
        <f t="shared" ca="1" si="24"/>
        <v>9</v>
      </c>
      <c r="BT4" s="10">
        <f t="shared" ca="1" si="25"/>
        <v>0</v>
      </c>
      <c r="BU4" s="19"/>
      <c r="BW4" s="1">
        <v>4</v>
      </c>
      <c r="BX4" s="10">
        <f t="shared" ca="1" si="26"/>
        <v>5</v>
      </c>
      <c r="BY4" s="10">
        <f t="shared" ca="1" si="27"/>
        <v>9</v>
      </c>
      <c r="BZ4" s="19"/>
      <c r="CB4" s="1">
        <v>4</v>
      </c>
      <c r="CC4" s="10">
        <f t="shared" ca="1" si="28"/>
        <v>8</v>
      </c>
      <c r="CD4" s="10">
        <f t="shared" ca="1" si="29"/>
        <v>7</v>
      </c>
      <c r="CE4" s="19"/>
      <c r="CF4" s="12"/>
      <c r="CG4" s="60">
        <f t="shared" ca="1" si="30"/>
        <v>0.9001390815032001</v>
      </c>
      <c r="CH4" s="61">
        <f t="shared" ca="1" si="31"/>
        <v>3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2"/>
        <v>0.26398431697965485</v>
      </c>
      <c r="CO4" s="61">
        <f t="shared" ca="1" si="33"/>
        <v>27</v>
      </c>
      <c r="CP4" s="62"/>
      <c r="CQ4" s="62">
        <v>4</v>
      </c>
      <c r="CR4" s="62">
        <v>4</v>
      </c>
      <c r="CS4" s="62">
        <v>1</v>
      </c>
      <c r="CU4" s="60">
        <f t="shared" ca="1" si="34"/>
        <v>0.10394075416055126</v>
      </c>
      <c r="CV4" s="61">
        <f t="shared" ca="1" si="35"/>
        <v>91</v>
      </c>
      <c r="CW4" s="62"/>
      <c r="CX4" s="62">
        <v>4</v>
      </c>
      <c r="CY4" s="62">
        <v>0</v>
      </c>
      <c r="CZ4" s="62">
        <v>3</v>
      </c>
      <c r="DB4" s="60">
        <f t="shared" ca="1" si="36"/>
        <v>0.27559728242490578</v>
      </c>
      <c r="DC4" s="61">
        <f t="shared" ca="1" si="37"/>
        <v>60</v>
      </c>
      <c r="DD4" s="62"/>
      <c r="DE4" s="62">
        <v>4</v>
      </c>
      <c r="DF4" s="62">
        <v>0</v>
      </c>
      <c r="DG4" s="62">
        <v>3</v>
      </c>
      <c r="DI4" s="60">
        <f t="shared" ca="1" si="0"/>
        <v>0.11355166027931907</v>
      </c>
      <c r="DJ4" s="61">
        <f t="shared" ca="1" si="1"/>
        <v>70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75" t="str">
        <f ca="1">$AF1/1000&amp;$AG1&amp;$AH1/1000&amp;$AI1</f>
        <v>6.127－5.632＝</v>
      </c>
      <c r="C5" s="76"/>
      <c r="D5" s="76"/>
      <c r="E5" s="76"/>
      <c r="F5" s="76"/>
      <c r="G5" s="76"/>
      <c r="H5" s="77">
        <f ca="1">$AJ1/1000</f>
        <v>0.495</v>
      </c>
      <c r="I5" s="77"/>
      <c r="J5" s="78"/>
      <c r="K5" s="24"/>
      <c r="L5" s="8"/>
      <c r="M5" s="75" t="str">
        <f ca="1">$AF2/1000&amp;$AG2&amp;$AH2/1000&amp;$AI2</f>
        <v>3.062－1.303＝</v>
      </c>
      <c r="N5" s="76"/>
      <c r="O5" s="76"/>
      <c r="P5" s="76"/>
      <c r="Q5" s="76"/>
      <c r="R5" s="76"/>
      <c r="S5" s="77">
        <f ca="1">$AJ2/1000</f>
        <v>1.7589999999999999</v>
      </c>
      <c r="T5" s="77"/>
      <c r="U5" s="78"/>
      <c r="V5" s="25"/>
      <c r="AE5" s="2" t="s">
        <v>20</v>
      </c>
      <c r="AF5" s="1">
        <f t="shared" ca="1" si="2"/>
        <v>8323</v>
      </c>
      <c r="AG5" s="1" t="s">
        <v>166</v>
      </c>
      <c r="AH5" s="1">
        <f t="shared" ca="1" si="3"/>
        <v>4753</v>
      </c>
      <c r="AI5" s="1" t="s">
        <v>167</v>
      </c>
      <c r="AJ5" s="1">
        <f t="shared" ca="1" si="4"/>
        <v>3570</v>
      </c>
      <c r="AL5" s="1">
        <f t="shared" ca="1" si="5"/>
        <v>0</v>
      </c>
      <c r="AM5" s="1">
        <f t="shared" ca="1" si="6"/>
        <v>8</v>
      </c>
      <c r="AN5" s="1" t="s">
        <v>8</v>
      </c>
      <c r="AO5" s="1">
        <f t="shared" ca="1" si="7"/>
        <v>3</v>
      </c>
      <c r="AP5" s="1">
        <f t="shared" ca="1" si="8"/>
        <v>2</v>
      </c>
      <c r="AQ5" s="1">
        <f t="shared" ca="1" si="9"/>
        <v>3</v>
      </c>
      <c r="AR5" s="1" t="s">
        <v>1</v>
      </c>
      <c r="AS5" s="1">
        <f t="shared" ca="1" si="10"/>
        <v>0</v>
      </c>
      <c r="AT5" s="1">
        <f t="shared" ca="1" si="11"/>
        <v>4</v>
      </c>
      <c r="AU5" s="1" t="s">
        <v>169</v>
      </c>
      <c r="AV5" s="1">
        <f t="shared" ca="1" si="12"/>
        <v>7</v>
      </c>
      <c r="AW5" s="1">
        <f t="shared" ca="1" si="13"/>
        <v>5</v>
      </c>
      <c r="AX5" s="1">
        <f t="shared" ca="1" si="14"/>
        <v>3</v>
      </c>
      <c r="AY5" s="1" t="s">
        <v>2</v>
      </c>
      <c r="AZ5" s="1">
        <f t="shared" ca="1" si="15"/>
        <v>0</v>
      </c>
      <c r="BA5" s="1">
        <f t="shared" ca="1" si="16"/>
        <v>3</v>
      </c>
      <c r="BB5" s="1" t="s">
        <v>170</v>
      </c>
      <c r="BC5" s="1">
        <f t="shared" ca="1" si="17"/>
        <v>5</v>
      </c>
      <c r="BD5" s="1">
        <f t="shared" ca="1" si="18"/>
        <v>7</v>
      </c>
      <c r="BE5" s="1">
        <f t="shared" ca="1" si="19"/>
        <v>0</v>
      </c>
      <c r="BH5" s="1">
        <v>5</v>
      </c>
      <c r="BI5" s="11">
        <f t="shared" ca="1" si="20"/>
        <v>0</v>
      </c>
      <c r="BJ5" s="11">
        <f t="shared" ca="1" si="21"/>
        <v>0</v>
      </c>
      <c r="BK5" s="12"/>
      <c r="BM5" s="1">
        <v>5</v>
      </c>
      <c r="BN5" s="11">
        <f t="shared" ca="1" si="22"/>
        <v>8</v>
      </c>
      <c r="BO5" s="11">
        <f t="shared" ca="1" si="23"/>
        <v>4</v>
      </c>
      <c r="BP5" s="12"/>
      <c r="BR5" s="1">
        <v>5</v>
      </c>
      <c r="BS5" s="10">
        <f t="shared" ca="1" si="24"/>
        <v>3</v>
      </c>
      <c r="BT5" s="10">
        <f t="shared" ca="1" si="25"/>
        <v>7</v>
      </c>
      <c r="BU5" s="19"/>
      <c r="BW5" s="1">
        <v>5</v>
      </c>
      <c r="BX5" s="10">
        <f t="shared" ca="1" si="26"/>
        <v>2</v>
      </c>
      <c r="BY5" s="10">
        <f t="shared" ca="1" si="27"/>
        <v>5</v>
      </c>
      <c r="BZ5" s="19"/>
      <c r="CB5" s="1">
        <v>5</v>
      </c>
      <c r="CC5" s="10">
        <f t="shared" ca="1" si="28"/>
        <v>3</v>
      </c>
      <c r="CD5" s="10">
        <f t="shared" ca="1" si="29"/>
        <v>3</v>
      </c>
      <c r="CE5" s="19"/>
      <c r="CF5" s="12"/>
      <c r="CG5" s="60">
        <f t="shared" ca="1" si="30"/>
        <v>1.7002213277430012E-2</v>
      </c>
      <c r="CH5" s="61">
        <f t="shared" ca="1" si="31"/>
        <v>17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2"/>
        <v>0.33675100264780711</v>
      </c>
      <c r="CO5" s="61">
        <f t="shared" ca="1" si="33"/>
        <v>25</v>
      </c>
      <c r="CP5" s="62"/>
      <c r="CQ5" s="62">
        <v>5</v>
      </c>
      <c r="CR5" s="62">
        <v>4</v>
      </c>
      <c r="CS5" s="62">
        <v>2</v>
      </c>
      <c r="CU5" s="60">
        <f t="shared" ca="1" si="34"/>
        <v>0.51314169573182555</v>
      </c>
      <c r="CV5" s="61">
        <f t="shared" ca="1" si="35"/>
        <v>38</v>
      </c>
      <c r="CW5" s="62"/>
      <c r="CX5" s="62">
        <v>5</v>
      </c>
      <c r="CY5" s="62">
        <v>0</v>
      </c>
      <c r="CZ5" s="62">
        <v>4</v>
      </c>
      <c r="DB5" s="60">
        <f t="shared" ca="1" si="36"/>
        <v>0.61889665917191172</v>
      </c>
      <c r="DC5" s="61">
        <f t="shared" ca="1" si="37"/>
        <v>26</v>
      </c>
      <c r="DD5" s="62"/>
      <c r="DE5" s="62">
        <v>5</v>
      </c>
      <c r="DF5" s="62">
        <v>0</v>
      </c>
      <c r="DG5" s="62">
        <v>4</v>
      </c>
      <c r="DI5" s="60">
        <f t="shared" ca="1" si="0"/>
        <v>0.76294583397331317</v>
      </c>
      <c r="DJ5" s="61">
        <f t="shared" ca="1" si="1"/>
        <v>21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6954</v>
      </c>
      <c r="AG6" s="1" t="s">
        <v>48</v>
      </c>
      <c r="AH6" s="1">
        <f t="shared" ca="1" si="3"/>
        <v>1771</v>
      </c>
      <c r="AI6" s="1" t="s">
        <v>173</v>
      </c>
      <c r="AJ6" s="1">
        <f t="shared" ca="1" si="4"/>
        <v>5183</v>
      </c>
      <c r="AL6" s="1">
        <f t="shared" ca="1" si="5"/>
        <v>0</v>
      </c>
      <c r="AM6" s="1">
        <f t="shared" ca="1" si="6"/>
        <v>6</v>
      </c>
      <c r="AN6" s="1" t="s">
        <v>8</v>
      </c>
      <c r="AO6" s="1">
        <f t="shared" ca="1" si="7"/>
        <v>9</v>
      </c>
      <c r="AP6" s="1">
        <f t="shared" ca="1" si="8"/>
        <v>5</v>
      </c>
      <c r="AQ6" s="1">
        <f t="shared" ca="1" si="9"/>
        <v>4</v>
      </c>
      <c r="AR6" s="1" t="s">
        <v>1</v>
      </c>
      <c r="AS6" s="1">
        <f t="shared" ca="1" si="10"/>
        <v>0</v>
      </c>
      <c r="AT6" s="1">
        <f t="shared" ca="1" si="11"/>
        <v>1</v>
      </c>
      <c r="AU6" s="1" t="s">
        <v>8</v>
      </c>
      <c r="AV6" s="1">
        <f t="shared" ca="1" si="12"/>
        <v>7</v>
      </c>
      <c r="AW6" s="1">
        <f t="shared" ca="1" si="13"/>
        <v>7</v>
      </c>
      <c r="AX6" s="1">
        <f t="shared" ca="1" si="14"/>
        <v>1</v>
      </c>
      <c r="AY6" s="1" t="s">
        <v>174</v>
      </c>
      <c r="AZ6" s="1">
        <f t="shared" ca="1" si="15"/>
        <v>0</v>
      </c>
      <c r="BA6" s="1">
        <f t="shared" ca="1" si="16"/>
        <v>5</v>
      </c>
      <c r="BB6" s="1" t="s">
        <v>169</v>
      </c>
      <c r="BC6" s="1">
        <f t="shared" ca="1" si="17"/>
        <v>1</v>
      </c>
      <c r="BD6" s="1">
        <f t="shared" ca="1" si="18"/>
        <v>8</v>
      </c>
      <c r="BE6" s="1">
        <f t="shared" ca="1" si="19"/>
        <v>3</v>
      </c>
      <c r="BH6" s="1">
        <v>6</v>
      </c>
      <c r="BI6" s="11">
        <f t="shared" ca="1" si="20"/>
        <v>0</v>
      </c>
      <c r="BJ6" s="11">
        <f t="shared" ca="1" si="21"/>
        <v>0</v>
      </c>
      <c r="BK6" s="12"/>
      <c r="BM6" s="1">
        <v>6</v>
      </c>
      <c r="BN6" s="11">
        <f t="shared" ca="1" si="22"/>
        <v>6</v>
      </c>
      <c r="BO6" s="11">
        <f t="shared" ca="1" si="23"/>
        <v>1</v>
      </c>
      <c r="BP6" s="12"/>
      <c r="BR6" s="1">
        <v>6</v>
      </c>
      <c r="BS6" s="10">
        <f t="shared" ca="1" si="24"/>
        <v>9</v>
      </c>
      <c r="BT6" s="10">
        <f t="shared" ca="1" si="25"/>
        <v>7</v>
      </c>
      <c r="BU6" s="19"/>
      <c r="BW6" s="1">
        <v>6</v>
      </c>
      <c r="BX6" s="10">
        <f t="shared" ca="1" si="26"/>
        <v>5</v>
      </c>
      <c r="BY6" s="10">
        <f t="shared" ca="1" si="27"/>
        <v>7</v>
      </c>
      <c r="BZ6" s="19"/>
      <c r="CB6" s="1">
        <v>6</v>
      </c>
      <c r="CC6" s="10">
        <f t="shared" ca="1" si="28"/>
        <v>4</v>
      </c>
      <c r="CD6" s="10">
        <f t="shared" ca="1" si="29"/>
        <v>1</v>
      </c>
      <c r="CE6" s="19"/>
      <c r="CF6" s="12"/>
      <c r="CG6" s="60">
        <f t="shared" ca="1" si="30"/>
        <v>0.38744841356551507</v>
      </c>
      <c r="CH6" s="61">
        <f t="shared" ca="1" si="31"/>
        <v>15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2"/>
        <v>0.67394045409399372</v>
      </c>
      <c r="CO6" s="61">
        <f t="shared" ca="1" si="33"/>
        <v>11</v>
      </c>
      <c r="CP6" s="62"/>
      <c r="CQ6" s="62">
        <v>6</v>
      </c>
      <c r="CR6" s="62">
        <v>4</v>
      </c>
      <c r="CS6" s="62">
        <v>3</v>
      </c>
      <c r="CU6" s="60">
        <f t="shared" ca="1" si="34"/>
        <v>5.8714319431689699E-3</v>
      </c>
      <c r="CV6" s="61">
        <f t="shared" ca="1" si="35"/>
        <v>98</v>
      </c>
      <c r="CW6" s="62"/>
      <c r="CX6" s="62">
        <v>6</v>
      </c>
      <c r="CY6" s="62">
        <v>0</v>
      </c>
      <c r="CZ6" s="62">
        <v>5</v>
      </c>
      <c r="DB6" s="60">
        <f t="shared" ca="1" si="36"/>
        <v>0.29441041689940406</v>
      </c>
      <c r="DC6" s="61">
        <f t="shared" ca="1" si="37"/>
        <v>58</v>
      </c>
      <c r="DD6" s="62"/>
      <c r="DE6" s="62">
        <v>6</v>
      </c>
      <c r="DF6" s="62">
        <v>0</v>
      </c>
      <c r="DG6" s="62">
        <v>5</v>
      </c>
      <c r="DI6" s="60">
        <f t="shared" ca="1" si="0"/>
        <v>0.64450316256777107</v>
      </c>
      <c r="DJ6" s="61">
        <f t="shared" ca="1" si="1"/>
        <v>28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6</v>
      </c>
      <c r="F7" s="43" t="str">
        <f ca="1">IF(AND(G7=0,H7=0,I7=0),"",".")</f>
        <v>.</v>
      </c>
      <c r="G7" s="43">
        <f ca="1">$BS1</f>
        <v>1</v>
      </c>
      <c r="H7" s="43">
        <f ca="1">$BX1</f>
        <v>2</v>
      </c>
      <c r="I7" s="43">
        <f ca="1">$CC1</f>
        <v>7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3</v>
      </c>
      <c r="Q7" s="43" t="str">
        <f ca="1">IF(AND(R7=0,S7=0,T7=0),"",".")</f>
        <v>.</v>
      </c>
      <c r="R7" s="43">
        <f ca="1">$BS2</f>
        <v>0</v>
      </c>
      <c r="S7" s="43">
        <f ca="1">$BX2</f>
        <v>6</v>
      </c>
      <c r="T7" s="43">
        <f ca="1">$CC2</f>
        <v>2</v>
      </c>
      <c r="U7" s="35"/>
      <c r="V7" s="36"/>
      <c r="AE7" s="2" t="s">
        <v>22</v>
      </c>
      <c r="AF7" s="1">
        <f t="shared" ca="1" si="2"/>
        <v>8142</v>
      </c>
      <c r="AG7" s="1" t="s">
        <v>48</v>
      </c>
      <c r="AH7" s="1">
        <f t="shared" ca="1" si="3"/>
        <v>5178</v>
      </c>
      <c r="AI7" s="1" t="s">
        <v>2</v>
      </c>
      <c r="AJ7" s="1">
        <f t="shared" ca="1" si="4"/>
        <v>2964</v>
      </c>
      <c r="AL7" s="1">
        <f t="shared" ca="1" si="5"/>
        <v>0</v>
      </c>
      <c r="AM7" s="1">
        <f t="shared" ca="1" si="6"/>
        <v>8</v>
      </c>
      <c r="AN7" s="1" t="s">
        <v>8</v>
      </c>
      <c r="AO7" s="1">
        <f t="shared" ca="1" si="7"/>
        <v>1</v>
      </c>
      <c r="AP7" s="1">
        <f t="shared" ca="1" si="8"/>
        <v>4</v>
      </c>
      <c r="AQ7" s="1">
        <f t="shared" ca="1" si="9"/>
        <v>2</v>
      </c>
      <c r="AR7" s="1" t="s">
        <v>1</v>
      </c>
      <c r="AS7" s="1">
        <f t="shared" ca="1" si="10"/>
        <v>0</v>
      </c>
      <c r="AT7" s="1">
        <f t="shared" ca="1" si="11"/>
        <v>5</v>
      </c>
      <c r="AU7" s="1" t="s">
        <v>8</v>
      </c>
      <c r="AV7" s="1">
        <f t="shared" ca="1" si="12"/>
        <v>1</v>
      </c>
      <c r="AW7" s="1">
        <f t="shared" ca="1" si="13"/>
        <v>7</v>
      </c>
      <c r="AX7" s="1">
        <f t="shared" ca="1" si="14"/>
        <v>8</v>
      </c>
      <c r="AY7" s="1" t="s">
        <v>2</v>
      </c>
      <c r="AZ7" s="1">
        <f t="shared" ca="1" si="15"/>
        <v>0</v>
      </c>
      <c r="BA7" s="1">
        <f t="shared" ca="1" si="16"/>
        <v>2</v>
      </c>
      <c r="BB7" s="1" t="s">
        <v>8</v>
      </c>
      <c r="BC7" s="1">
        <f t="shared" ca="1" si="17"/>
        <v>9</v>
      </c>
      <c r="BD7" s="1">
        <f t="shared" ca="1" si="18"/>
        <v>6</v>
      </c>
      <c r="BE7" s="1">
        <f t="shared" ca="1" si="19"/>
        <v>4</v>
      </c>
      <c r="BH7" s="1">
        <v>7</v>
      </c>
      <c r="BI7" s="11">
        <f t="shared" ca="1" si="20"/>
        <v>0</v>
      </c>
      <c r="BJ7" s="11">
        <f t="shared" ca="1" si="21"/>
        <v>0</v>
      </c>
      <c r="BK7" s="12"/>
      <c r="BM7" s="1">
        <v>7</v>
      </c>
      <c r="BN7" s="11">
        <f t="shared" ca="1" si="22"/>
        <v>8</v>
      </c>
      <c r="BO7" s="11">
        <f t="shared" ca="1" si="23"/>
        <v>5</v>
      </c>
      <c r="BP7" s="12"/>
      <c r="BR7" s="1">
        <v>7</v>
      </c>
      <c r="BS7" s="10">
        <f t="shared" ca="1" si="24"/>
        <v>1</v>
      </c>
      <c r="BT7" s="10">
        <f t="shared" ca="1" si="25"/>
        <v>1</v>
      </c>
      <c r="BU7" s="19"/>
      <c r="BW7" s="1">
        <v>7</v>
      </c>
      <c r="BX7" s="10">
        <f t="shared" ca="1" si="26"/>
        <v>4</v>
      </c>
      <c r="BY7" s="10">
        <f t="shared" ca="1" si="27"/>
        <v>7</v>
      </c>
      <c r="BZ7" s="19"/>
      <c r="CB7" s="1">
        <v>7</v>
      </c>
      <c r="CC7" s="10">
        <f t="shared" ca="1" si="28"/>
        <v>2</v>
      </c>
      <c r="CD7" s="10">
        <f t="shared" ca="1" si="29"/>
        <v>8</v>
      </c>
      <c r="CE7" s="19"/>
      <c r="CF7" s="12"/>
      <c r="CG7" s="60">
        <f t="shared" ca="1" si="30"/>
        <v>0.92439738975984864</v>
      </c>
      <c r="CH7" s="61">
        <f t="shared" ca="1" si="31"/>
        <v>2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2"/>
        <v>0.30320930783340427</v>
      </c>
      <c r="CO7" s="61">
        <f t="shared" ca="1" si="33"/>
        <v>26</v>
      </c>
      <c r="CP7" s="62"/>
      <c r="CQ7" s="62">
        <v>7</v>
      </c>
      <c r="CR7" s="62">
        <v>5</v>
      </c>
      <c r="CS7" s="62">
        <v>1</v>
      </c>
      <c r="CU7" s="60">
        <f t="shared" ca="1" si="34"/>
        <v>0.89199582385995624</v>
      </c>
      <c r="CV7" s="61">
        <f t="shared" ca="1" si="35"/>
        <v>12</v>
      </c>
      <c r="CW7" s="62"/>
      <c r="CX7" s="62">
        <v>7</v>
      </c>
      <c r="CY7" s="62">
        <v>0</v>
      </c>
      <c r="CZ7" s="62">
        <v>6</v>
      </c>
      <c r="DB7" s="60">
        <f t="shared" ca="1" si="36"/>
        <v>0.35659685819033948</v>
      </c>
      <c r="DC7" s="61">
        <f t="shared" ca="1" si="37"/>
        <v>48</v>
      </c>
      <c r="DD7" s="62"/>
      <c r="DE7" s="62">
        <v>7</v>
      </c>
      <c r="DF7" s="62">
        <v>0</v>
      </c>
      <c r="DG7" s="62">
        <v>6</v>
      </c>
      <c r="DI7" s="60">
        <f t="shared" ca="1" si="0"/>
        <v>0.81333527814502948</v>
      </c>
      <c r="DJ7" s="61">
        <f t="shared" ca="1" si="1"/>
        <v>17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5</v>
      </c>
      <c r="F8" s="43" t="str">
        <f ca="1">IF(AND(G8=0,H8=0,I8=0),"",".")</f>
        <v>.</v>
      </c>
      <c r="G8" s="43">
        <f ca="1">$BT1</f>
        <v>6</v>
      </c>
      <c r="H8" s="43">
        <f ca="1">$BY1</f>
        <v>3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1</v>
      </c>
      <c r="Q8" s="43" t="str">
        <f ca="1">IF(AND(R8=0,S8=0,T8=0),"",".")</f>
        <v>.</v>
      </c>
      <c r="R8" s="43">
        <f ca="1">$BT2</f>
        <v>3</v>
      </c>
      <c r="S8" s="43">
        <f ca="1">$BY2</f>
        <v>0</v>
      </c>
      <c r="T8" s="43">
        <f ca="1">$CD2</f>
        <v>3</v>
      </c>
      <c r="U8" s="35"/>
      <c r="V8" s="36"/>
      <c r="AE8" s="2" t="s">
        <v>175</v>
      </c>
      <c r="AF8" s="1">
        <f t="shared" ca="1" si="2"/>
        <v>9125</v>
      </c>
      <c r="AG8" s="1" t="s">
        <v>176</v>
      </c>
      <c r="AH8" s="1">
        <f t="shared" ca="1" si="3"/>
        <v>4002</v>
      </c>
      <c r="AI8" s="1" t="s">
        <v>2</v>
      </c>
      <c r="AJ8" s="1">
        <f t="shared" ca="1" si="4"/>
        <v>5123</v>
      </c>
      <c r="AL8" s="1">
        <f t="shared" ca="1" si="5"/>
        <v>0</v>
      </c>
      <c r="AM8" s="1">
        <f t="shared" ca="1" si="6"/>
        <v>9</v>
      </c>
      <c r="AN8" s="1" t="s">
        <v>169</v>
      </c>
      <c r="AO8" s="1">
        <f t="shared" ca="1" si="7"/>
        <v>1</v>
      </c>
      <c r="AP8" s="1">
        <f t="shared" ca="1" si="8"/>
        <v>2</v>
      </c>
      <c r="AQ8" s="1">
        <f t="shared" ca="1" si="9"/>
        <v>5</v>
      </c>
      <c r="AR8" s="1" t="s">
        <v>168</v>
      </c>
      <c r="AS8" s="1">
        <f t="shared" ca="1" si="10"/>
        <v>0</v>
      </c>
      <c r="AT8" s="1">
        <f t="shared" ca="1" si="11"/>
        <v>4</v>
      </c>
      <c r="AU8" s="1" t="s">
        <v>55</v>
      </c>
      <c r="AV8" s="1">
        <f t="shared" ca="1" si="12"/>
        <v>0</v>
      </c>
      <c r="AW8" s="1">
        <f t="shared" ca="1" si="13"/>
        <v>0</v>
      </c>
      <c r="AX8" s="1">
        <f t="shared" ca="1" si="14"/>
        <v>2</v>
      </c>
      <c r="AY8" s="1" t="s">
        <v>177</v>
      </c>
      <c r="AZ8" s="1">
        <f t="shared" ca="1" si="15"/>
        <v>0</v>
      </c>
      <c r="BA8" s="1">
        <f t="shared" ca="1" si="16"/>
        <v>5</v>
      </c>
      <c r="BB8" s="1" t="s">
        <v>8</v>
      </c>
      <c r="BC8" s="1">
        <f t="shared" ca="1" si="17"/>
        <v>1</v>
      </c>
      <c r="BD8" s="1">
        <f t="shared" ca="1" si="18"/>
        <v>2</v>
      </c>
      <c r="BE8" s="1">
        <f t="shared" ca="1" si="19"/>
        <v>3</v>
      </c>
      <c r="BH8" s="1">
        <v>8</v>
      </c>
      <c r="BI8" s="11">
        <f t="shared" ca="1" si="20"/>
        <v>0</v>
      </c>
      <c r="BJ8" s="11">
        <f t="shared" ca="1" si="21"/>
        <v>0</v>
      </c>
      <c r="BK8" s="12"/>
      <c r="BM8" s="1">
        <v>8</v>
      </c>
      <c r="BN8" s="11">
        <f t="shared" ca="1" si="22"/>
        <v>9</v>
      </c>
      <c r="BO8" s="11">
        <f t="shared" ca="1" si="23"/>
        <v>4</v>
      </c>
      <c r="BP8" s="12"/>
      <c r="BR8" s="1">
        <v>8</v>
      </c>
      <c r="BS8" s="10">
        <f t="shared" ca="1" si="24"/>
        <v>1</v>
      </c>
      <c r="BT8" s="10">
        <f t="shared" ca="1" si="25"/>
        <v>0</v>
      </c>
      <c r="BU8" s="19"/>
      <c r="BW8" s="1">
        <v>8</v>
      </c>
      <c r="BX8" s="10">
        <f t="shared" ca="1" si="26"/>
        <v>2</v>
      </c>
      <c r="BY8" s="10">
        <f t="shared" ca="1" si="27"/>
        <v>0</v>
      </c>
      <c r="BZ8" s="19"/>
      <c r="CB8" s="1">
        <v>8</v>
      </c>
      <c r="CC8" s="10">
        <f t="shared" ca="1" si="28"/>
        <v>5</v>
      </c>
      <c r="CD8" s="10">
        <f t="shared" ca="1" si="29"/>
        <v>2</v>
      </c>
      <c r="CE8" s="19"/>
      <c r="CF8" s="12"/>
      <c r="CG8" s="60">
        <f t="shared" ca="1" si="30"/>
        <v>0.47066547707760642</v>
      </c>
      <c r="CH8" s="61">
        <f t="shared" ca="1" si="31"/>
        <v>13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2"/>
        <v>0.19661944910405227</v>
      </c>
      <c r="CO8" s="61">
        <f t="shared" ca="1" si="33"/>
        <v>32</v>
      </c>
      <c r="CP8" s="62"/>
      <c r="CQ8" s="62">
        <v>8</v>
      </c>
      <c r="CR8" s="62">
        <v>5</v>
      </c>
      <c r="CS8" s="62">
        <v>2</v>
      </c>
      <c r="CU8" s="60">
        <f t="shared" ca="1" si="34"/>
        <v>0.90139826956772962</v>
      </c>
      <c r="CV8" s="61">
        <f t="shared" ca="1" si="35"/>
        <v>11</v>
      </c>
      <c r="CW8" s="62"/>
      <c r="CX8" s="62">
        <v>8</v>
      </c>
      <c r="CY8" s="62">
        <v>0</v>
      </c>
      <c r="CZ8" s="62">
        <v>7</v>
      </c>
      <c r="DB8" s="60">
        <f t="shared" ca="1" si="36"/>
        <v>0.73525810063505148</v>
      </c>
      <c r="DC8" s="61">
        <f t="shared" ca="1" si="37"/>
        <v>21</v>
      </c>
      <c r="DD8" s="62"/>
      <c r="DE8" s="62">
        <v>8</v>
      </c>
      <c r="DF8" s="62">
        <v>0</v>
      </c>
      <c r="DG8" s="62">
        <v>7</v>
      </c>
      <c r="DI8" s="60">
        <f t="shared" ca="1" si="0"/>
        <v>0.55716930167871792</v>
      </c>
      <c r="DJ8" s="61">
        <f t="shared" ca="1" si="1"/>
        <v>38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0</v>
      </c>
      <c r="F9" s="43" t="str">
        <f>$BB1</f>
        <v>.</v>
      </c>
      <c r="G9" s="43">
        <f ca="1">$BC1</f>
        <v>4</v>
      </c>
      <c r="H9" s="43">
        <f ca="1">$BD1</f>
        <v>9</v>
      </c>
      <c r="I9" s="43">
        <f ca="1">$BE1</f>
        <v>5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1</v>
      </c>
      <c r="Q9" s="43" t="str">
        <f>$BB2</f>
        <v>.</v>
      </c>
      <c r="R9" s="43">
        <f ca="1">$BC2</f>
        <v>7</v>
      </c>
      <c r="S9" s="43">
        <f ca="1">$BD2</f>
        <v>5</v>
      </c>
      <c r="T9" s="43">
        <f ca="1">$BE2</f>
        <v>9</v>
      </c>
      <c r="U9" s="43"/>
      <c r="V9" s="36"/>
      <c r="AE9" s="2" t="s">
        <v>24</v>
      </c>
      <c r="AF9" s="1">
        <f t="shared" ca="1" si="2"/>
        <v>7018</v>
      </c>
      <c r="AG9" s="1" t="s">
        <v>48</v>
      </c>
      <c r="AH9" s="1">
        <f t="shared" ca="1" si="3"/>
        <v>1908</v>
      </c>
      <c r="AI9" s="1" t="s">
        <v>173</v>
      </c>
      <c r="AJ9" s="1">
        <f t="shared" ca="1" si="4"/>
        <v>5110</v>
      </c>
      <c r="AL9" s="1">
        <f t="shared" ca="1" si="5"/>
        <v>0</v>
      </c>
      <c r="AM9" s="1">
        <f t="shared" ca="1" si="6"/>
        <v>7</v>
      </c>
      <c r="AN9" s="1" t="s">
        <v>8</v>
      </c>
      <c r="AO9" s="1">
        <f t="shared" ca="1" si="7"/>
        <v>0</v>
      </c>
      <c r="AP9" s="1">
        <f t="shared" ca="1" si="8"/>
        <v>1</v>
      </c>
      <c r="AQ9" s="1">
        <f t="shared" ca="1" si="9"/>
        <v>8</v>
      </c>
      <c r="AR9" s="1" t="s">
        <v>1</v>
      </c>
      <c r="AS9" s="1">
        <f t="shared" ca="1" si="10"/>
        <v>0</v>
      </c>
      <c r="AT9" s="1">
        <f t="shared" ca="1" si="11"/>
        <v>1</v>
      </c>
      <c r="AU9" s="1" t="s">
        <v>169</v>
      </c>
      <c r="AV9" s="1">
        <f t="shared" ca="1" si="12"/>
        <v>9</v>
      </c>
      <c r="AW9" s="1">
        <f t="shared" ca="1" si="13"/>
        <v>0</v>
      </c>
      <c r="AX9" s="1">
        <f t="shared" ca="1" si="14"/>
        <v>8</v>
      </c>
      <c r="AY9" s="1" t="s">
        <v>2</v>
      </c>
      <c r="AZ9" s="1">
        <f t="shared" ca="1" si="15"/>
        <v>0</v>
      </c>
      <c r="BA9" s="1">
        <f t="shared" ca="1" si="16"/>
        <v>5</v>
      </c>
      <c r="BB9" s="1" t="s">
        <v>8</v>
      </c>
      <c r="BC9" s="1">
        <f t="shared" ca="1" si="17"/>
        <v>1</v>
      </c>
      <c r="BD9" s="1">
        <f t="shared" ca="1" si="18"/>
        <v>1</v>
      </c>
      <c r="BE9" s="1">
        <f t="shared" ca="1" si="19"/>
        <v>0</v>
      </c>
      <c r="BH9" s="1">
        <v>9</v>
      </c>
      <c r="BI9" s="11">
        <f t="shared" ca="1" si="20"/>
        <v>0</v>
      </c>
      <c r="BJ9" s="11">
        <f t="shared" ca="1" si="21"/>
        <v>0</v>
      </c>
      <c r="BK9" s="12"/>
      <c r="BM9" s="1">
        <v>9</v>
      </c>
      <c r="BN9" s="11">
        <f t="shared" ca="1" si="22"/>
        <v>7</v>
      </c>
      <c r="BO9" s="11">
        <f t="shared" ca="1" si="23"/>
        <v>1</v>
      </c>
      <c r="BP9" s="12"/>
      <c r="BR9" s="1">
        <v>9</v>
      </c>
      <c r="BS9" s="10">
        <f t="shared" ca="1" si="24"/>
        <v>0</v>
      </c>
      <c r="BT9" s="10">
        <f t="shared" ca="1" si="25"/>
        <v>9</v>
      </c>
      <c r="BU9" s="19"/>
      <c r="BW9" s="1">
        <v>9</v>
      </c>
      <c r="BX9" s="10">
        <f t="shared" ca="1" si="26"/>
        <v>1</v>
      </c>
      <c r="BY9" s="10">
        <f t="shared" ca="1" si="27"/>
        <v>0</v>
      </c>
      <c r="BZ9" s="19"/>
      <c r="CB9" s="1">
        <v>9</v>
      </c>
      <c r="CC9" s="10">
        <f t="shared" ca="1" si="28"/>
        <v>8</v>
      </c>
      <c r="CD9" s="10">
        <f t="shared" ca="1" si="29"/>
        <v>8</v>
      </c>
      <c r="CE9" s="19"/>
      <c r="CF9" s="12"/>
      <c r="CG9" s="60">
        <f t="shared" ca="1" si="30"/>
        <v>0.68358913194900162</v>
      </c>
      <c r="CH9" s="61">
        <f t="shared" ca="1" si="31"/>
        <v>8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2"/>
        <v>0.55329107545249534</v>
      </c>
      <c r="CO9" s="61">
        <f t="shared" ca="1" si="33"/>
        <v>16</v>
      </c>
      <c r="CP9" s="62"/>
      <c r="CQ9" s="62">
        <v>9</v>
      </c>
      <c r="CR9" s="62">
        <v>5</v>
      </c>
      <c r="CS9" s="62">
        <v>3</v>
      </c>
      <c r="CU9" s="60">
        <f t="shared" ca="1" si="34"/>
        <v>0.90807275111774965</v>
      </c>
      <c r="CV9" s="61">
        <f t="shared" ca="1" si="35"/>
        <v>10</v>
      </c>
      <c r="CW9" s="62"/>
      <c r="CX9" s="62">
        <v>9</v>
      </c>
      <c r="CY9" s="62">
        <v>0</v>
      </c>
      <c r="CZ9" s="62">
        <v>8</v>
      </c>
      <c r="DB9" s="60">
        <f t="shared" ca="1" si="36"/>
        <v>0.8292335474077448</v>
      </c>
      <c r="DC9" s="61">
        <f t="shared" ca="1" si="37"/>
        <v>11</v>
      </c>
      <c r="DD9" s="62"/>
      <c r="DE9" s="62">
        <v>9</v>
      </c>
      <c r="DF9" s="62">
        <v>0</v>
      </c>
      <c r="DG9" s="62">
        <v>8</v>
      </c>
      <c r="DI9" s="60">
        <f t="shared" ca="1" si="0"/>
        <v>9.6365322687274602E-2</v>
      </c>
      <c r="DJ9" s="61">
        <f t="shared" ca="1" si="1"/>
        <v>71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5306</v>
      </c>
      <c r="AG10" s="1" t="s">
        <v>48</v>
      </c>
      <c r="AH10" s="1">
        <f t="shared" ca="1" si="3"/>
        <v>4359</v>
      </c>
      <c r="AI10" s="1" t="s">
        <v>167</v>
      </c>
      <c r="AJ10" s="1">
        <f t="shared" ca="1" si="4"/>
        <v>947</v>
      </c>
      <c r="AL10" s="1">
        <f t="shared" ca="1" si="5"/>
        <v>0</v>
      </c>
      <c r="AM10" s="1">
        <f t="shared" ca="1" si="6"/>
        <v>5</v>
      </c>
      <c r="AN10" s="1" t="s">
        <v>8</v>
      </c>
      <c r="AO10" s="1">
        <f t="shared" ca="1" si="7"/>
        <v>3</v>
      </c>
      <c r="AP10" s="1">
        <f t="shared" ca="1" si="8"/>
        <v>0</v>
      </c>
      <c r="AQ10" s="1">
        <f t="shared" ca="1" si="9"/>
        <v>6</v>
      </c>
      <c r="AR10" s="1" t="s">
        <v>1</v>
      </c>
      <c r="AS10" s="1">
        <f t="shared" ca="1" si="10"/>
        <v>0</v>
      </c>
      <c r="AT10" s="1">
        <f t="shared" ca="1" si="11"/>
        <v>4</v>
      </c>
      <c r="AU10" s="1" t="s">
        <v>8</v>
      </c>
      <c r="AV10" s="1">
        <f t="shared" ca="1" si="12"/>
        <v>3</v>
      </c>
      <c r="AW10" s="1">
        <f t="shared" ca="1" si="13"/>
        <v>5</v>
      </c>
      <c r="AX10" s="1">
        <f t="shared" ca="1" si="14"/>
        <v>9</v>
      </c>
      <c r="AY10" s="1" t="s">
        <v>2</v>
      </c>
      <c r="AZ10" s="1">
        <f t="shared" ca="1" si="15"/>
        <v>0</v>
      </c>
      <c r="BA10" s="1">
        <f t="shared" ca="1" si="16"/>
        <v>0</v>
      </c>
      <c r="BB10" s="1" t="s">
        <v>8</v>
      </c>
      <c r="BC10" s="1">
        <f t="shared" ca="1" si="17"/>
        <v>9</v>
      </c>
      <c r="BD10" s="1">
        <f t="shared" ca="1" si="18"/>
        <v>4</v>
      </c>
      <c r="BE10" s="1">
        <f t="shared" ca="1" si="19"/>
        <v>7</v>
      </c>
      <c r="BH10" s="1">
        <v>10</v>
      </c>
      <c r="BI10" s="11">
        <f t="shared" ca="1" si="20"/>
        <v>0</v>
      </c>
      <c r="BJ10" s="11">
        <f t="shared" ca="1" si="21"/>
        <v>0</v>
      </c>
      <c r="BK10" s="12"/>
      <c r="BM10" s="1">
        <v>10</v>
      </c>
      <c r="BN10" s="11">
        <f t="shared" ca="1" si="22"/>
        <v>5</v>
      </c>
      <c r="BO10" s="11">
        <f t="shared" ca="1" si="23"/>
        <v>4</v>
      </c>
      <c r="BP10" s="12"/>
      <c r="BR10" s="1">
        <v>10</v>
      </c>
      <c r="BS10" s="10">
        <f t="shared" ca="1" si="24"/>
        <v>3</v>
      </c>
      <c r="BT10" s="10">
        <f t="shared" ca="1" si="25"/>
        <v>3</v>
      </c>
      <c r="BU10" s="19"/>
      <c r="BW10" s="1">
        <v>10</v>
      </c>
      <c r="BX10" s="10">
        <f t="shared" ca="1" si="26"/>
        <v>0</v>
      </c>
      <c r="BY10" s="10">
        <f t="shared" ca="1" si="27"/>
        <v>5</v>
      </c>
      <c r="BZ10" s="19"/>
      <c r="CB10" s="1">
        <v>10</v>
      </c>
      <c r="CC10" s="10">
        <f t="shared" ca="1" si="28"/>
        <v>6</v>
      </c>
      <c r="CD10" s="10">
        <f t="shared" ca="1" si="29"/>
        <v>9</v>
      </c>
      <c r="CE10" s="19"/>
      <c r="CF10" s="12"/>
      <c r="CG10" s="60">
        <f t="shared" ca="1" si="30"/>
        <v>0.27654198547354136</v>
      </c>
      <c r="CH10" s="61">
        <f t="shared" ca="1" si="31"/>
        <v>16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2"/>
        <v>0.69245716722574335</v>
      </c>
      <c r="CO10" s="61">
        <f t="shared" ca="1" si="33"/>
        <v>10</v>
      </c>
      <c r="CP10" s="62"/>
      <c r="CQ10" s="62">
        <v>10</v>
      </c>
      <c r="CR10" s="62">
        <v>5</v>
      </c>
      <c r="CS10" s="62">
        <v>4</v>
      </c>
      <c r="CU10" s="60">
        <f t="shared" ca="1" si="34"/>
        <v>0.56299441337394474</v>
      </c>
      <c r="CV10" s="61">
        <f t="shared" ca="1" si="35"/>
        <v>34</v>
      </c>
      <c r="CW10" s="62"/>
      <c r="CX10" s="62">
        <v>10</v>
      </c>
      <c r="CY10" s="62">
        <v>0</v>
      </c>
      <c r="CZ10" s="62">
        <v>9</v>
      </c>
      <c r="DB10" s="60">
        <f t="shared" ca="1" si="36"/>
        <v>0.93405590561073126</v>
      </c>
      <c r="DC10" s="61">
        <f t="shared" ca="1" si="37"/>
        <v>6</v>
      </c>
      <c r="DD10" s="62"/>
      <c r="DE10" s="62">
        <v>10</v>
      </c>
      <c r="DF10" s="62">
        <v>0</v>
      </c>
      <c r="DG10" s="62">
        <v>9</v>
      </c>
      <c r="DI10" s="60">
        <f t="shared" ca="1" si="0"/>
        <v>0.30817299656405017</v>
      </c>
      <c r="DJ10" s="61">
        <f t="shared" ca="1" si="1"/>
        <v>54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5736</v>
      </c>
      <c r="AG11" s="1" t="s">
        <v>48</v>
      </c>
      <c r="AH11" s="1">
        <f t="shared" ca="1" si="3"/>
        <v>2336</v>
      </c>
      <c r="AI11" s="1" t="s">
        <v>2</v>
      </c>
      <c r="AJ11" s="1">
        <f t="shared" ca="1" si="4"/>
        <v>3400</v>
      </c>
      <c r="AL11" s="1">
        <f t="shared" ca="1" si="5"/>
        <v>0</v>
      </c>
      <c r="AM11" s="1">
        <f t="shared" ca="1" si="6"/>
        <v>5</v>
      </c>
      <c r="AN11" s="1" t="s">
        <v>8</v>
      </c>
      <c r="AO11" s="1">
        <f t="shared" ca="1" si="7"/>
        <v>7</v>
      </c>
      <c r="AP11" s="1">
        <f t="shared" ca="1" si="8"/>
        <v>3</v>
      </c>
      <c r="AQ11" s="1">
        <f t="shared" ca="1" si="9"/>
        <v>6</v>
      </c>
      <c r="AR11" s="1" t="s">
        <v>178</v>
      </c>
      <c r="AS11" s="1">
        <f t="shared" ca="1" si="10"/>
        <v>0</v>
      </c>
      <c r="AT11" s="1">
        <f t="shared" ca="1" si="11"/>
        <v>2</v>
      </c>
      <c r="AU11" s="1" t="s">
        <v>8</v>
      </c>
      <c r="AV11" s="1">
        <f t="shared" ca="1" si="12"/>
        <v>3</v>
      </c>
      <c r="AW11" s="1">
        <f t="shared" ca="1" si="13"/>
        <v>3</v>
      </c>
      <c r="AX11" s="1">
        <f t="shared" ca="1" si="14"/>
        <v>6</v>
      </c>
      <c r="AY11" s="1" t="s">
        <v>2</v>
      </c>
      <c r="AZ11" s="1">
        <f t="shared" ca="1" si="15"/>
        <v>0</v>
      </c>
      <c r="BA11" s="1">
        <f t="shared" ca="1" si="16"/>
        <v>3</v>
      </c>
      <c r="BB11" s="1" t="s">
        <v>8</v>
      </c>
      <c r="BC11" s="1">
        <f t="shared" ca="1" si="17"/>
        <v>4</v>
      </c>
      <c r="BD11" s="1">
        <f t="shared" ca="1" si="18"/>
        <v>0</v>
      </c>
      <c r="BE11" s="1">
        <f t="shared" ca="1" si="19"/>
        <v>0</v>
      </c>
      <c r="BH11" s="1">
        <v>11</v>
      </c>
      <c r="BI11" s="11">
        <f t="shared" ca="1" si="20"/>
        <v>0</v>
      </c>
      <c r="BJ11" s="11">
        <f t="shared" ca="1" si="21"/>
        <v>0</v>
      </c>
      <c r="BK11" s="12"/>
      <c r="BM11" s="1">
        <v>11</v>
      </c>
      <c r="BN11" s="11">
        <f t="shared" ca="1" si="22"/>
        <v>5</v>
      </c>
      <c r="BO11" s="11">
        <f t="shared" ca="1" si="23"/>
        <v>2</v>
      </c>
      <c r="BP11" s="12"/>
      <c r="BR11" s="1">
        <v>11</v>
      </c>
      <c r="BS11" s="10">
        <f t="shared" ca="1" si="24"/>
        <v>7</v>
      </c>
      <c r="BT11" s="10">
        <f t="shared" ca="1" si="25"/>
        <v>3</v>
      </c>
      <c r="BU11" s="19"/>
      <c r="BW11" s="1">
        <v>11</v>
      </c>
      <c r="BX11" s="10">
        <f t="shared" ca="1" si="26"/>
        <v>3</v>
      </c>
      <c r="BY11" s="10">
        <f t="shared" ca="1" si="27"/>
        <v>3</v>
      </c>
      <c r="BZ11" s="19"/>
      <c r="CB11" s="1">
        <v>11</v>
      </c>
      <c r="CC11" s="10">
        <f t="shared" ca="1" si="28"/>
        <v>6</v>
      </c>
      <c r="CD11" s="10">
        <f t="shared" ca="1" si="29"/>
        <v>6</v>
      </c>
      <c r="CE11" s="19"/>
      <c r="CF11" s="12"/>
      <c r="CG11" s="60">
        <f t="shared" ca="1" si="30"/>
        <v>0.88459152367302474</v>
      </c>
      <c r="CH11" s="61">
        <f t="shared" ca="1" si="31"/>
        <v>5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2"/>
        <v>0.81537406907557453</v>
      </c>
      <c r="CO11" s="61">
        <f t="shared" ca="1" si="33"/>
        <v>8</v>
      </c>
      <c r="CP11" s="62"/>
      <c r="CQ11" s="62">
        <v>11</v>
      </c>
      <c r="CR11" s="62">
        <v>6</v>
      </c>
      <c r="CS11" s="62">
        <v>1</v>
      </c>
      <c r="CU11" s="60">
        <f t="shared" ca="1" si="34"/>
        <v>0.21465640242724371</v>
      </c>
      <c r="CV11" s="61">
        <f t="shared" ca="1" si="35"/>
        <v>74</v>
      </c>
      <c r="CW11" s="62"/>
      <c r="CX11" s="62">
        <v>11</v>
      </c>
      <c r="CY11" s="62">
        <v>1</v>
      </c>
      <c r="CZ11" s="62">
        <v>0</v>
      </c>
      <c r="DB11" s="60">
        <f t="shared" ca="1" si="36"/>
        <v>0.51083519122491272</v>
      </c>
      <c r="DC11" s="61">
        <f t="shared" ca="1" si="37"/>
        <v>34</v>
      </c>
      <c r="DD11" s="62"/>
      <c r="DE11" s="62">
        <v>11</v>
      </c>
      <c r="DF11" s="62">
        <v>1</v>
      </c>
      <c r="DG11" s="62">
        <v>0</v>
      </c>
      <c r="DI11" s="60">
        <f t="shared" ca="1" si="0"/>
        <v>0.35710089161635028</v>
      </c>
      <c r="DJ11" s="61">
        <f t="shared" ca="1" si="1"/>
        <v>51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5" t="str">
        <f ca="1">$AF3/1000&amp;$AG3&amp;$AH3/1000&amp;$AI3</f>
        <v>9.271－8.636＝</v>
      </c>
      <c r="C12" s="76"/>
      <c r="D12" s="76"/>
      <c r="E12" s="76"/>
      <c r="F12" s="76"/>
      <c r="G12" s="76"/>
      <c r="H12" s="77">
        <f ca="1">$AJ3/1000</f>
        <v>0.63500000000000001</v>
      </c>
      <c r="I12" s="77"/>
      <c r="J12" s="78"/>
      <c r="K12" s="9"/>
      <c r="L12" s="26"/>
      <c r="M12" s="75" t="str">
        <f ca="1">$AF4/1000&amp;$AG4&amp;$AH4/1000&amp;$AI4</f>
        <v>8.958－6.097＝</v>
      </c>
      <c r="N12" s="76"/>
      <c r="O12" s="76"/>
      <c r="P12" s="76"/>
      <c r="Q12" s="76"/>
      <c r="R12" s="76"/>
      <c r="S12" s="77">
        <f ca="1">$AJ4/1000</f>
        <v>2.8610000000000002</v>
      </c>
      <c r="T12" s="77"/>
      <c r="U12" s="78"/>
      <c r="V12" s="9"/>
      <c r="AE12" s="2" t="s">
        <v>179</v>
      </c>
      <c r="AF12" s="1">
        <f t="shared" ca="1" si="2"/>
        <v>4718</v>
      </c>
      <c r="AG12" s="1" t="s">
        <v>122</v>
      </c>
      <c r="AH12" s="1">
        <f t="shared" ca="1" si="3"/>
        <v>3714</v>
      </c>
      <c r="AI12" s="1" t="s">
        <v>2</v>
      </c>
      <c r="AJ12" s="1">
        <f t="shared" ca="1" si="4"/>
        <v>1004</v>
      </c>
      <c r="AL12" s="1">
        <f t="shared" ca="1" si="5"/>
        <v>0</v>
      </c>
      <c r="AM12" s="1">
        <f t="shared" ca="1" si="6"/>
        <v>4</v>
      </c>
      <c r="AN12" s="1" t="s">
        <v>138</v>
      </c>
      <c r="AO12" s="1">
        <f t="shared" ca="1" si="7"/>
        <v>7</v>
      </c>
      <c r="AP12" s="1">
        <f t="shared" ca="1" si="8"/>
        <v>1</v>
      </c>
      <c r="AQ12" s="1">
        <f t="shared" ca="1" si="9"/>
        <v>8</v>
      </c>
      <c r="AR12" s="1" t="s">
        <v>180</v>
      </c>
      <c r="AS12" s="1">
        <f t="shared" ca="1" si="10"/>
        <v>0</v>
      </c>
      <c r="AT12" s="1">
        <f t="shared" ca="1" si="11"/>
        <v>3</v>
      </c>
      <c r="AU12" s="1" t="s">
        <v>138</v>
      </c>
      <c r="AV12" s="1">
        <f t="shared" ca="1" si="12"/>
        <v>7</v>
      </c>
      <c r="AW12" s="1">
        <f t="shared" ca="1" si="13"/>
        <v>1</v>
      </c>
      <c r="AX12" s="1">
        <f t="shared" ca="1" si="14"/>
        <v>4</v>
      </c>
      <c r="AY12" s="1" t="s">
        <v>2</v>
      </c>
      <c r="AZ12" s="1">
        <f t="shared" ca="1" si="15"/>
        <v>0</v>
      </c>
      <c r="BA12" s="1">
        <f t="shared" ca="1" si="16"/>
        <v>1</v>
      </c>
      <c r="BB12" s="1" t="s">
        <v>55</v>
      </c>
      <c r="BC12" s="1">
        <f t="shared" ca="1" si="17"/>
        <v>0</v>
      </c>
      <c r="BD12" s="1">
        <f t="shared" ca="1" si="18"/>
        <v>0</v>
      </c>
      <c r="BE12" s="1">
        <f t="shared" ca="1" si="19"/>
        <v>4</v>
      </c>
      <c r="BH12" s="1">
        <v>12</v>
      </c>
      <c r="BI12" s="11">
        <f t="shared" ca="1" si="20"/>
        <v>0</v>
      </c>
      <c r="BJ12" s="11">
        <f t="shared" ca="1" si="21"/>
        <v>0</v>
      </c>
      <c r="BK12" s="12"/>
      <c r="BM12" s="1">
        <v>12</v>
      </c>
      <c r="BN12" s="11">
        <f t="shared" ca="1" si="22"/>
        <v>4</v>
      </c>
      <c r="BO12" s="11">
        <f t="shared" ca="1" si="23"/>
        <v>3</v>
      </c>
      <c r="BP12" s="12"/>
      <c r="BR12" s="1">
        <v>12</v>
      </c>
      <c r="BS12" s="10">
        <f t="shared" ca="1" si="24"/>
        <v>7</v>
      </c>
      <c r="BT12" s="10">
        <f t="shared" ca="1" si="25"/>
        <v>7</v>
      </c>
      <c r="BU12" s="19"/>
      <c r="BW12" s="1">
        <v>12</v>
      </c>
      <c r="BX12" s="10">
        <f t="shared" ca="1" si="26"/>
        <v>1</v>
      </c>
      <c r="BY12" s="10">
        <f t="shared" ca="1" si="27"/>
        <v>1</v>
      </c>
      <c r="BZ12" s="19"/>
      <c r="CB12" s="1">
        <v>12</v>
      </c>
      <c r="CC12" s="10">
        <f t="shared" ca="1" si="28"/>
        <v>8</v>
      </c>
      <c r="CD12" s="10">
        <f t="shared" ca="1" si="29"/>
        <v>4</v>
      </c>
      <c r="CE12" s="19"/>
      <c r="CF12" s="12"/>
      <c r="CG12" s="60">
        <f t="shared" ca="1" si="30"/>
        <v>0.48737960339864139</v>
      </c>
      <c r="CH12" s="61">
        <f t="shared" ca="1" si="31"/>
        <v>11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2"/>
        <v>0.82139672663431329</v>
      </c>
      <c r="CO12" s="61">
        <f t="shared" ca="1" si="33"/>
        <v>6</v>
      </c>
      <c r="CP12" s="62"/>
      <c r="CQ12" s="62">
        <v>12</v>
      </c>
      <c r="CR12" s="62">
        <v>6</v>
      </c>
      <c r="CS12" s="62">
        <v>2</v>
      </c>
      <c r="CU12" s="60">
        <f t="shared" ca="1" si="34"/>
        <v>0.19773186363023898</v>
      </c>
      <c r="CV12" s="61">
        <f t="shared" ca="1" si="35"/>
        <v>78</v>
      </c>
      <c r="CW12" s="62"/>
      <c r="CX12" s="62">
        <v>12</v>
      </c>
      <c r="CY12" s="62">
        <v>1</v>
      </c>
      <c r="CZ12" s="62">
        <v>1</v>
      </c>
      <c r="DB12" s="60">
        <f t="shared" ca="1" si="36"/>
        <v>0.82765542749089338</v>
      </c>
      <c r="DC12" s="61">
        <f t="shared" ca="1" si="37"/>
        <v>12</v>
      </c>
      <c r="DD12" s="62"/>
      <c r="DE12" s="62">
        <v>12</v>
      </c>
      <c r="DF12" s="62">
        <v>1</v>
      </c>
      <c r="DG12" s="62">
        <v>1</v>
      </c>
      <c r="DI12" s="60">
        <f t="shared" ca="1" si="0"/>
        <v>0.15199004222233159</v>
      </c>
      <c r="DJ12" s="61">
        <f t="shared" ca="1" si="1"/>
        <v>67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30"/>
        <v>0.87935540502073328</v>
      </c>
      <c r="CH13" s="61">
        <f t="shared" ca="1" si="31"/>
        <v>6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2"/>
        <v>0.75686894704323204</v>
      </c>
      <c r="CO13" s="61">
        <f t="shared" ca="1" si="33"/>
        <v>9</v>
      </c>
      <c r="CP13" s="62"/>
      <c r="CQ13" s="62">
        <v>13</v>
      </c>
      <c r="CR13" s="62">
        <v>6</v>
      </c>
      <c r="CS13" s="62">
        <v>3</v>
      </c>
      <c r="CU13" s="60">
        <f t="shared" ca="1" si="34"/>
        <v>0.49589804225968093</v>
      </c>
      <c r="CV13" s="61">
        <f t="shared" ca="1" si="35"/>
        <v>42</v>
      </c>
      <c r="CW13" s="62"/>
      <c r="CX13" s="62">
        <v>13</v>
      </c>
      <c r="CY13" s="62">
        <v>1</v>
      </c>
      <c r="CZ13" s="62">
        <v>2</v>
      </c>
      <c r="DB13" s="60">
        <f t="shared" ca="1" si="36"/>
        <v>0.87058150293361036</v>
      </c>
      <c r="DC13" s="61">
        <f t="shared" ca="1" si="37"/>
        <v>10</v>
      </c>
      <c r="DD13" s="62"/>
      <c r="DE13" s="62">
        <v>13</v>
      </c>
      <c r="DF13" s="62">
        <v>1</v>
      </c>
      <c r="DG13" s="62">
        <v>2</v>
      </c>
      <c r="DI13" s="60">
        <f t="shared" ca="1" si="0"/>
        <v>0.88323586380262087</v>
      </c>
      <c r="DJ13" s="61">
        <f t="shared" ca="1" si="1"/>
        <v>10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9</v>
      </c>
      <c r="F14" s="43" t="str">
        <f ca="1">IF(AND(G14=0,H14=0,I14=0),"",".")</f>
        <v>.</v>
      </c>
      <c r="G14" s="43">
        <f ca="1">$BS3</f>
        <v>2</v>
      </c>
      <c r="H14" s="43">
        <f ca="1">$BX3</f>
        <v>7</v>
      </c>
      <c r="I14" s="43">
        <f ca="1">$CC3</f>
        <v>1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8</v>
      </c>
      <c r="Q14" s="43" t="str">
        <f ca="1">IF(AND(R14=0,S14=0,T14=0),"",".")</f>
        <v>.</v>
      </c>
      <c r="R14" s="43">
        <f ca="1">$BS4</f>
        <v>9</v>
      </c>
      <c r="S14" s="43">
        <f ca="1">$BX4</f>
        <v>5</v>
      </c>
      <c r="T14" s="43">
        <f ca="1">$CC4</f>
        <v>8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30"/>
        <v>0.47645090878183871</v>
      </c>
      <c r="CH14" s="61">
        <f t="shared" ca="1" si="31"/>
        <v>12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2"/>
        <v>0.5411096861390825</v>
      </c>
      <c r="CO14" s="61">
        <f t="shared" ca="1" si="33"/>
        <v>17</v>
      </c>
      <c r="CP14" s="62"/>
      <c r="CQ14" s="62">
        <v>14</v>
      </c>
      <c r="CR14" s="62">
        <v>6</v>
      </c>
      <c r="CS14" s="62">
        <v>4</v>
      </c>
      <c r="CU14" s="60">
        <f t="shared" ca="1" si="34"/>
        <v>0.80830515710632433</v>
      </c>
      <c r="CV14" s="61">
        <f t="shared" ca="1" si="35"/>
        <v>16</v>
      </c>
      <c r="CW14" s="62"/>
      <c r="CX14" s="62">
        <v>14</v>
      </c>
      <c r="CY14" s="62">
        <v>1</v>
      </c>
      <c r="CZ14" s="62">
        <v>3</v>
      </c>
      <c r="DB14" s="60">
        <f t="shared" ca="1" si="36"/>
        <v>0.80942347923775704</v>
      </c>
      <c r="DC14" s="61">
        <f t="shared" ca="1" si="37"/>
        <v>15</v>
      </c>
      <c r="DD14" s="62"/>
      <c r="DE14" s="62">
        <v>14</v>
      </c>
      <c r="DF14" s="62">
        <v>1</v>
      </c>
      <c r="DG14" s="62">
        <v>3</v>
      </c>
      <c r="DI14" s="60">
        <f t="shared" ca="1" si="0"/>
        <v>0.98993155431658353</v>
      </c>
      <c r="DJ14" s="61">
        <f t="shared" ca="1" si="1"/>
        <v>1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8</v>
      </c>
      <c r="F15" s="43" t="str">
        <f ca="1">IF(AND(G15=0,H15=0,I15=0),"",".")</f>
        <v>.</v>
      </c>
      <c r="G15" s="43">
        <f ca="1">$BT3</f>
        <v>6</v>
      </c>
      <c r="H15" s="43">
        <f ca="1">$BY3</f>
        <v>3</v>
      </c>
      <c r="I15" s="43">
        <f ca="1">$CD3</f>
        <v>6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6</v>
      </c>
      <c r="Q15" s="43" t="str">
        <f ca="1">IF(AND(R15=0,S15=0,T15=0),"",".")</f>
        <v>.</v>
      </c>
      <c r="R15" s="43">
        <f ca="1">$BT4</f>
        <v>0</v>
      </c>
      <c r="S15" s="43">
        <f ca="1">$BY4</f>
        <v>9</v>
      </c>
      <c r="T15" s="43">
        <f ca="1">$CD4</f>
        <v>7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30"/>
        <v>0.6070216714308847</v>
      </c>
      <c r="CH15" s="61">
        <f t="shared" ca="1" si="31"/>
        <v>9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2"/>
        <v>0.36658546619014643</v>
      </c>
      <c r="CO15" s="61">
        <f t="shared" ca="1" si="33"/>
        <v>24</v>
      </c>
      <c r="CP15" s="62"/>
      <c r="CQ15" s="62">
        <v>15</v>
      </c>
      <c r="CR15" s="62">
        <v>6</v>
      </c>
      <c r="CS15" s="62">
        <v>5</v>
      </c>
      <c r="CU15" s="60">
        <f t="shared" ca="1" si="34"/>
        <v>0.28900227802111178</v>
      </c>
      <c r="CV15" s="61">
        <f t="shared" ca="1" si="35"/>
        <v>67</v>
      </c>
      <c r="CW15" s="62"/>
      <c r="CX15" s="62">
        <v>15</v>
      </c>
      <c r="CY15" s="62">
        <v>1</v>
      </c>
      <c r="CZ15" s="62">
        <v>4</v>
      </c>
      <c r="DB15" s="60">
        <f t="shared" ca="1" si="36"/>
        <v>0.33111230177465467</v>
      </c>
      <c r="DC15" s="61">
        <f t="shared" ca="1" si="37"/>
        <v>52</v>
      </c>
      <c r="DD15" s="62"/>
      <c r="DE15" s="62">
        <v>15</v>
      </c>
      <c r="DF15" s="62">
        <v>1</v>
      </c>
      <c r="DG15" s="62">
        <v>4</v>
      </c>
      <c r="DI15" s="60">
        <f t="shared" ca="1" si="0"/>
        <v>0.15472817423855334</v>
      </c>
      <c r="DJ15" s="61">
        <f t="shared" ca="1" si="1"/>
        <v>66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6</v>
      </c>
      <c r="H16" s="43">
        <f ca="1">$BD3</f>
        <v>3</v>
      </c>
      <c r="I16" s="43">
        <f ca="1">$BE3</f>
        <v>5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2</v>
      </c>
      <c r="Q16" s="43" t="str">
        <f>$BB4</f>
        <v>.</v>
      </c>
      <c r="R16" s="43">
        <f ca="1">$BC4</f>
        <v>8</v>
      </c>
      <c r="S16" s="43">
        <f ca="1">$BD4</f>
        <v>6</v>
      </c>
      <c r="T16" s="43">
        <f ca="1">$BE4</f>
        <v>1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30"/>
        <v>0.92551343637986727</v>
      </c>
      <c r="CH16" s="61">
        <f t="shared" ca="1" si="31"/>
        <v>1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2"/>
        <v>0.149171075824304</v>
      </c>
      <c r="CO16" s="61">
        <f t="shared" ca="1" si="33"/>
        <v>33</v>
      </c>
      <c r="CP16" s="62"/>
      <c r="CQ16" s="62">
        <v>16</v>
      </c>
      <c r="CR16" s="62">
        <v>7</v>
      </c>
      <c r="CS16" s="62">
        <v>1</v>
      </c>
      <c r="CU16" s="60">
        <f t="shared" ca="1" si="34"/>
        <v>0.7534174561923368</v>
      </c>
      <c r="CV16" s="61">
        <f t="shared" ca="1" si="35"/>
        <v>21</v>
      </c>
      <c r="CW16" s="62"/>
      <c r="CX16" s="62">
        <v>16</v>
      </c>
      <c r="CY16" s="62">
        <v>1</v>
      </c>
      <c r="CZ16" s="62">
        <v>5</v>
      </c>
      <c r="DB16" s="60">
        <f t="shared" ca="1" si="36"/>
        <v>0.1609886234498823</v>
      </c>
      <c r="DC16" s="61">
        <f t="shared" ca="1" si="37"/>
        <v>71</v>
      </c>
      <c r="DD16" s="62"/>
      <c r="DE16" s="62">
        <v>16</v>
      </c>
      <c r="DF16" s="62">
        <v>1</v>
      </c>
      <c r="DG16" s="62">
        <v>5</v>
      </c>
      <c r="DI16" s="60">
        <f t="shared" ca="1" si="0"/>
        <v>0.29206331227938143</v>
      </c>
      <c r="DJ16" s="61">
        <f t="shared" ca="1" si="1"/>
        <v>57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30"/>
        <v>7.8850253681583826E-3</v>
      </c>
      <c r="CH17" s="61">
        <f t="shared" ca="1" si="31"/>
        <v>18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2"/>
        <v>0.45189275470943446</v>
      </c>
      <c r="CO17" s="61">
        <f t="shared" ca="1" si="33"/>
        <v>20</v>
      </c>
      <c r="CP17" s="62"/>
      <c r="CQ17" s="62">
        <v>17</v>
      </c>
      <c r="CR17" s="62">
        <v>7</v>
      </c>
      <c r="CS17" s="62">
        <v>2</v>
      </c>
      <c r="CU17" s="60">
        <f t="shared" ca="1" si="34"/>
        <v>0.38937177426089487</v>
      </c>
      <c r="CV17" s="61">
        <f t="shared" ca="1" si="35"/>
        <v>55</v>
      </c>
      <c r="CW17" s="62"/>
      <c r="CX17" s="62">
        <v>17</v>
      </c>
      <c r="CY17" s="62">
        <v>1</v>
      </c>
      <c r="CZ17" s="62">
        <v>6</v>
      </c>
      <c r="DB17" s="60">
        <f t="shared" ca="1" si="36"/>
        <v>0.93308447341352041</v>
      </c>
      <c r="DC17" s="61">
        <f t="shared" ca="1" si="37"/>
        <v>7</v>
      </c>
      <c r="DD17" s="62"/>
      <c r="DE17" s="62">
        <v>17</v>
      </c>
      <c r="DF17" s="62">
        <v>1</v>
      </c>
      <c r="DG17" s="62">
        <v>6</v>
      </c>
      <c r="DI17" s="60">
        <f t="shared" ca="1" si="0"/>
        <v>0.28301747761404039</v>
      </c>
      <c r="DJ17" s="61">
        <f t="shared" ca="1" si="1"/>
        <v>59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30"/>
        <v>0.75052949331391294</v>
      </c>
      <c r="CH18" s="61">
        <f t="shared" ca="1" si="31"/>
        <v>7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2"/>
        <v>0.20674980401048337</v>
      </c>
      <c r="CO18" s="61">
        <f t="shared" ca="1" si="33"/>
        <v>31</v>
      </c>
      <c r="CP18" s="62"/>
      <c r="CQ18" s="62">
        <v>18</v>
      </c>
      <c r="CR18" s="62">
        <v>7</v>
      </c>
      <c r="CS18" s="62">
        <v>3</v>
      </c>
      <c r="CU18" s="60">
        <f t="shared" ca="1" si="34"/>
        <v>0.53743156572545903</v>
      </c>
      <c r="CV18" s="61">
        <f t="shared" ca="1" si="35"/>
        <v>36</v>
      </c>
      <c r="CW18" s="62"/>
      <c r="CX18" s="62">
        <v>18</v>
      </c>
      <c r="CY18" s="62">
        <v>1</v>
      </c>
      <c r="CZ18" s="62">
        <v>7</v>
      </c>
      <c r="DB18" s="60">
        <f t="shared" ca="1" si="36"/>
        <v>0.98454349366915439</v>
      </c>
      <c r="DC18" s="61">
        <f t="shared" ca="1" si="37"/>
        <v>1</v>
      </c>
      <c r="DD18" s="62"/>
      <c r="DE18" s="62">
        <v>18</v>
      </c>
      <c r="DF18" s="62">
        <v>1</v>
      </c>
      <c r="DG18" s="62">
        <v>7</v>
      </c>
      <c r="DI18" s="60">
        <f t="shared" ca="1" si="0"/>
        <v>0.89709245927340941</v>
      </c>
      <c r="DJ18" s="61">
        <f t="shared" ca="1" si="1"/>
        <v>8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75" t="str">
        <f ca="1">$AF5/1000&amp;$AG5&amp;$AH5/1000&amp;$AI5</f>
        <v>8.323－4.753＝</v>
      </c>
      <c r="C19" s="76"/>
      <c r="D19" s="76"/>
      <c r="E19" s="76"/>
      <c r="F19" s="76"/>
      <c r="G19" s="76"/>
      <c r="H19" s="77">
        <f ca="1">$AJ5/1000</f>
        <v>3.57</v>
      </c>
      <c r="I19" s="77"/>
      <c r="J19" s="78"/>
      <c r="K19" s="9"/>
      <c r="L19" s="26"/>
      <c r="M19" s="75" t="str">
        <f ca="1">$AF6/1000&amp;$AG6&amp;$AH6/1000&amp;$AI6</f>
        <v>6.954－1.771＝</v>
      </c>
      <c r="N19" s="76"/>
      <c r="O19" s="76"/>
      <c r="P19" s="76"/>
      <c r="Q19" s="76"/>
      <c r="R19" s="76"/>
      <c r="S19" s="77">
        <f ca="1">$AJ6/1000</f>
        <v>5.1829999999999998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2"/>
        <v>4.0102050208603579E-2</v>
      </c>
      <c r="CO19" s="61">
        <f t="shared" ca="1" si="33"/>
        <v>35</v>
      </c>
      <c r="CP19" s="62"/>
      <c r="CQ19" s="62">
        <v>19</v>
      </c>
      <c r="CR19" s="62">
        <v>7</v>
      </c>
      <c r="CS19" s="62">
        <v>4</v>
      </c>
      <c r="CU19" s="60">
        <f t="shared" ca="1" si="34"/>
        <v>6.2999870663772439E-2</v>
      </c>
      <c r="CV19" s="61">
        <f t="shared" ca="1" si="35"/>
        <v>95</v>
      </c>
      <c r="CW19" s="62"/>
      <c r="CX19" s="62">
        <v>19</v>
      </c>
      <c r="CY19" s="62">
        <v>1</v>
      </c>
      <c r="CZ19" s="62">
        <v>8</v>
      </c>
      <c r="DB19" s="60">
        <f t="shared" ca="1" si="36"/>
        <v>0.96095395078023049</v>
      </c>
      <c r="DC19" s="61">
        <f t="shared" ca="1" si="37"/>
        <v>5</v>
      </c>
      <c r="DD19" s="62"/>
      <c r="DE19" s="62">
        <v>19</v>
      </c>
      <c r="DF19" s="62">
        <v>1</v>
      </c>
      <c r="DG19" s="62">
        <v>8</v>
      </c>
      <c r="DI19" s="60">
        <f t="shared" ca="1" si="0"/>
        <v>4.2356634876002386E-2</v>
      </c>
      <c r="DJ19" s="61">
        <f t="shared" ca="1" si="1"/>
        <v>79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2"/>
        <v>0.87460430662270394</v>
      </c>
      <c r="CO20" s="61">
        <f t="shared" ca="1" si="33"/>
        <v>3</v>
      </c>
      <c r="CP20" s="62"/>
      <c r="CQ20" s="62">
        <v>20</v>
      </c>
      <c r="CR20" s="62">
        <v>7</v>
      </c>
      <c r="CS20" s="62">
        <v>5</v>
      </c>
      <c r="CU20" s="60">
        <f t="shared" ca="1" si="34"/>
        <v>0.70111048465097037</v>
      </c>
      <c r="CV20" s="61">
        <f t="shared" ca="1" si="35"/>
        <v>26</v>
      </c>
      <c r="CW20" s="62"/>
      <c r="CX20" s="62">
        <v>20</v>
      </c>
      <c r="CY20" s="62">
        <v>1</v>
      </c>
      <c r="CZ20" s="62">
        <v>9</v>
      </c>
      <c r="DB20" s="60">
        <f t="shared" ca="1" si="36"/>
        <v>0.45026155973375126</v>
      </c>
      <c r="DC20" s="61">
        <f t="shared" ca="1" si="37"/>
        <v>40</v>
      </c>
      <c r="DD20" s="62"/>
      <c r="DE20" s="62">
        <v>20</v>
      </c>
      <c r="DF20" s="62">
        <v>1</v>
      </c>
      <c r="DG20" s="62">
        <v>9</v>
      </c>
      <c r="DI20" s="60">
        <f t="shared" ca="1" si="0"/>
        <v>0.45996678126034118</v>
      </c>
      <c r="DJ20" s="61">
        <f t="shared" ca="1" si="1"/>
        <v>42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>.</v>
      </c>
      <c r="G21" s="43">
        <f ca="1">$BS5</f>
        <v>3</v>
      </c>
      <c r="H21" s="43">
        <f ca="1">$BX5</f>
        <v>2</v>
      </c>
      <c r="I21" s="43">
        <f ca="1">$CC5</f>
        <v>3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6</v>
      </c>
      <c r="Q21" s="43" t="str">
        <f ca="1">IF(AND(R21=0,S21=0,T21=0),"",".")</f>
        <v>.</v>
      </c>
      <c r="R21" s="43">
        <f ca="1">$BS6</f>
        <v>9</v>
      </c>
      <c r="S21" s="43">
        <f ca="1">$BX6</f>
        <v>5</v>
      </c>
      <c r="T21" s="43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2"/>
        <v>0.43461341366273099</v>
      </c>
      <c r="CO21" s="61">
        <f t="shared" ca="1" si="33"/>
        <v>21</v>
      </c>
      <c r="CP21" s="62"/>
      <c r="CQ21" s="62">
        <v>21</v>
      </c>
      <c r="CR21" s="62">
        <v>7</v>
      </c>
      <c r="CS21" s="62">
        <v>6</v>
      </c>
      <c r="CU21" s="60">
        <f t="shared" ca="1" si="34"/>
        <v>0.47394896192236746</v>
      </c>
      <c r="CV21" s="61">
        <f t="shared" ca="1" si="35"/>
        <v>45</v>
      </c>
      <c r="CW21" s="62"/>
      <c r="CX21" s="62">
        <v>21</v>
      </c>
      <c r="CY21" s="62">
        <v>2</v>
      </c>
      <c r="CZ21" s="62">
        <v>0</v>
      </c>
      <c r="DB21" s="60">
        <f t="shared" ca="1" si="36"/>
        <v>0.16929866298639562</v>
      </c>
      <c r="DC21" s="61">
        <f t="shared" ca="1" si="37"/>
        <v>70</v>
      </c>
      <c r="DD21" s="62"/>
      <c r="DE21" s="62">
        <v>21</v>
      </c>
      <c r="DF21" s="62">
        <v>2</v>
      </c>
      <c r="DG21" s="62">
        <v>0</v>
      </c>
      <c r="DI21" s="60">
        <f t="shared" ca="1" si="0"/>
        <v>0.79432988247662628</v>
      </c>
      <c r="DJ21" s="61">
        <f t="shared" ca="1" si="1"/>
        <v>18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4</v>
      </c>
      <c r="F22" s="43" t="str">
        <f ca="1">IF(AND(G22=0,H22=0,I22=0),"",".")</f>
        <v>.</v>
      </c>
      <c r="G22" s="43">
        <f ca="1">$BT5</f>
        <v>7</v>
      </c>
      <c r="H22" s="43">
        <f ca="1">$BY5</f>
        <v>5</v>
      </c>
      <c r="I22" s="43">
        <f ca="1">$CD5</f>
        <v>3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1</v>
      </c>
      <c r="Q22" s="43" t="str">
        <f ca="1">IF(AND(R22=0,S22=0,T22=0),"",".")</f>
        <v>.</v>
      </c>
      <c r="R22" s="43">
        <f ca="1">$BT6</f>
        <v>7</v>
      </c>
      <c r="S22" s="43">
        <f ca="1">$BY6</f>
        <v>7</v>
      </c>
      <c r="T22" s="43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2"/>
        <v>0.6403188458021698</v>
      </c>
      <c r="CO22" s="61">
        <f t="shared" ca="1" si="33"/>
        <v>13</v>
      </c>
      <c r="CP22" s="62"/>
      <c r="CQ22" s="62">
        <v>22</v>
      </c>
      <c r="CR22" s="62">
        <v>8</v>
      </c>
      <c r="CS22" s="62">
        <v>1</v>
      </c>
      <c r="CU22" s="60">
        <f t="shared" ca="1" si="34"/>
        <v>0.14329514575930202</v>
      </c>
      <c r="CV22" s="61">
        <f t="shared" ca="1" si="35"/>
        <v>83</v>
      </c>
      <c r="CW22" s="62"/>
      <c r="CX22" s="62">
        <v>22</v>
      </c>
      <c r="CY22" s="62">
        <v>2</v>
      </c>
      <c r="CZ22" s="62">
        <v>1</v>
      </c>
      <c r="DB22" s="60">
        <f t="shared" ca="1" si="36"/>
        <v>0.60186454041423265</v>
      </c>
      <c r="DC22" s="61">
        <f t="shared" ca="1" si="37"/>
        <v>29</v>
      </c>
      <c r="DD22" s="62"/>
      <c r="DE22" s="62">
        <v>22</v>
      </c>
      <c r="DF22" s="62">
        <v>2</v>
      </c>
      <c r="DG22" s="62">
        <v>1</v>
      </c>
      <c r="DI22" s="60">
        <f t="shared" ca="1" si="0"/>
        <v>0.59384287739718811</v>
      </c>
      <c r="DJ22" s="61">
        <f t="shared" ca="1" si="1"/>
        <v>31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3</v>
      </c>
      <c r="F23" s="43" t="str">
        <f>$BB5</f>
        <v>.</v>
      </c>
      <c r="G23" s="43">
        <f ca="1">$BC5</f>
        <v>5</v>
      </c>
      <c r="H23" s="43">
        <f ca="1">$BD5</f>
        <v>7</v>
      </c>
      <c r="I23" s="43">
        <f ca="1">$BE5</f>
        <v>0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5</v>
      </c>
      <c r="Q23" s="43" t="str">
        <f>$BB6</f>
        <v>.</v>
      </c>
      <c r="R23" s="43">
        <f ca="1">$BC6</f>
        <v>1</v>
      </c>
      <c r="S23" s="43">
        <f ca="1">$BD6</f>
        <v>8</v>
      </c>
      <c r="T23" s="43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2"/>
        <v>0.82532649594558594</v>
      </c>
      <c r="CO23" s="61">
        <f t="shared" ca="1" si="33"/>
        <v>5</v>
      </c>
      <c r="CP23" s="62"/>
      <c r="CQ23" s="62">
        <v>23</v>
      </c>
      <c r="CR23" s="62">
        <v>8</v>
      </c>
      <c r="CS23" s="62">
        <v>2</v>
      </c>
      <c r="CU23" s="60">
        <f t="shared" ca="1" si="34"/>
        <v>0.73983770653300351</v>
      </c>
      <c r="CV23" s="61">
        <f t="shared" ca="1" si="35"/>
        <v>23</v>
      </c>
      <c r="CW23" s="62"/>
      <c r="CX23" s="62">
        <v>23</v>
      </c>
      <c r="CY23" s="62">
        <v>2</v>
      </c>
      <c r="CZ23" s="62">
        <v>2</v>
      </c>
      <c r="DB23" s="60">
        <f t="shared" ca="1" si="36"/>
        <v>0.47773545780440407</v>
      </c>
      <c r="DC23" s="61">
        <f t="shared" ca="1" si="37"/>
        <v>39</v>
      </c>
      <c r="DD23" s="62"/>
      <c r="DE23" s="62">
        <v>23</v>
      </c>
      <c r="DF23" s="62">
        <v>2</v>
      </c>
      <c r="DG23" s="62">
        <v>2</v>
      </c>
      <c r="DI23" s="60">
        <f t="shared" ca="1" si="0"/>
        <v>0.55715987251548871</v>
      </c>
      <c r="DJ23" s="61">
        <f t="shared" ca="1" si="1"/>
        <v>39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2"/>
        <v>0.39166844600924422</v>
      </c>
      <c r="CO24" s="61">
        <f t="shared" ca="1" si="33"/>
        <v>23</v>
      </c>
      <c r="CP24" s="62"/>
      <c r="CQ24" s="62">
        <v>24</v>
      </c>
      <c r="CR24" s="62">
        <v>8</v>
      </c>
      <c r="CS24" s="62">
        <v>3</v>
      </c>
      <c r="CU24" s="60">
        <f t="shared" ca="1" si="34"/>
        <v>0.65167139844947986</v>
      </c>
      <c r="CV24" s="61">
        <f t="shared" ca="1" si="35"/>
        <v>29</v>
      </c>
      <c r="CW24" s="62"/>
      <c r="CX24" s="62">
        <v>24</v>
      </c>
      <c r="CY24" s="62">
        <v>2</v>
      </c>
      <c r="CZ24" s="62">
        <v>3</v>
      </c>
      <c r="DB24" s="60">
        <f t="shared" ca="1" si="36"/>
        <v>0.97622271953491591</v>
      </c>
      <c r="DC24" s="61">
        <f t="shared" ca="1" si="37"/>
        <v>4</v>
      </c>
      <c r="DD24" s="62"/>
      <c r="DE24" s="62">
        <v>24</v>
      </c>
      <c r="DF24" s="62">
        <v>2</v>
      </c>
      <c r="DG24" s="62">
        <v>3</v>
      </c>
      <c r="DI24" s="60">
        <f t="shared" ca="1" si="0"/>
        <v>0.57021047091815791</v>
      </c>
      <c r="DJ24" s="61">
        <f t="shared" ca="1" si="1"/>
        <v>36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2"/>
        <v>0.64593169643765791</v>
      </c>
      <c r="CO25" s="61">
        <f t="shared" ca="1" si="33"/>
        <v>12</v>
      </c>
      <c r="CP25" s="62"/>
      <c r="CQ25" s="62">
        <v>25</v>
      </c>
      <c r="CR25" s="62">
        <v>8</v>
      </c>
      <c r="CS25" s="62">
        <v>4</v>
      </c>
      <c r="CU25" s="60">
        <f t="shared" ca="1" si="34"/>
        <v>0.50701159668657303</v>
      </c>
      <c r="CV25" s="61">
        <f t="shared" ca="1" si="35"/>
        <v>39</v>
      </c>
      <c r="CW25" s="62"/>
      <c r="CX25" s="62">
        <v>25</v>
      </c>
      <c r="CY25" s="62">
        <v>2</v>
      </c>
      <c r="CZ25" s="62">
        <v>4</v>
      </c>
      <c r="DB25" s="60">
        <f t="shared" ca="1" si="36"/>
        <v>0.81128169823197471</v>
      </c>
      <c r="DC25" s="61">
        <f t="shared" ca="1" si="37"/>
        <v>14</v>
      </c>
      <c r="DD25" s="62"/>
      <c r="DE25" s="62">
        <v>25</v>
      </c>
      <c r="DF25" s="62">
        <v>2</v>
      </c>
      <c r="DG25" s="62">
        <v>4</v>
      </c>
      <c r="DI25" s="60">
        <f t="shared" ca="1" si="0"/>
        <v>5.5051074339481754E-2</v>
      </c>
      <c r="DJ25" s="61">
        <f t="shared" ca="1" si="1"/>
        <v>78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8.142－5.178＝</v>
      </c>
      <c r="C26" s="76"/>
      <c r="D26" s="76"/>
      <c r="E26" s="76"/>
      <c r="F26" s="76"/>
      <c r="G26" s="76"/>
      <c r="H26" s="77">
        <f ca="1">$AJ7/1000</f>
        <v>2.964</v>
      </c>
      <c r="I26" s="77"/>
      <c r="J26" s="78"/>
      <c r="K26" s="9"/>
      <c r="L26" s="26"/>
      <c r="M26" s="75" t="str">
        <f ca="1">$AF8/1000&amp;$AG8&amp;$AH8/1000&amp;$AI8</f>
        <v>9.125－4.002＝</v>
      </c>
      <c r="N26" s="76"/>
      <c r="O26" s="76"/>
      <c r="P26" s="76"/>
      <c r="Q26" s="76"/>
      <c r="R26" s="76"/>
      <c r="S26" s="77">
        <f ca="1">$AJ8/1000</f>
        <v>5.1230000000000002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2"/>
        <v>0.81656866189865163</v>
      </c>
      <c r="CO26" s="61">
        <f t="shared" ca="1" si="33"/>
        <v>7</v>
      </c>
      <c r="CP26" s="62"/>
      <c r="CQ26" s="62">
        <v>26</v>
      </c>
      <c r="CR26" s="62">
        <v>8</v>
      </c>
      <c r="CS26" s="62">
        <v>5</v>
      </c>
      <c r="CU26" s="60">
        <f t="shared" ca="1" si="34"/>
        <v>0.43711323537403568</v>
      </c>
      <c r="CV26" s="61">
        <f t="shared" ca="1" si="35"/>
        <v>49</v>
      </c>
      <c r="CW26" s="62"/>
      <c r="CX26" s="62">
        <v>26</v>
      </c>
      <c r="CY26" s="62">
        <v>2</v>
      </c>
      <c r="CZ26" s="62">
        <v>5</v>
      </c>
      <c r="DB26" s="60">
        <f t="shared" ca="1" si="36"/>
        <v>0.56288789541502515</v>
      </c>
      <c r="DC26" s="61">
        <f t="shared" ca="1" si="37"/>
        <v>33</v>
      </c>
      <c r="DD26" s="62"/>
      <c r="DE26" s="62">
        <v>26</v>
      </c>
      <c r="DF26" s="62">
        <v>2</v>
      </c>
      <c r="DG26" s="62">
        <v>5</v>
      </c>
      <c r="DI26" s="60">
        <f t="shared" ca="1" si="0"/>
        <v>0.57282807772066391</v>
      </c>
      <c r="DJ26" s="61">
        <f t="shared" ca="1" si="1"/>
        <v>35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2"/>
        <v>4.608930246671239E-2</v>
      </c>
      <c r="CO27" s="61">
        <f t="shared" ca="1" si="33"/>
        <v>34</v>
      </c>
      <c r="CP27" s="62"/>
      <c r="CQ27" s="62">
        <v>27</v>
      </c>
      <c r="CR27" s="62">
        <v>8</v>
      </c>
      <c r="CS27" s="62">
        <v>6</v>
      </c>
      <c r="CU27" s="60">
        <f t="shared" ca="1" si="34"/>
        <v>0.50496916313184659</v>
      </c>
      <c r="CV27" s="61">
        <f t="shared" ca="1" si="35"/>
        <v>40</v>
      </c>
      <c r="CW27" s="62"/>
      <c r="CX27" s="62">
        <v>27</v>
      </c>
      <c r="CY27" s="62">
        <v>2</v>
      </c>
      <c r="CZ27" s="62">
        <v>6</v>
      </c>
      <c r="DB27" s="60">
        <f t="shared" ca="1" si="36"/>
        <v>0.43023548042579962</v>
      </c>
      <c r="DC27" s="61">
        <f t="shared" ca="1" si="37"/>
        <v>43</v>
      </c>
      <c r="DD27" s="62"/>
      <c r="DE27" s="62">
        <v>27</v>
      </c>
      <c r="DF27" s="62">
        <v>2</v>
      </c>
      <c r="DG27" s="62">
        <v>6</v>
      </c>
      <c r="DI27" s="60">
        <f t="shared" ca="1" si="0"/>
        <v>0.5768366902855574</v>
      </c>
      <c r="DJ27" s="61">
        <f t="shared" ca="1" si="1"/>
        <v>34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8</v>
      </c>
      <c r="F28" s="43" t="str">
        <f ca="1">IF(AND(G28=0,H28=0,I28=0),"",".")</f>
        <v>.</v>
      </c>
      <c r="G28" s="43">
        <f ca="1">$BS7</f>
        <v>1</v>
      </c>
      <c r="H28" s="43">
        <f ca="1">$BX7</f>
        <v>4</v>
      </c>
      <c r="I28" s="43">
        <f ca="1">$CC7</f>
        <v>2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9</v>
      </c>
      <c r="Q28" s="43" t="str">
        <f ca="1">IF(AND(R28=0,S28=0,T28=0),"",".")</f>
        <v>.</v>
      </c>
      <c r="R28" s="43">
        <f ca="1">$BS8</f>
        <v>1</v>
      </c>
      <c r="S28" s="43">
        <f ca="1">$BX8</f>
        <v>2</v>
      </c>
      <c r="T28" s="43">
        <f ca="1">$CC8</f>
        <v>5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2"/>
        <v>0.22108662634425158</v>
      </c>
      <c r="CO28" s="61">
        <f t="shared" ca="1" si="33"/>
        <v>29</v>
      </c>
      <c r="CP28" s="62"/>
      <c r="CQ28" s="62">
        <v>28</v>
      </c>
      <c r="CR28" s="62">
        <v>8</v>
      </c>
      <c r="CS28" s="62">
        <v>7</v>
      </c>
      <c r="CU28" s="60">
        <f t="shared" ca="1" si="34"/>
        <v>0.3801145645455879</v>
      </c>
      <c r="CV28" s="61">
        <f t="shared" ca="1" si="35"/>
        <v>56</v>
      </c>
      <c r="CW28" s="62"/>
      <c r="CX28" s="62">
        <v>28</v>
      </c>
      <c r="CY28" s="62">
        <v>2</v>
      </c>
      <c r="CZ28" s="62">
        <v>7</v>
      </c>
      <c r="DB28" s="60">
        <f t="shared" ca="1" si="36"/>
        <v>0.21495445987109674</v>
      </c>
      <c r="DC28" s="61">
        <f t="shared" ca="1" si="37"/>
        <v>64</v>
      </c>
      <c r="DD28" s="62"/>
      <c r="DE28" s="62">
        <v>28</v>
      </c>
      <c r="DF28" s="62">
        <v>2</v>
      </c>
      <c r="DG28" s="62">
        <v>7</v>
      </c>
      <c r="DI28" s="60">
        <f t="shared" ca="1" si="0"/>
        <v>7.2008532378806223E-2</v>
      </c>
      <c r="DJ28" s="61">
        <f t="shared" ca="1" si="1"/>
        <v>75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5</v>
      </c>
      <c r="F29" s="43" t="str">
        <f ca="1">IF(AND(G29=0,H29=0,I29=0),"",".")</f>
        <v>.</v>
      </c>
      <c r="G29" s="43">
        <f ca="1">$BT7</f>
        <v>1</v>
      </c>
      <c r="H29" s="43">
        <f ca="1">$BY7</f>
        <v>7</v>
      </c>
      <c r="I29" s="43">
        <f ca="1">$CD7</f>
        <v>8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4</v>
      </c>
      <c r="Q29" s="43" t="str">
        <f ca="1">IF(AND(R29=0,S29=0,T29=0),"",".")</f>
        <v>.</v>
      </c>
      <c r="R29" s="43">
        <f ca="1">$BT8</f>
        <v>0</v>
      </c>
      <c r="S29" s="43">
        <f ca="1">$BY8</f>
        <v>0</v>
      </c>
      <c r="T29" s="43">
        <f ca="1">$CD8</f>
        <v>2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2"/>
        <v>0.431405921422929</v>
      </c>
      <c r="CO29" s="61">
        <f t="shared" ca="1" si="33"/>
        <v>22</v>
      </c>
      <c r="CP29" s="62"/>
      <c r="CQ29" s="62">
        <v>29</v>
      </c>
      <c r="CR29" s="62">
        <v>9</v>
      </c>
      <c r="CS29" s="62">
        <v>1</v>
      </c>
      <c r="CU29" s="60">
        <f t="shared" ca="1" si="34"/>
        <v>0.61396339932009081</v>
      </c>
      <c r="CV29" s="61">
        <f t="shared" ca="1" si="35"/>
        <v>32</v>
      </c>
      <c r="CW29" s="62"/>
      <c r="CX29" s="62">
        <v>29</v>
      </c>
      <c r="CY29" s="62">
        <v>2</v>
      </c>
      <c r="CZ29" s="62">
        <v>8</v>
      </c>
      <c r="DB29" s="60">
        <f t="shared" ca="1" si="36"/>
        <v>0.33649214369326574</v>
      </c>
      <c r="DC29" s="61">
        <f t="shared" ca="1" si="37"/>
        <v>51</v>
      </c>
      <c r="DD29" s="62"/>
      <c r="DE29" s="62">
        <v>29</v>
      </c>
      <c r="DF29" s="62">
        <v>2</v>
      </c>
      <c r="DG29" s="62">
        <v>8</v>
      </c>
      <c r="DI29" s="60">
        <f t="shared" ca="1" si="0"/>
        <v>0.93855186611078711</v>
      </c>
      <c r="DJ29" s="61">
        <f t="shared" ca="1" si="1"/>
        <v>5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2</v>
      </c>
      <c r="F30" s="43" t="str">
        <f>$BB7</f>
        <v>.</v>
      </c>
      <c r="G30" s="43">
        <f ca="1">$BC7</f>
        <v>9</v>
      </c>
      <c r="H30" s="43">
        <f ca="1">$BD7</f>
        <v>6</v>
      </c>
      <c r="I30" s="43">
        <f ca="1">$BE7</f>
        <v>4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5</v>
      </c>
      <c r="Q30" s="43" t="str">
        <f>$BB8</f>
        <v>.</v>
      </c>
      <c r="R30" s="43">
        <f ca="1">$BC8</f>
        <v>1</v>
      </c>
      <c r="S30" s="43">
        <f ca="1">$BD8</f>
        <v>2</v>
      </c>
      <c r="T30" s="43">
        <f ca="1">$BE8</f>
        <v>3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2"/>
        <v>0.6368218638758022</v>
      </c>
      <c r="CO30" s="61">
        <f t="shared" ca="1" si="33"/>
        <v>14</v>
      </c>
      <c r="CP30" s="62"/>
      <c r="CQ30" s="62">
        <v>30</v>
      </c>
      <c r="CR30" s="62">
        <v>9</v>
      </c>
      <c r="CS30" s="62">
        <v>2</v>
      </c>
      <c r="CU30" s="60">
        <f t="shared" ca="1" si="34"/>
        <v>0.90843986571855051</v>
      </c>
      <c r="CV30" s="61">
        <f t="shared" ca="1" si="35"/>
        <v>9</v>
      </c>
      <c r="CW30" s="62"/>
      <c r="CX30" s="62">
        <v>30</v>
      </c>
      <c r="CY30" s="62">
        <v>2</v>
      </c>
      <c r="CZ30" s="62">
        <v>9</v>
      </c>
      <c r="DB30" s="60">
        <f t="shared" ca="1" si="36"/>
        <v>0.19554873412499563</v>
      </c>
      <c r="DC30" s="61">
        <f t="shared" ca="1" si="37"/>
        <v>68</v>
      </c>
      <c r="DD30" s="62"/>
      <c r="DE30" s="62">
        <v>30</v>
      </c>
      <c r="DF30" s="62">
        <v>2</v>
      </c>
      <c r="DG30" s="62">
        <v>9</v>
      </c>
      <c r="DI30" s="60">
        <f t="shared" ca="1" si="0"/>
        <v>0.25513198486241295</v>
      </c>
      <c r="DJ30" s="61">
        <f t="shared" ca="1" si="1"/>
        <v>61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2"/>
        <v>0.25865655711136082</v>
      </c>
      <c r="CO31" s="61">
        <f t="shared" ca="1" si="33"/>
        <v>28</v>
      </c>
      <c r="CP31" s="62"/>
      <c r="CQ31" s="62">
        <v>31</v>
      </c>
      <c r="CR31" s="62">
        <v>9</v>
      </c>
      <c r="CS31" s="62">
        <v>3</v>
      </c>
      <c r="CU31" s="60">
        <f t="shared" ca="1" si="34"/>
        <v>0.39523537591172453</v>
      </c>
      <c r="CV31" s="61">
        <f t="shared" ca="1" si="35"/>
        <v>53</v>
      </c>
      <c r="CW31" s="62"/>
      <c r="CX31" s="62">
        <v>31</v>
      </c>
      <c r="CY31" s="62">
        <v>3</v>
      </c>
      <c r="CZ31" s="62">
        <v>0</v>
      </c>
      <c r="DB31" s="60">
        <f t="shared" ca="1" si="36"/>
        <v>0.82482242858218657</v>
      </c>
      <c r="DC31" s="61">
        <f t="shared" ca="1" si="37"/>
        <v>13</v>
      </c>
      <c r="DD31" s="62"/>
      <c r="DE31" s="62">
        <v>31</v>
      </c>
      <c r="DF31" s="62">
        <v>3</v>
      </c>
      <c r="DG31" s="62">
        <v>0</v>
      </c>
      <c r="DI31" s="60">
        <f t="shared" ca="1" si="0"/>
        <v>0.9584041011720934</v>
      </c>
      <c r="DJ31" s="61">
        <f t="shared" ca="1" si="1"/>
        <v>4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88" t="str">
        <f t="shared" ref="A32:T33" si="38">A1</f>
        <v>小数 ひき算 小数第三位 (1.111)－(1.111) ミックス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2"/>
        <v>0.21365851726741991</v>
      </c>
      <c r="CO32" s="61">
        <f t="shared" ca="1" si="33"/>
        <v>30</v>
      </c>
      <c r="CP32" s="62"/>
      <c r="CQ32" s="62">
        <v>32</v>
      </c>
      <c r="CR32" s="62">
        <v>9</v>
      </c>
      <c r="CS32" s="62">
        <v>4</v>
      </c>
      <c r="CU32" s="60">
        <f t="shared" ca="1" si="34"/>
        <v>3.2614161311556034E-3</v>
      </c>
      <c r="CV32" s="61">
        <f t="shared" ca="1" si="35"/>
        <v>99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6"/>
        <v>0.41260050988118302</v>
      </c>
      <c r="DC32" s="61">
        <f t="shared" ca="1" si="37"/>
        <v>45</v>
      </c>
      <c r="DD32" s="62"/>
      <c r="DE32" s="62">
        <v>32</v>
      </c>
      <c r="DF32" s="62">
        <v>3</v>
      </c>
      <c r="DG32" s="62">
        <v>1</v>
      </c>
      <c r="DI32" s="60">
        <f t="shared" ca="1" si="0"/>
        <v>7.8928492977696108E-2</v>
      </c>
      <c r="DJ32" s="61">
        <f t="shared" ca="1" si="1"/>
        <v>73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2"/>
        <v>0.49816225900836608</v>
      </c>
      <c r="CO33" s="61">
        <f t="shared" ca="1" si="33"/>
        <v>18</v>
      </c>
      <c r="CP33" s="62"/>
      <c r="CQ33" s="62">
        <v>33</v>
      </c>
      <c r="CR33" s="62">
        <v>9</v>
      </c>
      <c r="CS33" s="62">
        <v>5</v>
      </c>
      <c r="CU33" s="60">
        <f t="shared" ca="1" si="34"/>
        <v>0.36539122485390652</v>
      </c>
      <c r="CV33" s="61">
        <f t="shared" ca="1" si="35"/>
        <v>58</v>
      </c>
      <c r="CW33" s="62"/>
      <c r="CX33" s="62">
        <v>33</v>
      </c>
      <c r="CY33" s="62">
        <v>3</v>
      </c>
      <c r="CZ33" s="62">
        <v>2</v>
      </c>
      <c r="DB33" s="60">
        <f t="shared" ca="1" si="36"/>
        <v>7.927546172327693E-2</v>
      </c>
      <c r="DC33" s="61">
        <f t="shared" ca="1" si="37"/>
        <v>75</v>
      </c>
      <c r="DD33" s="62"/>
      <c r="DE33" s="62">
        <v>33</v>
      </c>
      <c r="DF33" s="62">
        <v>3</v>
      </c>
      <c r="DG33" s="62">
        <v>2</v>
      </c>
      <c r="DI33" s="60">
        <f t="shared" ca="1" si="0"/>
        <v>0.34959424877697365</v>
      </c>
      <c r="DJ33" s="61">
        <f t="shared" ca="1" si="1"/>
        <v>52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2"/>
        <v>0.46595508958343623</v>
      </c>
      <c r="CO34" s="61">
        <f t="shared" ca="1" si="33"/>
        <v>19</v>
      </c>
      <c r="CP34" s="62"/>
      <c r="CQ34" s="62">
        <v>34</v>
      </c>
      <c r="CR34" s="62">
        <v>9</v>
      </c>
      <c r="CS34" s="62">
        <v>6</v>
      </c>
      <c r="CU34" s="60">
        <f t="shared" ca="1" si="34"/>
        <v>0.10994055073055919</v>
      </c>
      <c r="CV34" s="61">
        <f t="shared" ca="1" si="35"/>
        <v>90</v>
      </c>
      <c r="CW34" s="62"/>
      <c r="CX34" s="62">
        <v>34</v>
      </c>
      <c r="CY34" s="62">
        <v>3</v>
      </c>
      <c r="CZ34" s="62">
        <v>3</v>
      </c>
      <c r="DB34" s="60">
        <f t="shared" ca="1" si="36"/>
        <v>0.43443183228699089</v>
      </c>
      <c r="DC34" s="61">
        <f t="shared" ca="1" si="37"/>
        <v>42</v>
      </c>
      <c r="DD34" s="62"/>
      <c r="DE34" s="62">
        <v>34</v>
      </c>
      <c r="DF34" s="62">
        <v>3</v>
      </c>
      <c r="DG34" s="62">
        <v>3</v>
      </c>
      <c r="DI34" s="60">
        <f t="shared" ca="1" si="0"/>
        <v>0.18444170045711417</v>
      </c>
      <c r="DJ34" s="61">
        <f t="shared" ca="1" si="1"/>
        <v>64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2"/>
        <v>0.96678068461694955</v>
      </c>
      <c r="CO35" s="61">
        <f t="shared" ca="1" si="33"/>
        <v>1</v>
      </c>
      <c r="CP35" s="62"/>
      <c r="CQ35" s="62">
        <v>35</v>
      </c>
      <c r="CR35" s="62">
        <v>9</v>
      </c>
      <c r="CS35" s="62">
        <v>7</v>
      </c>
      <c r="CU35" s="60">
        <f t="shared" ca="1" si="34"/>
        <v>0.64895244662093454</v>
      </c>
      <c r="CV35" s="61">
        <f t="shared" ca="1" si="35"/>
        <v>30</v>
      </c>
      <c r="CW35" s="62"/>
      <c r="CX35" s="62">
        <v>35</v>
      </c>
      <c r="CY35" s="62">
        <v>3</v>
      </c>
      <c r="CZ35" s="62">
        <v>4</v>
      </c>
      <c r="DB35" s="60">
        <f t="shared" ca="1" si="36"/>
        <v>0.42434701199320635</v>
      </c>
      <c r="DC35" s="61">
        <f t="shared" ca="1" si="37"/>
        <v>44</v>
      </c>
      <c r="DD35" s="62"/>
      <c r="DE35" s="62">
        <v>35</v>
      </c>
      <c r="DF35" s="62">
        <v>3</v>
      </c>
      <c r="DG35" s="62">
        <v>4</v>
      </c>
      <c r="DI35" s="60">
        <f t="shared" ca="1" si="0"/>
        <v>0.28119675055564353</v>
      </c>
      <c r="DJ35" s="61">
        <f t="shared" ca="1" si="1"/>
        <v>60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97" t="str">
        <f ca="1">B5</f>
        <v>6.127－5.632＝</v>
      </c>
      <c r="C36" s="98"/>
      <c r="D36" s="98"/>
      <c r="E36" s="98"/>
      <c r="F36" s="98"/>
      <c r="G36" s="98"/>
      <c r="H36" s="99">
        <f ca="1">H5</f>
        <v>0.495</v>
      </c>
      <c r="I36" s="99"/>
      <c r="J36" s="100"/>
      <c r="K36" s="51"/>
      <c r="L36" s="27"/>
      <c r="M36" s="97" t="str">
        <f ca="1">M5</f>
        <v>3.062－1.303＝</v>
      </c>
      <c r="N36" s="98"/>
      <c r="O36" s="98"/>
      <c r="P36" s="98"/>
      <c r="Q36" s="98"/>
      <c r="R36" s="98"/>
      <c r="S36" s="99">
        <f ca="1">S5</f>
        <v>1.7589999999999999</v>
      </c>
      <c r="T36" s="99"/>
      <c r="U36" s="100"/>
      <c r="V36" s="9"/>
      <c r="AF36" s="1" t="s">
        <v>181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4</v>
      </c>
      <c r="AI36" s="53">
        <f t="shared" ca="1" si="39"/>
        <v>9</v>
      </c>
      <c r="AJ36" s="53">
        <f t="shared" ca="1" si="39"/>
        <v>5</v>
      </c>
      <c r="CG36" s="60"/>
      <c r="CH36" s="61"/>
      <c r="CI36" s="61"/>
      <c r="CJ36" s="62"/>
      <c r="CK36" s="62"/>
      <c r="CL36" s="62"/>
      <c r="CM36" s="62"/>
      <c r="CN36" s="60">
        <f t="shared" ca="1" si="32"/>
        <v>0.82746876316775841</v>
      </c>
      <c r="CO36" s="61">
        <f t="shared" ca="1" si="33"/>
        <v>4</v>
      </c>
      <c r="CP36" s="62"/>
      <c r="CQ36" s="62">
        <v>36</v>
      </c>
      <c r="CR36" s="62">
        <v>9</v>
      </c>
      <c r="CS36" s="62">
        <v>8</v>
      </c>
      <c r="CU36" s="60">
        <f t="shared" ca="1" si="34"/>
        <v>0.32789948657002432</v>
      </c>
      <c r="CV36" s="61">
        <f t="shared" ca="1" si="35"/>
        <v>63</v>
      </c>
      <c r="CW36" s="62"/>
      <c r="CX36" s="62">
        <v>36</v>
      </c>
      <c r="CY36" s="62">
        <v>3</v>
      </c>
      <c r="CZ36" s="62">
        <v>5</v>
      </c>
      <c r="DB36" s="60">
        <f t="shared" ca="1" si="36"/>
        <v>0.30364896799107832</v>
      </c>
      <c r="DC36" s="61">
        <f t="shared" ca="1" si="37"/>
        <v>57</v>
      </c>
      <c r="DD36" s="62"/>
      <c r="DE36" s="62">
        <v>36</v>
      </c>
      <c r="DF36" s="62">
        <v>3</v>
      </c>
      <c r="DG36" s="62">
        <v>5</v>
      </c>
      <c r="DI36" s="60">
        <f t="shared" ca="1" si="0"/>
        <v>0.22284176073370554</v>
      </c>
      <c r="DJ36" s="61">
        <f t="shared" ca="1" si="1"/>
        <v>63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5</v>
      </c>
      <c r="AJ37" s="53">
        <f t="shared" ca="1" si="39"/>
        <v>9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4"/>
        <v>0.75214391043300366</v>
      </c>
      <c r="CV37" s="61">
        <f t="shared" ca="1" si="35"/>
        <v>22</v>
      </c>
      <c r="CW37" s="62"/>
      <c r="CX37" s="62">
        <v>37</v>
      </c>
      <c r="CY37" s="62">
        <v>3</v>
      </c>
      <c r="CZ37" s="62">
        <v>6</v>
      </c>
      <c r="DB37" s="60">
        <f t="shared" ca="1" si="36"/>
        <v>0.50478890773533858</v>
      </c>
      <c r="DC37" s="61">
        <f t="shared" ca="1" si="37"/>
        <v>37</v>
      </c>
      <c r="DD37" s="62"/>
      <c r="DE37" s="62">
        <v>37</v>
      </c>
      <c r="DF37" s="62">
        <v>3</v>
      </c>
      <c r="DG37" s="62">
        <v>6</v>
      </c>
      <c r="DI37" s="60">
        <f t="shared" ca="1" si="0"/>
        <v>0.7528562304746117</v>
      </c>
      <c r="DJ37" s="61">
        <f t="shared" ca="1" si="1"/>
        <v>22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2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0</v>
      </c>
      <c r="S38" s="34">
        <f t="shared" ca="1" si="42"/>
        <v>6</v>
      </c>
      <c r="T38" s="34">
        <f t="shared" ca="1" si="42"/>
        <v>2</v>
      </c>
      <c r="U38" s="35"/>
      <c r="V38" s="9"/>
      <c r="AF38" s="1" t="s">
        <v>182</v>
      </c>
      <c r="AG38" s="1" t="str">
        <f t="shared" ca="1" si="40"/>
        <v>NO</v>
      </c>
      <c r="AH38" s="53">
        <f t="shared" ca="1" si="39"/>
        <v>6</v>
      </c>
      <c r="AI38" s="53">
        <f t="shared" ca="1" si="39"/>
        <v>3</v>
      </c>
      <c r="AJ38" s="53">
        <f t="shared" ca="1" si="39"/>
        <v>5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4"/>
        <v>0.41525549818983765</v>
      </c>
      <c r="CV38" s="61">
        <f t="shared" ca="1" si="35"/>
        <v>50</v>
      </c>
      <c r="CW38" s="62"/>
      <c r="CX38" s="62">
        <v>38</v>
      </c>
      <c r="CY38" s="62">
        <v>3</v>
      </c>
      <c r="CZ38" s="62">
        <v>7</v>
      </c>
      <c r="DB38" s="60">
        <f t="shared" ca="1" si="36"/>
        <v>0.56579246417248152</v>
      </c>
      <c r="DC38" s="61">
        <f t="shared" ca="1" si="37"/>
        <v>32</v>
      </c>
      <c r="DD38" s="62"/>
      <c r="DE38" s="62">
        <v>38</v>
      </c>
      <c r="DF38" s="62">
        <v>3</v>
      </c>
      <c r="DG38" s="62">
        <v>7</v>
      </c>
      <c r="DI38" s="60">
        <f t="shared" ca="1" si="0"/>
        <v>0.43151371168380914</v>
      </c>
      <c r="DJ38" s="61">
        <f t="shared" ca="1" si="1"/>
        <v>45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5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3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0</v>
      </c>
      <c r="T39" s="41">
        <f t="shared" ca="1" si="43"/>
        <v>3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8</v>
      </c>
      <c r="AI39" s="53">
        <f t="shared" ca="1" si="39"/>
        <v>6</v>
      </c>
      <c r="AJ39" s="53">
        <f t="shared" ca="1" si="39"/>
        <v>1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4"/>
        <v>0.33507934563919195</v>
      </c>
      <c r="CV39" s="61">
        <f t="shared" ca="1" si="35"/>
        <v>62</v>
      </c>
      <c r="CW39" s="62"/>
      <c r="CX39" s="62">
        <v>39</v>
      </c>
      <c r="CY39" s="62">
        <v>3</v>
      </c>
      <c r="CZ39" s="62">
        <v>8</v>
      </c>
      <c r="DB39" s="60">
        <f t="shared" ca="1" si="36"/>
        <v>0.50629649401502319</v>
      </c>
      <c r="DC39" s="61">
        <f t="shared" ca="1" si="37"/>
        <v>36</v>
      </c>
      <c r="DD39" s="62"/>
      <c r="DE39" s="62">
        <v>39</v>
      </c>
      <c r="DF39" s="62">
        <v>3</v>
      </c>
      <c r="DG39" s="62">
        <v>8</v>
      </c>
      <c r="DI39" s="60">
        <f t="shared" ca="1" si="0"/>
        <v>0.52701028660169702</v>
      </c>
      <c r="DJ39" s="61">
        <f t="shared" ca="1" si="1"/>
        <v>40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4</v>
      </c>
      <c r="H40" s="57">
        <f t="shared" ca="1" si="41"/>
        <v>9</v>
      </c>
      <c r="I40" s="57">
        <f t="shared" ca="1" si="41"/>
        <v>5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7</v>
      </c>
      <c r="S40" s="57">
        <f t="shared" ca="1" si="43"/>
        <v>5</v>
      </c>
      <c r="T40" s="57">
        <f t="shared" ca="1" si="43"/>
        <v>9</v>
      </c>
      <c r="U40" s="58"/>
      <c r="V40" s="9"/>
      <c r="X40" s="59"/>
      <c r="AE40" s="2" t="s">
        <v>183</v>
      </c>
      <c r="AF40" s="1" t="s">
        <v>37</v>
      </c>
      <c r="AG40" s="1" t="str">
        <f t="shared" ca="1" si="40"/>
        <v>OKC</v>
      </c>
      <c r="AH40" s="53">
        <f t="shared" ca="1" si="39"/>
        <v>5</v>
      </c>
      <c r="AI40" s="53">
        <f t="shared" ca="1" si="39"/>
        <v>7</v>
      </c>
      <c r="AJ40" s="53">
        <f t="shared" ca="1" si="39"/>
        <v>0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4"/>
        <v>0.75478724832904764</v>
      </c>
      <c r="CV40" s="61">
        <f t="shared" ca="1" si="35"/>
        <v>20</v>
      </c>
      <c r="CW40" s="62"/>
      <c r="CX40" s="62">
        <v>40</v>
      </c>
      <c r="CY40" s="62">
        <v>3</v>
      </c>
      <c r="CZ40" s="62">
        <v>9</v>
      </c>
      <c r="DB40" s="60">
        <f t="shared" ca="1" si="36"/>
        <v>0.31181161150903169</v>
      </c>
      <c r="DC40" s="61">
        <f t="shared" ca="1" si="37"/>
        <v>56</v>
      </c>
      <c r="DD40" s="62"/>
      <c r="DE40" s="62">
        <v>40</v>
      </c>
      <c r="DF40" s="62">
        <v>3</v>
      </c>
      <c r="DG40" s="62">
        <v>9</v>
      </c>
      <c r="DI40" s="60">
        <f t="shared" ca="1" si="0"/>
        <v>0.98902662744591385</v>
      </c>
      <c r="DJ40" s="61">
        <f t="shared" ca="1" si="1"/>
        <v>2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1</v>
      </c>
      <c r="AI41" s="53">
        <f t="shared" ca="1" si="39"/>
        <v>8</v>
      </c>
      <c r="AJ41" s="53">
        <f t="shared" ca="1" si="39"/>
        <v>3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4"/>
        <v>0.30692057090534086</v>
      </c>
      <c r="CV41" s="61">
        <f t="shared" ca="1" si="35"/>
        <v>65</v>
      </c>
      <c r="CW41" s="62"/>
      <c r="CX41" s="62">
        <v>41</v>
      </c>
      <c r="CY41" s="62">
        <v>4</v>
      </c>
      <c r="CZ41" s="62">
        <v>0</v>
      </c>
      <c r="DB41" s="60">
        <f t="shared" ca="1" si="36"/>
        <v>0.58177895401538704</v>
      </c>
      <c r="DC41" s="61">
        <f t="shared" ca="1" si="37"/>
        <v>31</v>
      </c>
      <c r="DD41" s="62"/>
      <c r="DE41" s="62">
        <v>41</v>
      </c>
      <c r="DF41" s="62">
        <v>4</v>
      </c>
      <c r="DG41" s="62">
        <v>0</v>
      </c>
      <c r="DI41" s="60">
        <f t="shared" ca="1" si="0"/>
        <v>0.49275690249949822</v>
      </c>
      <c r="DJ41" s="61">
        <f t="shared" ca="1" si="1"/>
        <v>41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9</v>
      </c>
      <c r="AI42" s="53">
        <f t="shared" ca="1" si="39"/>
        <v>6</v>
      </c>
      <c r="AJ42" s="53">
        <f t="shared" ca="1" si="39"/>
        <v>4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4"/>
        <v>9.3454742880167085E-2</v>
      </c>
      <c r="CV42" s="61">
        <f t="shared" ca="1" si="35"/>
        <v>93</v>
      </c>
      <c r="CW42" s="62"/>
      <c r="CX42" s="62">
        <v>42</v>
      </c>
      <c r="CY42" s="62">
        <v>4</v>
      </c>
      <c r="CZ42" s="62">
        <v>1</v>
      </c>
      <c r="DB42" s="60">
        <f t="shared" ca="1" si="36"/>
        <v>0.34184971771331996</v>
      </c>
      <c r="DC42" s="61">
        <f t="shared" ca="1" si="37"/>
        <v>50</v>
      </c>
      <c r="DD42" s="62"/>
      <c r="DE42" s="62">
        <v>42</v>
      </c>
      <c r="DF42" s="62">
        <v>4</v>
      </c>
      <c r="DG42" s="62">
        <v>1</v>
      </c>
      <c r="DI42" s="60">
        <f t="shared" ca="1" si="0"/>
        <v>0.35998243592737211</v>
      </c>
      <c r="DJ42" s="61">
        <f t="shared" ca="1" si="1"/>
        <v>49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97" t="str">
        <f ca="1">B12</f>
        <v>9.271－8.636＝</v>
      </c>
      <c r="C43" s="98"/>
      <c r="D43" s="98"/>
      <c r="E43" s="98"/>
      <c r="F43" s="98"/>
      <c r="G43" s="98"/>
      <c r="H43" s="99">
        <f ca="1">H12</f>
        <v>0.63500000000000001</v>
      </c>
      <c r="I43" s="99"/>
      <c r="J43" s="100"/>
      <c r="K43" s="9"/>
      <c r="L43" s="26"/>
      <c r="M43" s="97" t="str">
        <f ca="1">M12</f>
        <v>8.958－6.097＝</v>
      </c>
      <c r="N43" s="98"/>
      <c r="O43" s="98"/>
      <c r="P43" s="98"/>
      <c r="Q43" s="98"/>
      <c r="R43" s="98"/>
      <c r="S43" s="99">
        <f ca="1">S12</f>
        <v>2.8610000000000002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1</v>
      </c>
      <c r="AI43" s="53">
        <f t="shared" ca="1" si="39"/>
        <v>2</v>
      </c>
      <c r="AJ43" s="53">
        <f t="shared" ca="1" si="39"/>
        <v>3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4"/>
        <v>0.19882724004702912</v>
      </c>
      <c r="CV43" s="61">
        <f t="shared" ca="1" si="35"/>
        <v>77</v>
      </c>
      <c r="CW43" s="62"/>
      <c r="CX43" s="62">
        <v>43</v>
      </c>
      <c r="CY43" s="62">
        <v>4</v>
      </c>
      <c r="CZ43" s="62">
        <v>2</v>
      </c>
      <c r="DB43" s="60">
        <f t="shared" ca="1" si="36"/>
        <v>0.35499547281114019</v>
      </c>
      <c r="DC43" s="61">
        <f t="shared" ca="1" si="37"/>
        <v>49</v>
      </c>
      <c r="DD43" s="62"/>
      <c r="DE43" s="62">
        <v>43</v>
      </c>
      <c r="DF43" s="62">
        <v>4</v>
      </c>
      <c r="DG43" s="62">
        <v>2</v>
      </c>
      <c r="DI43" s="60">
        <f t="shared" ca="1" si="0"/>
        <v>0.7891570415390371</v>
      </c>
      <c r="DJ43" s="61">
        <f t="shared" ca="1" si="1"/>
        <v>19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OKC</v>
      </c>
      <c r="AH44" s="53">
        <f t="shared" ca="1" si="39"/>
        <v>1</v>
      </c>
      <c r="AI44" s="53">
        <f t="shared" ca="1" si="39"/>
        <v>1</v>
      </c>
      <c r="AJ44" s="53">
        <f t="shared" ca="1" si="39"/>
        <v>0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4"/>
        <v>0.19221480035213656</v>
      </c>
      <c r="CV44" s="61">
        <f t="shared" ca="1" si="35"/>
        <v>79</v>
      </c>
      <c r="CW44" s="62"/>
      <c r="CX44" s="62">
        <v>44</v>
      </c>
      <c r="CY44" s="62">
        <v>4</v>
      </c>
      <c r="CZ44" s="62">
        <v>3</v>
      </c>
      <c r="DB44" s="60">
        <f t="shared" ca="1" si="36"/>
        <v>0.60598959565347132</v>
      </c>
      <c r="DC44" s="61">
        <f t="shared" ca="1" si="37"/>
        <v>28</v>
      </c>
      <c r="DD44" s="62"/>
      <c r="DE44" s="62">
        <v>44</v>
      </c>
      <c r="DF44" s="62">
        <v>4</v>
      </c>
      <c r="DG44" s="62">
        <v>3</v>
      </c>
      <c r="DI44" s="60">
        <f t="shared" ca="1" si="0"/>
        <v>9.5461859835298313E-2</v>
      </c>
      <c r="DJ44" s="61">
        <f t="shared" ca="1" si="1"/>
        <v>72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7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5</v>
      </c>
      <c r="T45" s="34">
        <f t="shared" ca="1" si="45"/>
        <v>8</v>
      </c>
      <c r="U45" s="35"/>
      <c r="V45" s="9"/>
      <c r="AE45" s="2" t="s">
        <v>184</v>
      </c>
      <c r="AF45" s="1" t="s">
        <v>43</v>
      </c>
      <c r="AG45" s="1" t="str">
        <f t="shared" ca="1" si="40"/>
        <v>NO</v>
      </c>
      <c r="AH45" s="53">
        <f t="shared" ca="1" si="39"/>
        <v>9</v>
      </c>
      <c r="AI45" s="53">
        <f t="shared" ca="1" si="39"/>
        <v>4</v>
      </c>
      <c r="AJ45" s="53">
        <f t="shared" ca="1" si="39"/>
        <v>7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4"/>
        <v>0.98633900960450338</v>
      </c>
      <c r="CV45" s="61">
        <f t="shared" ca="1" si="35"/>
        <v>3</v>
      </c>
      <c r="CW45" s="62"/>
      <c r="CX45" s="62">
        <v>45</v>
      </c>
      <c r="CY45" s="62">
        <v>4</v>
      </c>
      <c r="CZ45" s="62">
        <v>4</v>
      </c>
      <c r="DB45" s="60">
        <f t="shared" ca="1" si="36"/>
        <v>2.3185123127968055E-2</v>
      </c>
      <c r="DC45" s="61">
        <f t="shared" ca="1" si="37"/>
        <v>81</v>
      </c>
      <c r="DD45" s="62"/>
      <c r="DE45" s="62">
        <v>45</v>
      </c>
      <c r="DF45" s="62">
        <v>4</v>
      </c>
      <c r="DG45" s="62">
        <v>4</v>
      </c>
      <c r="DI45" s="60">
        <f t="shared" ca="1" si="0"/>
        <v>0.84025489489458161</v>
      </c>
      <c r="DJ45" s="61">
        <f t="shared" ca="1" si="1"/>
        <v>15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3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0</v>
      </c>
      <c r="S46" s="41">
        <f t="shared" ca="1" si="47"/>
        <v>9</v>
      </c>
      <c r="T46" s="41">
        <f t="shared" ca="1" si="47"/>
        <v>7</v>
      </c>
      <c r="U46" s="35"/>
      <c r="V46" s="9"/>
      <c r="AE46" s="2" t="s">
        <v>44</v>
      </c>
      <c r="AF46" s="2" t="s">
        <v>45</v>
      </c>
      <c r="AG46" s="1" t="str">
        <f t="shared" ca="1" si="40"/>
        <v>OKB</v>
      </c>
      <c r="AH46" s="53">
        <f t="shared" ca="1" si="39"/>
        <v>4</v>
      </c>
      <c r="AI46" s="53">
        <f t="shared" ca="1" si="39"/>
        <v>0</v>
      </c>
      <c r="AJ46" s="53">
        <f t="shared" ca="1" si="39"/>
        <v>0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4"/>
        <v>0.12032285156929778</v>
      </c>
      <c r="CV46" s="61">
        <f t="shared" ca="1" si="35"/>
        <v>89</v>
      </c>
      <c r="CW46" s="62"/>
      <c r="CX46" s="62">
        <v>46</v>
      </c>
      <c r="CY46" s="62">
        <v>4</v>
      </c>
      <c r="CZ46" s="62">
        <v>5</v>
      </c>
      <c r="DB46" s="60">
        <f t="shared" ca="1" si="36"/>
        <v>0.63480254397777125</v>
      </c>
      <c r="DC46" s="61">
        <f t="shared" ca="1" si="37"/>
        <v>25</v>
      </c>
      <c r="DD46" s="62"/>
      <c r="DE46" s="62">
        <v>46</v>
      </c>
      <c r="DF46" s="62">
        <v>4</v>
      </c>
      <c r="DG46" s="62">
        <v>5</v>
      </c>
      <c r="DI46" s="60">
        <f t="shared" ca="1" si="0"/>
        <v>0.28373614191497509</v>
      </c>
      <c r="DJ46" s="61">
        <f t="shared" ca="1" si="1"/>
        <v>58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6</v>
      </c>
      <c r="H47" s="57">
        <f t="shared" ca="1" si="46"/>
        <v>3</v>
      </c>
      <c r="I47" s="57">
        <f t="shared" ca="1" si="46"/>
        <v>5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2</v>
      </c>
      <c r="Q47" s="55" t="str">
        <f t="shared" si="47"/>
        <v>.</v>
      </c>
      <c r="R47" s="56">
        <f t="shared" ca="1" si="47"/>
        <v>8</v>
      </c>
      <c r="S47" s="57">
        <f t="shared" ca="1" si="47"/>
        <v>6</v>
      </c>
      <c r="T47" s="57">
        <f t="shared" ca="1" si="47"/>
        <v>1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0</v>
      </c>
      <c r="AI47" s="53">
        <f t="shared" ca="1" si="39"/>
        <v>0</v>
      </c>
      <c r="AJ47" s="53">
        <f t="shared" ca="1" si="39"/>
        <v>4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4"/>
        <v>0.85129570211362493</v>
      </c>
      <c r="CV47" s="61">
        <f t="shared" ca="1" si="35"/>
        <v>14</v>
      </c>
      <c r="CW47" s="62"/>
      <c r="CX47" s="62">
        <v>47</v>
      </c>
      <c r="CY47" s="62">
        <v>4</v>
      </c>
      <c r="CZ47" s="62">
        <v>6</v>
      </c>
      <c r="DB47" s="60">
        <f t="shared" ca="1" si="36"/>
        <v>0.98091885892764541</v>
      </c>
      <c r="DC47" s="61">
        <f t="shared" ca="1" si="37"/>
        <v>2</v>
      </c>
      <c r="DD47" s="62"/>
      <c r="DE47" s="62">
        <v>47</v>
      </c>
      <c r="DF47" s="62">
        <v>4</v>
      </c>
      <c r="DG47" s="62">
        <v>6</v>
      </c>
      <c r="DI47" s="60">
        <f t="shared" ca="1" si="0"/>
        <v>0.97731167717022072</v>
      </c>
      <c r="DJ47" s="61">
        <f t="shared" ca="1" si="1"/>
        <v>3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4"/>
        <v>6.5779218152521635E-2</v>
      </c>
      <c r="CV48" s="61">
        <f t="shared" ca="1" si="35"/>
        <v>94</v>
      </c>
      <c r="CW48" s="62"/>
      <c r="CX48" s="62">
        <v>48</v>
      </c>
      <c r="CY48" s="62">
        <v>4</v>
      </c>
      <c r="CZ48" s="62">
        <v>7</v>
      </c>
      <c r="DB48" s="60">
        <f t="shared" ca="1" si="36"/>
        <v>0.50872950683537599</v>
      </c>
      <c r="DC48" s="61">
        <f t="shared" ca="1" si="37"/>
        <v>35</v>
      </c>
      <c r="DD48" s="62"/>
      <c r="DE48" s="62">
        <v>48</v>
      </c>
      <c r="DF48" s="62">
        <v>4</v>
      </c>
      <c r="DG48" s="62">
        <v>7</v>
      </c>
      <c r="DI48" s="60">
        <f t="shared" ca="1" si="0"/>
        <v>0.72681297862914629</v>
      </c>
      <c r="DJ48" s="61">
        <f t="shared" ca="1" si="1"/>
        <v>24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4"/>
        <v>0.21362000996706487</v>
      </c>
      <c r="CV49" s="61">
        <f t="shared" ca="1" si="35"/>
        <v>75</v>
      </c>
      <c r="CW49" s="62"/>
      <c r="CX49" s="62">
        <v>49</v>
      </c>
      <c r="CY49" s="62">
        <v>4</v>
      </c>
      <c r="CZ49" s="62">
        <v>8</v>
      </c>
      <c r="DB49" s="60">
        <f t="shared" ca="1" si="36"/>
        <v>0.87688080104221311</v>
      </c>
      <c r="DC49" s="61">
        <f t="shared" ca="1" si="37"/>
        <v>8</v>
      </c>
      <c r="DD49" s="62"/>
      <c r="DE49" s="62">
        <v>49</v>
      </c>
      <c r="DF49" s="62">
        <v>4</v>
      </c>
      <c r="DG49" s="62">
        <v>8</v>
      </c>
      <c r="DI49" s="60">
        <f t="shared" ca="1" si="0"/>
        <v>0.83014362506298978</v>
      </c>
      <c r="DJ49" s="61">
        <f t="shared" ca="1" si="1"/>
        <v>16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97" t="str">
        <f ca="1">B19</f>
        <v>8.323－4.753＝</v>
      </c>
      <c r="C50" s="98"/>
      <c r="D50" s="98"/>
      <c r="E50" s="98"/>
      <c r="F50" s="98"/>
      <c r="G50" s="98"/>
      <c r="H50" s="99">
        <f ca="1">H19</f>
        <v>3.57</v>
      </c>
      <c r="I50" s="99"/>
      <c r="J50" s="100"/>
      <c r="K50" s="9"/>
      <c r="L50" s="26"/>
      <c r="M50" s="97" t="str">
        <f ca="1">M19</f>
        <v>6.954－1.771＝</v>
      </c>
      <c r="N50" s="98"/>
      <c r="O50" s="98"/>
      <c r="P50" s="98"/>
      <c r="Q50" s="98"/>
      <c r="R50" s="98"/>
      <c r="S50" s="99">
        <f ca="1">S19</f>
        <v>5.1829999999999998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4"/>
        <v>0.99687872825910417</v>
      </c>
      <c r="CV50" s="61">
        <f t="shared" ca="1" si="35"/>
        <v>1</v>
      </c>
      <c r="CW50" s="62"/>
      <c r="CX50" s="62">
        <v>50</v>
      </c>
      <c r="CY50" s="62">
        <v>4</v>
      </c>
      <c r="CZ50" s="62">
        <v>9</v>
      </c>
      <c r="DB50" s="60">
        <f t="shared" ca="1" si="36"/>
        <v>0.7483846501613165</v>
      </c>
      <c r="DC50" s="61">
        <f t="shared" ca="1" si="37"/>
        <v>20</v>
      </c>
      <c r="DD50" s="62"/>
      <c r="DE50" s="62">
        <v>50</v>
      </c>
      <c r="DF50" s="62">
        <v>4</v>
      </c>
      <c r="DG50" s="62">
        <v>9</v>
      </c>
      <c r="DI50" s="60">
        <f t="shared" ca="1" si="0"/>
        <v>0.13976439719862588</v>
      </c>
      <c r="DJ50" s="61">
        <f t="shared" ca="1" si="1"/>
        <v>68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4"/>
        <v>0.94215417780408761</v>
      </c>
      <c r="CV51" s="61">
        <f t="shared" ca="1" si="35"/>
        <v>7</v>
      </c>
      <c r="CW51" s="62"/>
      <c r="CX51" s="62">
        <v>51</v>
      </c>
      <c r="CY51" s="62">
        <v>5</v>
      </c>
      <c r="CZ51" s="62">
        <v>0</v>
      </c>
      <c r="DB51" s="60">
        <f t="shared" ca="1" si="36"/>
        <v>0.3181439953404317</v>
      </c>
      <c r="DC51" s="61">
        <f t="shared" ca="1" si="37"/>
        <v>55</v>
      </c>
      <c r="DD51" s="62"/>
      <c r="DE51" s="62">
        <v>51</v>
      </c>
      <c r="DF51" s="62">
        <v>5</v>
      </c>
      <c r="DG51" s="62">
        <v>0</v>
      </c>
      <c r="DI51" s="60">
        <f t="shared" ca="1" si="0"/>
        <v>0.39357796083452345</v>
      </c>
      <c r="DJ51" s="61">
        <f t="shared" ca="1" si="1"/>
        <v>48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8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2</v>
      </c>
      <c r="I52" s="34">
        <f t="shared" ca="1" si="48"/>
        <v>3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6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5</v>
      </c>
      <c r="T52" s="34">
        <f t="shared" ca="1" si="49"/>
        <v>4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4"/>
        <v>0.51420454005787219</v>
      </c>
      <c r="CV52" s="61">
        <f t="shared" ca="1" si="35"/>
        <v>37</v>
      </c>
      <c r="CW52" s="62"/>
      <c r="CX52" s="62">
        <v>52</v>
      </c>
      <c r="CY52" s="62">
        <v>5</v>
      </c>
      <c r="CZ52" s="62">
        <v>1</v>
      </c>
      <c r="DB52" s="60">
        <f t="shared" ca="1" si="36"/>
        <v>0.80678663503606229</v>
      </c>
      <c r="DC52" s="61">
        <f t="shared" ca="1" si="37"/>
        <v>16</v>
      </c>
      <c r="DD52" s="62"/>
      <c r="DE52" s="62">
        <v>52</v>
      </c>
      <c r="DF52" s="62">
        <v>5</v>
      </c>
      <c r="DG52" s="62">
        <v>1</v>
      </c>
      <c r="DI52" s="60">
        <f t="shared" ca="1" si="0"/>
        <v>0.44962774336582301</v>
      </c>
      <c r="DJ52" s="61">
        <f t="shared" ca="1" si="1"/>
        <v>43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4</v>
      </c>
      <c r="F53" s="40" t="str">
        <f t="shared" ca="1" si="50"/>
        <v>.</v>
      </c>
      <c r="G53" s="41">
        <f t="shared" ca="1" si="50"/>
        <v>7</v>
      </c>
      <c r="H53" s="41">
        <f t="shared" ca="1" si="50"/>
        <v>5</v>
      </c>
      <c r="I53" s="41">
        <f t="shared" ca="1" si="50"/>
        <v>3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7</v>
      </c>
      <c r="S53" s="41">
        <f t="shared" ca="1" si="51"/>
        <v>7</v>
      </c>
      <c r="T53" s="41">
        <f t="shared" ca="1" si="51"/>
        <v>1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4"/>
        <v>0.13774361950298197</v>
      </c>
      <c r="CV53" s="61">
        <f t="shared" ca="1" si="35"/>
        <v>84</v>
      </c>
      <c r="CW53" s="62"/>
      <c r="CX53" s="62">
        <v>53</v>
      </c>
      <c r="CY53" s="62">
        <v>5</v>
      </c>
      <c r="CZ53" s="62">
        <v>2</v>
      </c>
      <c r="DB53" s="60">
        <f t="shared" ca="1" si="36"/>
        <v>0.1957035326850991</v>
      </c>
      <c r="DC53" s="61">
        <f t="shared" ca="1" si="37"/>
        <v>67</v>
      </c>
      <c r="DD53" s="62"/>
      <c r="DE53" s="62">
        <v>53</v>
      </c>
      <c r="DF53" s="62">
        <v>5</v>
      </c>
      <c r="DG53" s="62">
        <v>2</v>
      </c>
      <c r="DI53" s="60">
        <f t="shared" ca="1" si="0"/>
        <v>0.16441347892574731</v>
      </c>
      <c r="DJ53" s="61">
        <f t="shared" ca="1" si="1"/>
        <v>65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3</v>
      </c>
      <c r="F54" s="55" t="str">
        <f t="shared" si="50"/>
        <v>.</v>
      </c>
      <c r="G54" s="56">
        <f t="shared" ca="1" si="50"/>
        <v>5</v>
      </c>
      <c r="H54" s="57">
        <f t="shared" ca="1" si="50"/>
        <v>7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5</v>
      </c>
      <c r="Q54" s="55" t="str">
        <f t="shared" si="51"/>
        <v>.</v>
      </c>
      <c r="R54" s="56">
        <f t="shared" ca="1" si="51"/>
        <v>1</v>
      </c>
      <c r="S54" s="57">
        <f t="shared" ca="1" si="51"/>
        <v>8</v>
      </c>
      <c r="T54" s="57">
        <f t="shared" ca="1" si="51"/>
        <v>3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4"/>
        <v>0.54702625802363569</v>
      </c>
      <c r="CV54" s="61">
        <f t="shared" ca="1" si="35"/>
        <v>35</v>
      </c>
      <c r="CW54" s="62"/>
      <c r="CX54" s="62">
        <v>54</v>
      </c>
      <c r="CY54" s="62">
        <v>5</v>
      </c>
      <c r="CZ54" s="62">
        <v>3</v>
      </c>
      <c r="DB54" s="60">
        <f t="shared" ca="1" si="36"/>
        <v>0.23829927033800091</v>
      </c>
      <c r="DC54" s="61">
        <f t="shared" ca="1" si="37"/>
        <v>62</v>
      </c>
      <c r="DD54" s="62"/>
      <c r="DE54" s="62">
        <v>54</v>
      </c>
      <c r="DF54" s="62">
        <v>5</v>
      </c>
      <c r="DG54" s="62">
        <v>3</v>
      </c>
      <c r="DI54" s="60">
        <f t="shared" ca="1" si="0"/>
        <v>0.30763775217119871</v>
      </c>
      <c r="DJ54" s="61">
        <f t="shared" ca="1" si="1"/>
        <v>55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>
        <f t="shared" ca="1" si="34"/>
        <v>0.45860085211015722</v>
      </c>
      <c r="CV55" s="61">
        <f t="shared" ca="1" si="35"/>
        <v>47</v>
      </c>
      <c r="CW55" s="62"/>
      <c r="CX55" s="62">
        <v>55</v>
      </c>
      <c r="CY55" s="62">
        <v>5</v>
      </c>
      <c r="CZ55" s="62">
        <v>4</v>
      </c>
      <c r="DB55" s="60">
        <f t="shared" ca="1" si="36"/>
        <v>0.5942684365201566</v>
      </c>
      <c r="DC55" s="61">
        <f t="shared" ca="1" si="37"/>
        <v>30</v>
      </c>
      <c r="DD55" s="62"/>
      <c r="DE55" s="62">
        <v>55</v>
      </c>
      <c r="DF55" s="62">
        <v>5</v>
      </c>
      <c r="DG55" s="62">
        <v>4</v>
      </c>
      <c r="DI55" s="60">
        <f t="shared" ca="1" si="0"/>
        <v>0.68169778609146781</v>
      </c>
      <c r="DJ55" s="61">
        <f t="shared" ca="1" si="1"/>
        <v>26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>
        <f t="shared" ca="1" si="34"/>
        <v>0.39380317600029202</v>
      </c>
      <c r="CV56" s="61">
        <f t="shared" ca="1" si="35"/>
        <v>54</v>
      </c>
      <c r="CW56" s="62"/>
      <c r="CX56" s="62">
        <v>56</v>
      </c>
      <c r="CY56" s="62">
        <v>5</v>
      </c>
      <c r="CZ56" s="62">
        <v>5</v>
      </c>
      <c r="DB56" s="60">
        <f t="shared" ca="1" si="36"/>
        <v>0.11008051082552295</v>
      </c>
      <c r="DC56" s="61">
        <f t="shared" ca="1" si="37"/>
        <v>73</v>
      </c>
      <c r="DD56" s="62"/>
      <c r="DE56" s="62">
        <v>56</v>
      </c>
      <c r="DF56" s="62">
        <v>5</v>
      </c>
      <c r="DG56" s="62">
        <v>5</v>
      </c>
      <c r="DI56" s="60">
        <f t="shared" ca="1" si="0"/>
        <v>0.68098903310982772</v>
      </c>
      <c r="DJ56" s="61">
        <f t="shared" ca="1" si="1"/>
        <v>27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97" t="str">
        <f ca="1">B26</f>
        <v>8.142－5.178＝</v>
      </c>
      <c r="C57" s="98"/>
      <c r="D57" s="98"/>
      <c r="E57" s="98"/>
      <c r="F57" s="98"/>
      <c r="G57" s="98"/>
      <c r="H57" s="99">
        <f ca="1">H26</f>
        <v>2.964</v>
      </c>
      <c r="I57" s="99"/>
      <c r="J57" s="100"/>
      <c r="K57" s="9"/>
      <c r="L57" s="26"/>
      <c r="M57" s="97" t="str">
        <f ca="1">M26</f>
        <v>9.125－4.002＝</v>
      </c>
      <c r="N57" s="98"/>
      <c r="O57" s="98"/>
      <c r="P57" s="98"/>
      <c r="Q57" s="98"/>
      <c r="R57" s="98"/>
      <c r="S57" s="99">
        <f ca="1">S26</f>
        <v>5.1230000000000002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>
        <f t="shared" ca="1" si="34"/>
        <v>0.27751065558377963</v>
      </c>
      <c r="CV57" s="61">
        <f t="shared" ca="1" si="35"/>
        <v>69</v>
      </c>
      <c r="CW57" s="62"/>
      <c r="CX57" s="62">
        <v>57</v>
      </c>
      <c r="CY57" s="62">
        <v>5</v>
      </c>
      <c r="CZ57" s="62">
        <v>6</v>
      </c>
      <c r="DB57" s="60">
        <f t="shared" ca="1" si="36"/>
        <v>0.37332240760380375</v>
      </c>
      <c r="DC57" s="61">
        <f t="shared" ca="1" si="37"/>
        <v>46</v>
      </c>
      <c r="DD57" s="62"/>
      <c r="DE57" s="62">
        <v>57</v>
      </c>
      <c r="DF57" s="62">
        <v>5</v>
      </c>
      <c r="DG57" s="62">
        <v>6</v>
      </c>
      <c r="DI57" s="60">
        <f t="shared" ca="1" si="0"/>
        <v>0.32746240965133233</v>
      </c>
      <c r="DJ57" s="61">
        <f t="shared" ca="1" si="1"/>
        <v>53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>
        <f t="shared" ca="1" si="34"/>
        <v>0.93102756639611794</v>
      </c>
      <c r="CV58" s="61">
        <f t="shared" ca="1" si="35"/>
        <v>8</v>
      </c>
      <c r="CW58" s="62"/>
      <c r="CX58" s="62">
        <v>58</v>
      </c>
      <c r="CY58" s="62">
        <v>5</v>
      </c>
      <c r="CZ58" s="62">
        <v>7</v>
      </c>
      <c r="DB58" s="60">
        <f t="shared" ca="1" si="36"/>
        <v>0.72109990304071048</v>
      </c>
      <c r="DC58" s="61">
        <f t="shared" ca="1" si="37"/>
        <v>22</v>
      </c>
      <c r="DD58" s="62"/>
      <c r="DE58" s="62">
        <v>58</v>
      </c>
      <c r="DF58" s="62">
        <v>5</v>
      </c>
      <c r="DG58" s="62">
        <v>7</v>
      </c>
      <c r="DI58" s="60">
        <f t="shared" ca="1" si="0"/>
        <v>7.5988407862982887E-2</v>
      </c>
      <c r="DJ58" s="61">
        <f t="shared" ca="1" si="1"/>
        <v>74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8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4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2</v>
      </c>
      <c r="T59" s="34">
        <f t="shared" ca="1" si="53"/>
        <v>5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>
        <f t="shared" ca="1" si="34"/>
        <v>0.96925446057985587</v>
      </c>
      <c r="CV59" s="61">
        <f t="shared" ca="1" si="35"/>
        <v>5</v>
      </c>
      <c r="CW59" s="62"/>
      <c r="CX59" s="62">
        <v>59</v>
      </c>
      <c r="CY59" s="62">
        <v>5</v>
      </c>
      <c r="CZ59" s="62">
        <v>8</v>
      </c>
      <c r="DB59" s="60">
        <f t="shared" ca="1" si="36"/>
        <v>0.4784019655336943</v>
      </c>
      <c r="DC59" s="61">
        <f t="shared" ca="1" si="37"/>
        <v>38</v>
      </c>
      <c r="DD59" s="62"/>
      <c r="DE59" s="62">
        <v>59</v>
      </c>
      <c r="DF59" s="62">
        <v>5</v>
      </c>
      <c r="DG59" s="62">
        <v>8</v>
      </c>
      <c r="DI59" s="60">
        <f t="shared" ca="1" si="0"/>
        <v>0.85957641935500206</v>
      </c>
      <c r="DJ59" s="61">
        <f t="shared" ca="1" si="1"/>
        <v>13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5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7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0</v>
      </c>
      <c r="S60" s="41">
        <f t="shared" ca="1" si="55"/>
        <v>0</v>
      </c>
      <c r="T60" s="41">
        <f t="shared" ca="1" si="55"/>
        <v>2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>
        <f t="shared" ca="1" si="34"/>
        <v>0.76691859845994093</v>
      </c>
      <c r="CV60" s="61">
        <f t="shared" ca="1" si="35"/>
        <v>18</v>
      </c>
      <c r="CW60" s="62"/>
      <c r="CX60" s="62">
        <v>60</v>
      </c>
      <c r="CY60" s="62">
        <v>5</v>
      </c>
      <c r="CZ60" s="62">
        <v>9</v>
      </c>
      <c r="DB60" s="60">
        <f t="shared" ca="1" si="36"/>
        <v>4.2605477888554621E-2</v>
      </c>
      <c r="DC60" s="61">
        <f t="shared" ca="1" si="37"/>
        <v>79</v>
      </c>
      <c r="DD60" s="62"/>
      <c r="DE60" s="62">
        <v>60</v>
      </c>
      <c r="DF60" s="62">
        <v>5</v>
      </c>
      <c r="DG60" s="62">
        <v>9</v>
      </c>
      <c r="DI60" s="60">
        <f t="shared" ca="1" si="0"/>
        <v>0.35733380416013472</v>
      </c>
      <c r="DJ60" s="61">
        <f t="shared" ca="1" si="1"/>
        <v>50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2</v>
      </c>
      <c r="F61" s="55" t="str">
        <f t="shared" si="54"/>
        <v>.</v>
      </c>
      <c r="G61" s="56">
        <f t="shared" ca="1" si="54"/>
        <v>9</v>
      </c>
      <c r="H61" s="57">
        <f t="shared" ca="1" si="54"/>
        <v>6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5</v>
      </c>
      <c r="Q61" s="55" t="str">
        <f t="shared" si="55"/>
        <v>.</v>
      </c>
      <c r="R61" s="56">
        <f t="shared" ca="1" si="55"/>
        <v>1</v>
      </c>
      <c r="S61" s="57">
        <f t="shared" ca="1" si="55"/>
        <v>2</v>
      </c>
      <c r="T61" s="57">
        <f t="shared" ca="1" si="55"/>
        <v>3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>
        <f t="shared" ca="1" si="34"/>
        <v>0.47782110055500193</v>
      </c>
      <c r="CV61" s="61">
        <f t="shared" ca="1" si="35"/>
        <v>44</v>
      </c>
      <c r="CW61" s="62"/>
      <c r="CX61" s="62">
        <v>61</v>
      </c>
      <c r="CY61" s="62">
        <v>6</v>
      </c>
      <c r="CZ61" s="62">
        <v>0</v>
      </c>
      <c r="DB61" s="60">
        <f t="shared" ca="1" si="36"/>
        <v>0.75142240580108777</v>
      </c>
      <c r="DC61" s="61">
        <f t="shared" ca="1" si="37"/>
        <v>19</v>
      </c>
      <c r="DD61" s="62"/>
      <c r="DE61" s="62">
        <v>61</v>
      </c>
      <c r="DF61" s="62">
        <v>6</v>
      </c>
      <c r="DG61" s="62">
        <v>0</v>
      </c>
      <c r="DI61" s="60">
        <f t="shared" ca="1" si="0"/>
        <v>0.69978704554625371</v>
      </c>
      <c r="DJ61" s="61">
        <f t="shared" ca="1" si="1"/>
        <v>25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>
        <f t="shared" ca="1" si="34"/>
        <v>0.94873058229634499</v>
      </c>
      <c r="CV62" s="61">
        <f t="shared" ca="1" si="35"/>
        <v>6</v>
      </c>
      <c r="CW62" s="62"/>
      <c r="CX62" s="62">
        <v>62</v>
      </c>
      <c r="CY62" s="62">
        <v>6</v>
      </c>
      <c r="CZ62" s="62">
        <v>1</v>
      </c>
      <c r="DB62" s="60">
        <f t="shared" ca="1" si="36"/>
        <v>3.1008635303185317E-2</v>
      </c>
      <c r="DC62" s="61">
        <f t="shared" ca="1" si="37"/>
        <v>80</v>
      </c>
      <c r="DD62" s="62"/>
      <c r="DE62" s="62">
        <v>62</v>
      </c>
      <c r="DF62" s="62">
        <v>6</v>
      </c>
      <c r="DG62" s="62">
        <v>1</v>
      </c>
      <c r="DI62" s="60">
        <f t="shared" ca="1" si="0"/>
        <v>0.84521747842286898</v>
      </c>
      <c r="DJ62" s="61">
        <f t="shared" ca="1" si="1"/>
        <v>14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>
        <f t="shared" ca="1" si="34"/>
        <v>0.28227070877223914</v>
      </c>
      <c r="CV63" s="61">
        <f t="shared" ca="1" si="35"/>
        <v>68</v>
      </c>
      <c r="CX63" s="62">
        <v>63</v>
      </c>
      <c r="CY63" s="62">
        <v>6</v>
      </c>
      <c r="CZ63" s="62">
        <v>2</v>
      </c>
      <c r="DB63" s="60">
        <f t="shared" ca="1" si="36"/>
        <v>5.1476621513456333E-2</v>
      </c>
      <c r="DC63" s="61">
        <f t="shared" ca="1" si="37"/>
        <v>78</v>
      </c>
      <c r="DE63" s="62">
        <v>63</v>
      </c>
      <c r="DF63" s="62">
        <v>6</v>
      </c>
      <c r="DG63" s="62">
        <v>2</v>
      </c>
      <c r="DI63" s="60">
        <f t="shared" ca="1" si="0"/>
        <v>0.55850802074078854</v>
      </c>
      <c r="DJ63" s="61">
        <f t="shared" ca="1" si="1"/>
        <v>37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>
        <f t="shared" ca="1" si="34"/>
        <v>1.0400950076393523E-3</v>
      </c>
      <c r="CV64" s="61">
        <f t="shared" ca="1" si="35"/>
        <v>100</v>
      </c>
      <c r="CX64" s="62">
        <v>64</v>
      </c>
      <c r="CY64" s="62">
        <v>6</v>
      </c>
      <c r="CZ64" s="62">
        <v>3</v>
      </c>
      <c r="DB64" s="60">
        <f t="shared" ca="1" si="36"/>
        <v>0.22821341249229432</v>
      </c>
      <c r="DC64" s="61">
        <f t="shared" ca="1" si="37"/>
        <v>63</v>
      </c>
      <c r="DE64" s="62">
        <v>64</v>
      </c>
      <c r="DF64" s="62">
        <v>6</v>
      </c>
      <c r="DG64" s="62">
        <v>3</v>
      </c>
      <c r="DI64" s="60">
        <f t="shared" ca="1" si="0"/>
        <v>0.25367439636162326</v>
      </c>
      <c r="DJ64" s="61">
        <f t="shared" ca="1" si="1"/>
        <v>62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>
        <f t="shared" ca="1" si="34"/>
        <v>0.40749007078263866</v>
      </c>
      <c r="CV65" s="61">
        <f t="shared" ca="1" si="35"/>
        <v>52</v>
      </c>
      <c r="CX65" s="62">
        <v>65</v>
      </c>
      <c r="CY65" s="62">
        <v>6</v>
      </c>
      <c r="CZ65" s="62">
        <v>4</v>
      </c>
      <c r="DB65" s="60">
        <f t="shared" ca="1" si="36"/>
        <v>0.76955400755616876</v>
      </c>
      <c r="DC65" s="61">
        <f t="shared" ca="1" si="37"/>
        <v>18</v>
      </c>
      <c r="DE65" s="62">
        <v>65</v>
      </c>
      <c r="DF65" s="62">
        <v>6</v>
      </c>
      <c r="DG65" s="62">
        <v>4</v>
      </c>
      <c r="DI65" s="60">
        <f t="shared" ca="1" si="0"/>
        <v>0.40253113124813644</v>
      </c>
      <c r="DJ65" s="61">
        <f t="shared" ref="DJ65:DJ80" ca="1" si="56">RANK(DI65,$DI$1:$DI$100,)</f>
        <v>47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>
        <f t="shared" ref="CU66:CU100" ca="1" si="57">RAND()</f>
        <v>0.45207892042265718</v>
      </c>
      <c r="CV66" s="61">
        <f t="shared" ref="CV66:CV100" ca="1" si="58">RANK(CU66,$CU$1:$CU$100,)</f>
        <v>48</v>
      </c>
      <c r="CX66" s="62">
        <v>66</v>
      </c>
      <c r="CY66" s="62">
        <v>6</v>
      </c>
      <c r="CZ66" s="62">
        <v>5</v>
      </c>
      <c r="DB66" s="60">
        <f t="shared" ref="DB66:DB81" ca="1" si="59">RAND()</f>
        <v>0.44175912539413165</v>
      </c>
      <c r="DC66" s="61">
        <f t="shared" ref="DC66:DC81" ca="1" si="60">RANK(DB66,$DB$1:$DB$100,)</f>
        <v>41</v>
      </c>
      <c r="DE66" s="62">
        <v>66</v>
      </c>
      <c r="DF66" s="62">
        <v>6</v>
      </c>
      <c r="DG66" s="62">
        <v>5</v>
      </c>
      <c r="DI66" s="60">
        <f t="shared" ref="DI66:DI80" ca="1" si="61">RAND()</f>
        <v>0.58413464052439057</v>
      </c>
      <c r="DJ66" s="61">
        <f t="shared" ca="1" si="56"/>
        <v>32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>
        <f t="shared" ca="1" si="57"/>
        <v>0.41486170506040132</v>
      </c>
      <c r="CV67" s="61">
        <f t="shared" ca="1" si="58"/>
        <v>51</v>
      </c>
      <c r="CX67" s="62">
        <v>67</v>
      </c>
      <c r="CY67" s="62">
        <v>6</v>
      </c>
      <c r="CZ67" s="62">
        <v>6</v>
      </c>
      <c r="DB67" s="60">
        <f t="shared" ca="1" si="59"/>
        <v>0.87080858747946444</v>
      </c>
      <c r="DC67" s="61">
        <f t="shared" ca="1" si="60"/>
        <v>9</v>
      </c>
      <c r="DE67" s="62">
        <v>67</v>
      </c>
      <c r="DF67" s="62">
        <v>6</v>
      </c>
      <c r="DG67" s="62">
        <v>6</v>
      </c>
      <c r="DI67" s="60">
        <f t="shared" ca="1" si="61"/>
        <v>6.4564123920698213E-2</v>
      </c>
      <c r="DJ67" s="61">
        <f t="shared" ca="1" si="56"/>
        <v>77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>
        <f t="shared" ca="1" si="57"/>
        <v>0.50322330107201352</v>
      </c>
      <c r="CV68" s="61">
        <f t="shared" ca="1" si="58"/>
        <v>41</v>
      </c>
      <c r="CX68" s="62">
        <v>68</v>
      </c>
      <c r="CY68" s="62">
        <v>6</v>
      </c>
      <c r="CZ68" s="62">
        <v>7</v>
      </c>
      <c r="DB68" s="60">
        <f t="shared" ca="1" si="59"/>
        <v>0.28349021456075707</v>
      </c>
      <c r="DC68" s="61">
        <f t="shared" ca="1" si="60"/>
        <v>59</v>
      </c>
      <c r="DE68" s="62">
        <v>68</v>
      </c>
      <c r="DF68" s="62">
        <v>6</v>
      </c>
      <c r="DG68" s="62">
        <v>7</v>
      </c>
      <c r="DI68" s="60">
        <f t="shared" ca="1" si="61"/>
        <v>0.62932250289908942</v>
      </c>
      <c r="DJ68" s="61">
        <f t="shared" ca="1" si="56"/>
        <v>29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>
        <f t="shared" ca="1" si="57"/>
        <v>0.57789873100790534</v>
      </c>
      <c r="CV69" s="61">
        <f t="shared" ca="1" si="58"/>
        <v>33</v>
      </c>
      <c r="CX69" s="62">
        <v>69</v>
      </c>
      <c r="CY69" s="62">
        <v>6</v>
      </c>
      <c r="CZ69" s="62">
        <v>8</v>
      </c>
      <c r="DB69" s="60">
        <f t="shared" ca="1" si="59"/>
        <v>0.32481448731214668</v>
      </c>
      <c r="DC69" s="61">
        <f t="shared" ca="1" si="60"/>
        <v>53</v>
      </c>
      <c r="DE69" s="62">
        <v>69</v>
      </c>
      <c r="DF69" s="62">
        <v>6</v>
      </c>
      <c r="DG69" s="62">
        <v>8</v>
      </c>
      <c r="DI69" s="60">
        <f t="shared" ca="1" si="61"/>
        <v>0.74627380921960829</v>
      </c>
      <c r="DJ69" s="61">
        <f t="shared" ca="1" si="56"/>
        <v>23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>
        <f t="shared" ca="1" si="57"/>
        <v>0.24203526211666626</v>
      </c>
      <c r="CV70" s="61">
        <f t="shared" ca="1" si="58"/>
        <v>70</v>
      </c>
      <c r="CX70" s="62">
        <v>70</v>
      </c>
      <c r="CY70" s="62">
        <v>6</v>
      </c>
      <c r="CZ70" s="62">
        <v>9</v>
      </c>
      <c r="DB70" s="60">
        <f t="shared" ca="1" si="59"/>
        <v>0.14592852205562346</v>
      </c>
      <c r="DC70" s="61">
        <f t="shared" ca="1" si="60"/>
        <v>72</v>
      </c>
      <c r="DE70" s="62">
        <v>70</v>
      </c>
      <c r="DF70" s="62">
        <v>6</v>
      </c>
      <c r="DG70" s="62">
        <v>9</v>
      </c>
      <c r="DI70" s="60">
        <f t="shared" ca="1" si="61"/>
        <v>0.78631513674648768</v>
      </c>
      <c r="DJ70" s="61">
        <f t="shared" ca="1" si="56"/>
        <v>20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>
        <f t="shared" ca="1" si="57"/>
        <v>0.3149633337630271</v>
      </c>
      <c r="CV71" s="61">
        <f t="shared" ca="1" si="58"/>
        <v>64</v>
      </c>
      <c r="CX71" s="62">
        <v>71</v>
      </c>
      <c r="CY71" s="62">
        <v>7</v>
      </c>
      <c r="CZ71" s="62">
        <v>0</v>
      </c>
      <c r="DB71" s="60">
        <f t="shared" ca="1" si="59"/>
        <v>0.79327488742805807</v>
      </c>
      <c r="DC71" s="61">
        <f t="shared" ca="1" si="60"/>
        <v>17</v>
      </c>
      <c r="DE71" s="62">
        <v>71</v>
      </c>
      <c r="DF71" s="62">
        <v>7</v>
      </c>
      <c r="DG71" s="62">
        <v>0</v>
      </c>
      <c r="DI71" s="60">
        <f t="shared" ca="1" si="61"/>
        <v>0.89123987333973564</v>
      </c>
      <c r="DJ71" s="61">
        <f t="shared" ca="1" si="56"/>
        <v>9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>
        <f t="shared" ca="1" si="57"/>
        <v>0.16290351548772042</v>
      </c>
      <c r="CV72" s="61">
        <f t="shared" ca="1" si="58"/>
        <v>81</v>
      </c>
      <c r="CX72" s="62">
        <v>72</v>
      </c>
      <c r="CY72" s="62">
        <v>7</v>
      </c>
      <c r="CZ72" s="62">
        <v>1</v>
      </c>
      <c r="DB72" s="60">
        <f t="shared" ca="1" si="59"/>
        <v>0.1795867248170161</v>
      </c>
      <c r="DC72" s="61">
        <f t="shared" ca="1" si="60"/>
        <v>69</v>
      </c>
      <c r="DE72" s="62">
        <v>72</v>
      </c>
      <c r="DF72" s="62">
        <v>7</v>
      </c>
      <c r="DG72" s="62">
        <v>1</v>
      </c>
      <c r="DI72" s="60">
        <f t="shared" ca="1" si="61"/>
        <v>0.44177035601126835</v>
      </c>
      <c r="DJ72" s="61">
        <f t="shared" ca="1" si="56"/>
        <v>44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>
        <f t="shared" ca="1" si="57"/>
        <v>0.13278889828872698</v>
      </c>
      <c r="CV73" s="61">
        <f t="shared" ca="1" si="58"/>
        <v>85</v>
      </c>
      <c r="CX73" s="62">
        <v>73</v>
      </c>
      <c r="CY73" s="62">
        <v>7</v>
      </c>
      <c r="CZ73" s="62">
        <v>2</v>
      </c>
      <c r="DB73" s="60">
        <f t="shared" ca="1" si="59"/>
        <v>0.36378871123123158</v>
      </c>
      <c r="DC73" s="61">
        <f t="shared" ca="1" si="60"/>
        <v>47</v>
      </c>
      <c r="DE73" s="62">
        <v>73</v>
      </c>
      <c r="DF73" s="62">
        <v>7</v>
      </c>
      <c r="DG73" s="62">
        <v>2</v>
      </c>
      <c r="DI73" s="60">
        <f t="shared" ca="1" si="61"/>
        <v>0.58272143130303322</v>
      </c>
      <c r="DJ73" s="61">
        <f t="shared" ca="1" si="56"/>
        <v>33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>
        <f t="shared" ca="1" si="57"/>
        <v>0.62490581767625353</v>
      </c>
      <c r="CV74" s="61">
        <f t="shared" ca="1" si="58"/>
        <v>31</v>
      </c>
      <c r="CX74" s="62">
        <v>74</v>
      </c>
      <c r="CY74" s="62">
        <v>7</v>
      </c>
      <c r="CZ74" s="62">
        <v>3</v>
      </c>
      <c r="DB74" s="60">
        <f t="shared" ca="1" si="59"/>
        <v>5.5080047667232401E-2</v>
      </c>
      <c r="DC74" s="61">
        <f t="shared" ca="1" si="60"/>
        <v>77</v>
      </c>
      <c r="DE74" s="62">
        <v>74</v>
      </c>
      <c r="DF74" s="62">
        <v>7</v>
      </c>
      <c r="DG74" s="62">
        <v>3</v>
      </c>
      <c r="DI74" s="60">
        <f t="shared" ca="1" si="61"/>
        <v>9.837964386651743E-3</v>
      </c>
      <c r="DJ74" s="61">
        <f t="shared" ca="1" si="56"/>
        <v>80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>
        <f t="shared" ca="1" si="57"/>
        <v>0.35544716847453828</v>
      </c>
      <c r="CV75" s="61">
        <f t="shared" ca="1" si="58"/>
        <v>59</v>
      </c>
      <c r="CX75" s="62">
        <v>75</v>
      </c>
      <c r="CY75" s="62">
        <v>7</v>
      </c>
      <c r="CZ75" s="62">
        <v>4</v>
      </c>
      <c r="DB75" s="60">
        <f t="shared" ca="1" si="59"/>
        <v>0.97902399553284714</v>
      </c>
      <c r="DC75" s="61">
        <f t="shared" ca="1" si="60"/>
        <v>3</v>
      </c>
      <c r="DE75" s="62">
        <v>75</v>
      </c>
      <c r="DF75" s="62">
        <v>7</v>
      </c>
      <c r="DG75" s="62">
        <v>4</v>
      </c>
      <c r="DI75" s="60">
        <f t="shared" ca="1" si="61"/>
        <v>0.90103130181622715</v>
      </c>
      <c r="DJ75" s="61">
        <f t="shared" ca="1" si="56"/>
        <v>7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>
        <f t="shared" ca="1" si="57"/>
        <v>0.47391523526049339</v>
      </c>
      <c r="CV76" s="61">
        <f t="shared" ca="1" si="58"/>
        <v>46</v>
      </c>
      <c r="CX76" s="62">
        <v>76</v>
      </c>
      <c r="CY76" s="62">
        <v>7</v>
      </c>
      <c r="CZ76" s="62">
        <v>5</v>
      </c>
      <c r="DB76" s="60">
        <f t="shared" ca="1" si="59"/>
        <v>0.61769032108093302</v>
      </c>
      <c r="DC76" s="61">
        <f t="shared" ca="1" si="60"/>
        <v>27</v>
      </c>
      <c r="DE76" s="62">
        <v>76</v>
      </c>
      <c r="DF76" s="62">
        <v>7</v>
      </c>
      <c r="DG76" s="62">
        <v>5</v>
      </c>
      <c r="DI76" s="60">
        <f t="shared" ca="1" si="61"/>
        <v>0.61830960662710066</v>
      </c>
      <c r="DJ76" s="61">
        <f t="shared" ca="1" si="56"/>
        <v>30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>
        <f t="shared" ca="1" si="57"/>
        <v>0.37489507246891551</v>
      </c>
      <c r="CV77" s="61">
        <f t="shared" ca="1" si="58"/>
        <v>57</v>
      </c>
      <c r="CX77" s="62">
        <v>77</v>
      </c>
      <c r="CY77" s="62">
        <v>7</v>
      </c>
      <c r="CZ77" s="62">
        <v>6</v>
      </c>
      <c r="DB77" s="60">
        <f t="shared" ca="1" si="59"/>
        <v>0.2098188005055589</v>
      </c>
      <c r="DC77" s="61">
        <f t="shared" ca="1" si="60"/>
        <v>65</v>
      </c>
      <c r="DE77" s="62">
        <v>77</v>
      </c>
      <c r="DF77" s="62">
        <v>7</v>
      </c>
      <c r="DG77" s="62">
        <v>6</v>
      </c>
      <c r="DI77" s="60">
        <f t="shared" ca="1" si="61"/>
        <v>0.87581031086524463</v>
      </c>
      <c r="DJ77" s="61">
        <f t="shared" ca="1" si="56"/>
        <v>11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>
        <f t="shared" ca="1" si="57"/>
        <v>0.10384911827584242</v>
      </c>
      <c r="CV78" s="61">
        <f t="shared" ca="1" si="58"/>
        <v>92</v>
      </c>
      <c r="CX78" s="62">
        <v>78</v>
      </c>
      <c r="CY78" s="62">
        <v>7</v>
      </c>
      <c r="CZ78" s="62">
        <v>7</v>
      </c>
      <c r="DB78" s="60">
        <f t="shared" ca="1" si="59"/>
        <v>0.32248437776003713</v>
      </c>
      <c r="DC78" s="61">
        <f t="shared" ca="1" si="60"/>
        <v>54</v>
      </c>
      <c r="DE78" s="62">
        <v>78</v>
      </c>
      <c r="DF78" s="62">
        <v>7</v>
      </c>
      <c r="DG78" s="62">
        <v>7</v>
      </c>
      <c r="DI78" s="60">
        <f t="shared" ca="1" si="61"/>
        <v>0.13206103268067315</v>
      </c>
      <c r="DJ78" s="61">
        <f t="shared" ca="1" si="56"/>
        <v>69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>
        <f t="shared" ca="1" si="57"/>
        <v>0.22037848079283517</v>
      </c>
      <c r="CV79" s="61">
        <f t="shared" ca="1" si="58"/>
        <v>72</v>
      </c>
      <c r="CX79" s="62">
        <v>79</v>
      </c>
      <c r="CY79" s="62">
        <v>7</v>
      </c>
      <c r="CZ79" s="62">
        <v>8</v>
      </c>
      <c r="DB79" s="60">
        <f t="shared" ca="1" si="59"/>
        <v>7.0714244677352212E-2</v>
      </c>
      <c r="DC79" s="61">
        <f t="shared" ca="1" si="60"/>
        <v>76</v>
      </c>
      <c r="DE79" s="62">
        <v>79</v>
      </c>
      <c r="DF79" s="62">
        <v>7</v>
      </c>
      <c r="DG79" s="62">
        <v>8</v>
      </c>
      <c r="DI79" s="60">
        <f t="shared" ca="1" si="61"/>
        <v>0.41309639447983126</v>
      </c>
      <c r="DJ79" s="61">
        <f t="shared" ca="1" si="56"/>
        <v>46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>
        <f t="shared" ca="1" si="57"/>
        <v>5.1840423415980608E-2</v>
      </c>
      <c r="CV80" s="61">
        <f t="shared" ca="1" si="58"/>
        <v>96</v>
      </c>
      <c r="CX80" s="62">
        <v>80</v>
      </c>
      <c r="CY80" s="62">
        <v>7</v>
      </c>
      <c r="CZ80" s="62">
        <v>9</v>
      </c>
      <c r="DB80" s="60">
        <f t="shared" ca="1" si="59"/>
        <v>0.20079297930964912</v>
      </c>
      <c r="DC80" s="61">
        <f t="shared" ca="1" si="60"/>
        <v>66</v>
      </c>
      <c r="DE80" s="62">
        <v>80</v>
      </c>
      <c r="DF80" s="62">
        <v>7</v>
      </c>
      <c r="DG80" s="62">
        <v>9</v>
      </c>
      <c r="DI80" s="60">
        <f t="shared" ca="1" si="61"/>
        <v>7.0226938007067141E-2</v>
      </c>
      <c r="DJ80" s="61">
        <f t="shared" ca="1" si="56"/>
        <v>76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>
        <f t="shared" ca="1" si="57"/>
        <v>0.20318045854569555</v>
      </c>
      <c r="CV81" s="61">
        <f t="shared" ca="1" si="58"/>
        <v>76</v>
      </c>
      <c r="CX81" s="62">
        <v>81</v>
      </c>
      <c r="CY81" s="62">
        <v>8</v>
      </c>
      <c r="CZ81" s="62">
        <v>0</v>
      </c>
      <c r="DB81" s="60">
        <f t="shared" ca="1" si="59"/>
        <v>0.7129110102477807</v>
      </c>
      <c r="DC81" s="61">
        <f t="shared" ca="1" si="60"/>
        <v>23</v>
      </c>
      <c r="DE81" s="62">
        <v>81</v>
      </c>
      <c r="DF81" s="62">
        <v>8</v>
      </c>
      <c r="DG81" s="62">
        <v>0</v>
      </c>
      <c r="DI81" s="60"/>
      <c r="DJ81" s="61"/>
      <c r="DL81" s="62"/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>
        <f t="shared" ca="1" si="57"/>
        <v>0.33584318085026621</v>
      </c>
      <c r="CV82" s="61">
        <f t="shared" ca="1" si="58"/>
        <v>61</v>
      </c>
      <c r="CX82" s="62">
        <v>82</v>
      </c>
      <c r="CY82" s="62">
        <v>8</v>
      </c>
      <c r="CZ82" s="62">
        <v>1</v>
      </c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>
        <f t="shared" ca="1" si="57"/>
        <v>0.12759154800454986</v>
      </c>
      <c r="CV83" s="61">
        <f t="shared" ca="1" si="58"/>
        <v>86</v>
      </c>
      <c r="CX83" s="62">
        <v>83</v>
      </c>
      <c r="CY83" s="62">
        <v>8</v>
      </c>
      <c r="CZ83" s="62">
        <v>2</v>
      </c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>
        <f t="shared" ca="1" si="57"/>
        <v>0.72190667304057532</v>
      </c>
      <c r="CV84" s="61">
        <f t="shared" ca="1" si="58"/>
        <v>24</v>
      </c>
      <c r="CX84" s="62">
        <v>84</v>
      </c>
      <c r="CY84" s="62">
        <v>8</v>
      </c>
      <c r="CZ84" s="62">
        <v>3</v>
      </c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>
        <f t="shared" ca="1" si="57"/>
        <v>0.22561732004539869</v>
      </c>
      <c r="CV85" s="61">
        <f t="shared" ca="1" si="58"/>
        <v>71</v>
      </c>
      <c r="CX85" s="62">
        <v>85</v>
      </c>
      <c r="CY85" s="62">
        <v>8</v>
      </c>
      <c r="CZ85" s="62">
        <v>4</v>
      </c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>
        <f t="shared" ca="1" si="57"/>
        <v>0.3383409181236392</v>
      </c>
      <c r="CV86" s="61">
        <f t="shared" ca="1" si="58"/>
        <v>60</v>
      </c>
      <c r="CX86" s="62">
        <v>86</v>
      </c>
      <c r="CY86" s="62">
        <v>8</v>
      </c>
      <c r="CZ86" s="62">
        <v>5</v>
      </c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>
        <f t="shared" ca="1" si="57"/>
        <v>0.99247894687104243</v>
      </c>
      <c r="CV87" s="61">
        <f t="shared" ca="1" si="58"/>
        <v>2</v>
      </c>
      <c r="CX87" s="62">
        <v>87</v>
      </c>
      <c r="CY87" s="62">
        <v>8</v>
      </c>
      <c r="CZ87" s="62">
        <v>6</v>
      </c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>
        <f t="shared" ca="1" si="57"/>
        <v>0.30462786728535007</v>
      </c>
      <c r="CV88" s="61">
        <f t="shared" ca="1" si="58"/>
        <v>66</v>
      </c>
      <c r="CX88" s="62">
        <v>88</v>
      </c>
      <c r="CY88" s="62">
        <v>8</v>
      </c>
      <c r="CZ88" s="62">
        <v>7</v>
      </c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>
        <f t="shared" ca="1" si="57"/>
        <v>0.88500083121650808</v>
      </c>
      <c r="CV89" s="61">
        <f t="shared" ca="1" si="58"/>
        <v>13</v>
      </c>
      <c r="CX89" s="62">
        <v>89</v>
      </c>
      <c r="CY89" s="62">
        <v>8</v>
      </c>
      <c r="CZ89" s="62">
        <v>8</v>
      </c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>
        <f t="shared" ca="1" si="57"/>
        <v>0.7589369398031145</v>
      </c>
      <c r="CV90" s="61">
        <f t="shared" ca="1" si="58"/>
        <v>19</v>
      </c>
      <c r="CX90" s="62">
        <v>90</v>
      </c>
      <c r="CY90" s="62">
        <v>8</v>
      </c>
      <c r="CZ90" s="62">
        <v>9</v>
      </c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>
        <f t="shared" ca="1" si="57"/>
        <v>0.72004138461092215</v>
      </c>
      <c r="CV91" s="61">
        <f t="shared" ca="1" si="58"/>
        <v>25</v>
      </c>
      <c r="CX91" s="62">
        <v>91</v>
      </c>
      <c r="CY91" s="62">
        <v>9</v>
      </c>
      <c r="CZ91" s="62">
        <v>0</v>
      </c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U92" s="60">
        <f t="shared" ca="1" si="57"/>
        <v>2.2370966514332902E-2</v>
      </c>
      <c r="CV92" s="61">
        <f t="shared" ca="1" si="58"/>
        <v>97</v>
      </c>
      <c r="CX92" s="62">
        <v>92</v>
      </c>
      <c r="CY92" s="62">
        <v>9</v>
      </c>
      <c r="CZ92" s="62">
        <v>1</v>
      </c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U93" s="60">
        <f t="shared" ca="1" si="57"/>
        <v>0.48595049637677912</v>
      </c>
      <c r="CV93" s="61">
        <f t="shared" ca="1" si="58"/>
        <v>43</v>
      </c>
      <c r="CX93" s="62">
        <v>93</v>
      </c>
      <c r="CY93" s="62">
        <v>9</v>
      </c>
      <c r="CZ93" s="62">
        <v>2</v>
      </c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U94" s="60">
        <f t="shared" ca="1" si="57"/>
        <v>0.21806661300631114</v>
      </c>
      <c r="CV94" s="61">
        <f t="shared" ca="1" si="58"/>
        <v>73</v>
      </c>
      <c r="CX94" s="62">
        <v>94</v>
      </c>
      <c r="CY94" s="62">
        <v>9</v>
      </c>
      <c r="CZ94" s="62">
        <v>3</v>
      </c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U95" s="60">
        <f t="shared" ca="1" si="57"/>
        <v>0.67245795210638915</v>
      </c>
      <c r="CV95" s="61">
        <f t="shared" ca="1" si="58"/>
        <v>28</v>
      </c>
      <c r="CX95" s="62">
        <v>95</v>
      </c>
      <c r="CY95" s="62">
        <v>9</v>
      </c>
      <c r="CZ95" s="62">
        <v>4</v>
      </c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U96" s="60">
        <f t="shared" ca="1" si="57"/>
        <v>0.16013831942109014</v>
      </c>
      <c r="CV96" s="61">
        <f t="shared" ca="1" si="58"/>
        <v>82</v>
      </c>
      <c r="CX96" s="62">
        <v>96</v>
      </c>
      <c r="CY96" s="62">
        <v>9</v>
      </c>
      <c r="CZ96" s="62">
        <v>5</v>
      </c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U97" s="60">
        <f t="shared" ca="1" si="57"/>
        <v>0.12550162238972484</v>
      </c>
      <c r="CV97" s="61">
        <f t="shared" ca="1" si="58"/>
        <v>88</v>
      </c>
      <c r="CX97" s="62">
        <v>97</v>
      </c>
      <c r="CY97" s="62">
        <v>9</v>
      </c>
      <c r="CZ97" s="62">
        <v>6</v>
      </c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U98" s="60">
        <f t="shared" ca="1" si="57"/>
        <v>0.19040321361834256</v>
      </c>
      <c r="CV98" s="61">
        <f t="shared" ca="1" si="58"/>
        <v>80</v>
      </c>
      <c r="CX98" s="62">
        <v>98</v>
      </c>
      <c r="CY98" s="62">
        <v>9</v>
      </c>
      <c r="CZ98" s="62">
        <v>7</v>
      </c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U99" s="60">
        <f t="shared" ca="1" si="57"/>
        <v>0.84447339330609472</v>
      </c>
      <c r="CV99" s="61">
        <f t="shared" ca="1" si="58"/>
        <v>15</v>
      </c>
      <c r="CX99" s="62">
        <v>99</v>
      </c>
      <c r="CY99" s="62">
        <v>9</v>
      </c>
      <c r="CZ99" s="62">
        <v>8</v>
      </c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>
        <f t="shared" ca="1" si="57"/>
        <v>0.12553770354104288</v>
      </c>
      <c r="CV100" s="61">
        <f t="shared" ca="1" si="58"/>
        <v>87</v>
      </c>
      <c r="CX100" s="62">
        <v>100</v>
      </c>
      <c r="CY100" s="62">
        <v>9</v>
      </c>
      <c r="CZ100" s="62">
        <v>9</v>
      </c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pWDDXu4fCJ/CGC4N0PDuF8o+27hLAM/l3VYvLHHpKBDCpiG6JaGOGcK6ZvBbZ4XOzC3ApXqZv9RC+MflbSYNlw==" saltValue="+Kb8vXADrYqnwHfLI/H9v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970" priority="161">
      <formula>I38=0</formula>
    </cfRule>
  </conditionalFormatting>
  <conditionalFormatting sqref="I39">
    <cfRule type="expression" dxfId="969" priority="160">
      <formula>I39=0</formula>
    </cfRule>
  </conditionalFormatting>
  <conditionalFormatting sqref="H38">
    <cfRule type="expression" dxfId="968" priority="159">
      <formula>AND(H38=0,I38=0)</formula>
    </cfRule>
  </conditionalFormatting>
  <conditionalFormatting sqref="H39">
    <cfRule type="expression" dxfId="967" priority="158">
      <formula>AND(H39=0,I39=0)</formula>
    </cfRule>
  </conditionalFormatting>
  <conditionalFormatting sqref="G38">
    <cfRule type="expression" dxfId="966" priority="157">
      <formula>AND(G38=0,H38=0,I38=0)</formula>
    </cfRule>
  </conditionalFormatting>
  <conditionalFormatting sqref="G39">
    <cfRule type="expression" dxfId="965" priority="156">
      <formula>AND(G39=0,H39=0,I39=0)</formula>
    </cfRule>
  </conditionalFormatting>
  <conditionalFormatting sqref="D38">
    <cfRule type="expression" dxfId="964" priority="155">
      <formula>D38=0</formula>
    </cfRule>
  </conditionalFormatting>
  <conditionalFormatting sqref="D39">
    <cfRule type="expression" dxfId="963" priority="154">
      <formula>D39=0</formula>
    </cfRule>
  </conditionalFormatting>
  <conditionalFormatting sqref="D40">
    <cfRule type="expression" dxfId="962" priority="153">
      <formula>D40=0</formula>
    </cfRule>
  </conditionalFormatting>
  <conditionalFormatting sqref="C39">
    <cfRule type="expression" dxfId="961" priority="152">
      <formula>C39=""</formula>
    </cfRule>
  </conditionalFormatting>
  <conditionalFormatting sqref="AM15:AM26">
    <cfRule type="expression" dxfId="960" priority="151">
      <formula>$AQ15="NO"</formula>
    </cfRule>
  </conditionalFormatting>
  <conditionalFormatting sqref="T38">
    <cfRule type="expression" dxfId="959" priority="150">
      <formula>T38=0</formula>
    </cfRule>
  </conditionalFormatting>
  <conditionalFormatting sqref="T39">
    <cfRule type="expression" dxfId="958" priority="149">
      <formula>T39=0</formula>
    </cfRule>
  </conditionalFormatting>
  <conditionalFormatting sqref="S38">
    <cfRule type="expression" dxfId="957" priority="148">
      <formula>AND(S38=0,T38=0)</formula>
    </cfRule>
  </conditionalFormatting>
  <conditionalFormatting sqref="S39">
    <cfRule type="expression" dxfId="956" priority="147">
      <formula>AND(S39=0,T39=0)</formula>
    </cfRule>
  </conditionalFormatting>
  <conditionalFormatting sqref="R38">
    <cfRule type="expression" dxfId="955" priority="146">
      <formula>AND(R38=0,S38=0,T38=0)</formula>
    </cfRule>
  </conditionalFormatting>
  <conditionalFormatting sqref="R39">
    <cfRule type="expression" dxfId="954" priority="145">
      <formula>AND(R39=0,S39=0,T39=0)</formula>
    </cfRule>
  </conditionalFormatting>
  <conditionalFormatting sqref="O38">
    <cfRule type="expression" dxfId="953" priority="144">
      <formula>O38=0</formula>
    </cfRule>
  </conditionalFormatting>
  <conditionalFormatting sqref="O39">
    <cfRule type="expression" dxfId="952" priority="143">
      <formula>O39=0</formula>
    </cfRule>
  </conditionalFormatting>
  <conditionalFormatting sqref="O40">
    <cfRule type="expression" dxfId="951" priority="142">
      <formula>O40=0</formula>
    </cfRule>
  </conditionalFormatting>
  <conditionalFormatting sqref="N39">
    <cfRule type="expression" dxfId="950" priority="141">
      <formula>N39=""</formula>
    </cfRule>
  </conditionalFormatting>
  <conditionalFormatting sqref="I45">
    <cfRule type="expression" dxfId="949" priority="140">
      <formula>I45=0</formula>
    </cfRule>
  </conditionalFormatting>
  <conditionalFormatting sqref="I46">
    <cfRule type="expression" dxfId="948" priority="139">
      <formula>I46=0</formula>
    </cfRule>
  </conditionalFormatting>
  <conditionalFormatting sqref="H45">
    <cfRule type="expression" dxfId="947" priority="138">
      <formula>AND(H45=0,I45=0)</formula>
    </cfRule>
  </conditionalFormatting>
  <conditionalFormatting sqref="H46">
    <cfRule type="expression" dxfId="946" priority="137">
      <formula>AND(H46=0,I46=0)</formula>
    </cfRule>
  </conditionalFormatting>
  <conditionalFormatting sqref="G45">
    <cfRule type="expression" dxfId="945" priority="136">
      <formula>AND(G45=0,H45=0,I45=0)</formula>
    </cfRule>
  </conditionalFormatting>
  <conditionalFormatting sqref="G46">
    <cfRule type="expression" dxfId="944" priority="135">
      <formula>AND(G46=0,H46=0,I46=0)</formula>
    </cfRule>
  </conditionalFormatting>
  <conditionalFormatting sqref="D45">
    <cfRule type="expression" dxfId="943" priority="134">
      <formula>D45=0</formula>
    </cfRule>
  </conditionalFormatting>
  <conditionalFormatting sqref="D46">
    <cfRule type="expression" dxfId="942" priority="133">
      <formula>D46=0</formula>
    </cfRule>
  </conditionalFormatting>
  <conditionalFormatting sqref="D47">
    <cfRule type="expression" dxfId="941" priority="132">
      <formula>D47=0</formula>
    </cfRule>
  </conditionalFormatting>
  <conditionalFormatting sqref="C46">
    <cfRule type="expression" dxfId="940" priority="131">
      <formula>C46=""</formula>
    </cfRule>
  </conditionalFormatting>
  <conditionalFormatting sqref="T45">
    <cfRule type="expression" dxfId="939" priority="130">
      <formula>T45=0</formula>
    </cfRule>
  </conditionalFormatting>
  <conditionalFormatting sqref="T46">
    <cfRule type="expression" dxfId="938" priority="129">
      <formula>T46=0</formula>
    </cfRule>
  </conditionalFormatting>
  <conditionalFormatting sqref="S45">
    <cfRule type="expression" dxfId="937" priority="128">
      <formula>AND(S45=0,T45=0)</formula>
    </cfRule>
  </conditionalFormatting>
  <conditionalFormatting sqref="S46">
    <cfRule type="expression" dxfId="936" priority="127">
      <formula>AND(S46=0,T46=0)</formula>
    </cfRule>
  </conditionalFormatting>
  <conditionalFormatting sqref="R45">
    <cfRule type="expression" dxfId="935" priority="126">
      <formula>AND(R45=0,S45=0,T45=0)</formula>
    </cfRule>
  </conditionalFormatting>
  <conditionalFormatting sqref="R46">
    <cfRule type="expression" dxfId="934" priority="125">
      <formula>AND(R46=0,S46=0,T46=0)</formula>
    </cfRule>
  </conditionalFormatting>
  <conditionalFormatting sqref="O45">
    <cfRule type="expression" dxfId="933" priority="124">
      <formula>O45=0</formula>
    </cfRule>
  </conditionalFormatting>
  <conditionalFormatting sqref="O46">
    <cfRule type="expression" dxfId="932" priority="123">
      <formula>O46=0</formula>
    </cfRule>
  </conditionalFormatting>
  <conditionalFormatting sqref="O47">
    <cfRule type="expression" dxfId="931" priority="122">
      <formula>O47=0</formula>
    </cfRule>
  </conditionalFormatting>
  <conditionalFormatting sqref="N46">
    <cfRule type="expression" dxfId="930" priority="121">
      <formula>N46=""</formula>
    </cfRule>
  </conditionalFormatting>
  <conditionalFormatting sqref="I52">
    <cfRule type="expression" dxfId="929" priority="120">
      <formula>I52=0</formula>
    </cfRule>
  </conditionalFormatting>
  <conditionalFormatting sqref="I53">
    <cfRule type="expression" dxfId="928" priority="119">
      <formula>I53=0</formula>
    </cfRule>
  </conditionalFormatting>
  <conditionalFormatting sqref="H52">
    <cfRule type="expression" dxfId="927" priority="118">
      <formula>AND(H52=0,I52=0)</formula>
    </cfRule>
  </conditionalFormatting>
  <conditionalFormatting sqref="H53">
    <cfRule type="expression" dxfId="926" priority="117">
      <formula>AND(H53=0,I53=0)</formula>
    </cfRule>
  </conditionalFormatting>
  <conditionalFormatting sqref="G52">
    <cfRule type="expression" dxfId="925" priority="116">
      <formula>AND(G52=0,H52=0,I52=0)</formula>
    </cfRule>
  </conditionalFormatting>
  <conditionalFormatting sqref="G53">
    <cfRule type="expression" dxfId="924" priority="115">
      <formula>AND(G53=0,H53=0,I53=0)</formula>
    </cfRule>
  </conditionalFormatting>
  <conditionalFormatting sqref="D52">
    <cfRule type="expression" dxfId="923" priority="114">
      <formula>D52=0</formula>
    </cfRule>
  </conditionalFormatting>
  <conditionalFormatting sqref="D53">
    <cfRule type="expression" dxfId="922" priority="113">
      <formula>D53=0</formula>
    </cfRule>
  </conditionalFormatting>
  <conditionalFormatting sqref="D54">
    <cfRule type="expression" dxfId="921" priority="112">
      <formula>D54=0</formula>
    </cfRule>
  </conditionalFormatting>
  <conditionalFormatting sqref="C53">
    <cfRule type="expression" dxfId="920" priority="111">
      <formula>C53=""</formula>
    </cfRule>
  </conditionalFormatting>
  <conditionalFormatting sqref="T52">
    <cfRule type="expression" dxfId="919" priority="110">
      <formula>T52=0</formula>
    </cfRule>
  </conditionalFormatting>
  <conditionalFormatting sqref="T53">
    <cfRule type="expression" dxfId="918" priority="109">
      <formula>T53=0</formula>
    </cfRule>
  </conditionalFormatting>
  <conditionalFormatting sqref="S52">
    <cfRule type="expression" dxfId="917" priority="108">
      <formula>AND(S52=0,T52=0)</formula>
    </cfRule>
  </conditionalFormatting>
  <conditionalFormatting sqref="S53">
    <cfRule type="expression" dxfId="916" priority="107">
      <formula>AND(S53=0,T53=0)</formula>
    </cfRule>
  </conditionalFormatting>
  <conditionalFormatting sqref="R52">
    <cfRule type="expression" dxfId="915" priority="106">
      <formula>AND(R52=0,S52=0,T52=0)</formula>
    </cfRule>
  </conditionalFormatting>
  <conditionalFormatting sqref="R53">
    <cfRule type="expression" dxfId="914" priority="105">
      <formula>AND(R53=0,S53=0,T53=0)</formula>
    </cfRule>
  </conditionalFormatting>
  <conditionalFormatting sqref="O52">
    <cfRule type="expression" dxfId="913" priority="104">
      <formula>O52=0</formula>
    </cfRule>
  </conditionalFormatting>
  <conditionalFormatting sqref="O53">
    <cfRule type="expression" dxfId="912" priority="103">
      <formula>O53=0</formula>
    </cfRule>
  </conditionalFormatting>
  <conditionalFormatting sqref="O54">
    <cfRule type="expression" dxfId="911" priority="102">
      <formula>O54=0</formula>
    </cfRule>
  </conditionalFormatting>
  <conditionalFormatting sqref="N53">
    <cfRule type="expression" dxfId="910" priority="101">
      <formula>N53=""</formula>
    </cfRule>
  </conditionalFormatting>
  <conditionalFormatting sqref="I59">
    <cfRule type="expression" dxfId="909" priority="100">
      <formula>I59=0</formula>
    </cfRule>
  </conditionalFormatting>
  <conditionalFormatting sqref="I60">
    <cfRule type="expression" dxfId="908" priority="99">
      <formula>I60=0</formula>
    </cfRule>
  </conditionalFormatting>
  <conditionalFormatting sqref="H59">
    <cfRule type="expression" dxfId="907" priority="98">
      <formula>AND(H59=0,I59=0)</formula>
    </cfRule>
  </conditionalFormatting>
  <conditionalFormatting sqref="H60">
    <cfRule type="expression" dxfId="906" priority="97">
      <formula>AND(H60=0,I60=0)</formula>
    </cfRule>
  </conditionalFormatting>
  <conditionalFormatting sqref="G59">
    <cfRule type="expression" dxfId="905" priority="96">
      <formula>AND(G59=0,H59=0,I59=0)</formula>
    </cfRule>
  </conditionalFormatting>
  <conditionalFormatting sqref="G60">
    <cfRule type="expression" dxfId="904" priority="95">
      <formula>AND(G60=0,H60=0,I60=0)</formula>
    </cfRule>
  </conditionalFormatting>
  <conditionalFormatting sqref="D59">
    <cfRule type="expression" dxfId="903" priority="94">
      <formula>D59=0</formula>
    </cfRule>
  </conditionalFormatting>
  <conditionalFormatting sqref="D60">
    <cfRule type="expression" dxfId="902" priority="93">
      <formula>D60=0</formula>
    </cfRule>
  </conditionalFormatting>
  <conditionalFormatting sqref="D61">
    <cfRule type="expression" dxfId="901" priority="92">
      <formula>D61=0</formula>
    </cfRule>
  </conditionalFormatting>
  <conditionalFormatting sqref="C60">
    <cfRule type="expression" dxfId="900" priority="91">
      <formula>C60=""</formula>
    </cfRule>
  </conditionalFormatting>
  <conditionalFormatting sqref="T59">
    <cfRule type="expression" dxfId="899" priority="90">
      <formula>T59=0</formula>
    </cfRule>
  </conditionalFormatting>
  <conditionalFormatting sqref="T60">
    <cfRule type="expression" dxfId="898" priority="89">
      <formula>T60=0</formula>
    </cfRule>
  </conditionalFormatting>
  <conditionalFormatting sqref="S59">
    <cfRule type="expression" dxfId="897" priority="88">
      <formula>AND(S59=0,T59=0)</formula>
    </cfRule>
  </conditionalFormatting>
  <conditionalFormatting sqref="S60">
    <cfRule type="expression" dxfId="896" priority="87">
      <formula>AND(S60=0,T60=0)</formula>
    </cfRule>
  </conditionalFormatting>
  <conditionalFormatting sqref="R59">
    <cfRule type="expression" dxfId="895" priority="86">
      <formula>AND(R59=0,S59=0,T59=0)</formula>
    </cfRule>
  </conditionalFormatting>
  <conditionalFormatting sqref="R60">
    <cfRule type="expression" dxfId="894" priority="85">
      <formula>AND(R60=0,S60=0,T60=0)</formula>
    </cfRule>
  </conditionalFormatting>
  <conditionalFormatting sqref="O59">
    <cfRule type="expression" dxfId="893" priority="84">
      <formula>O59=0</formula>
    </cfRule>
  </conditionalFormatting>
  <conditionalFormatting sqref="O60">
    <cfRule type="expression" dxfId="892" priority="83">
      <formula>O60=0</formula>
    </cfRule>
  </conditionalFormatting>
  <conditionalFormatting sqref="O61">
    <cfRule type="expression" dxfId="891" priority="82">
      <formula>O61=0</formula>
    </cfRule>
  </conditionalFormatting>
  <conditionalFormatting sqref="N60">
    <cfRule type="expression" dxfId="890" priority="81">
      <formula>N60=""</formula>
    </cfRule>
  </conditionalFormatting>
  <conditionalFormatting sqref="I7">
    <cfRule type="expression" dxfId="889" priority="80">
      <formula>I7=0</formula>
    </cfRule>
  </conditionalFormatting>
  <conditionalFormatting sqref="I8">
    <cfRule type="expression" dxfId="888" priority="79">
      <formula>I8=0</formula>
    </cfRule>
  </conditionalFormatting>
  <conditionalFormatting sqref="H7">
    <cfRule type="expression" dxfId="887" priority="78">
      <formula>AND(H7=0,I7=0)</formula>
    </cfRule>
  </conditionalFormatting>
  <conditionalFormatting sqref="H8">
    <cfRule type="expression" dxfId="886" priority="77">
      <formula>AND(H8=0,I8=0)</formula>
    </cfRule>
  </conditionalFormatting>
  <conditionalFormatting sqref="G7">
    <cfRule type="expression" dxfId="885" priority="76">
      <formula>AND(G7=0,H7=0,I7=0)</formula>
    </cfRule>
  </conditionalFormatting>
  <conditionalFormatting sqref="G8">
    <cfRule type="expression" dxfId="884" priority="75">
      <formula>AND(G8=0,H8=0,I8=0)</formula>
    </cfRule>
  </conditionalFormatting>
  <conditionalFormatting sqref="D7">
    <cfRule type="expression" dxfId="883" priority="74">
      <formula>D7=0</formula>
    </cfRule>
  </conditionalFormatting>
  <conditionalFormatting sqref="D8">
    <cfRule type="expression" dxfId="882" priority="73">
      <formula>D8=0</formula>
    </cfRule>
  </conditionalFormatting>
  <conditionalFormatting sqref="D9">
    <cfRule type="expression" dxfId="881" priority="72">
      <formula>D9=0</formula>
    </cfRule>
  </conditionalFormatting>
  <conditionalFormatting sqref="C8">
    <cfRule type="expression" dxfId="880" priority="71">
      <formula>C8=""</formula>
    </cfRule>
  </conditionalFormatting>
  <conditionalFormatting sqref="T7">
    <cfRule type="expression" dxfId="879" priority="70">
      <formula>T7=0</formula>
    </cfRule>
  </conditionalFormatting>
  <conditionalFormatting sqref="T8">
    <cfRule type="expression" dxfId="878" priority="69">
      <formula>T8=0</formula>
    </cfRule>
  </conditionalFormatting>
  <conditionalFormatting sqref="S7">
    <cfRule type="expression" dxfId="877" priority="68">
      <formula>AND(S7=0,T7=0)</formula>
    </cfRule>
  </conditionalFormatting>
  <conditionalFormatting sqref="S8">
    <cfRule type="expression" dxfId="876" priority="67">
      <formula>AND(S8=0,T8=0)</formula>
    </cfRule>
  </conditionalFormatting>
  <conditionalFormatting sqref="R7">
    <cfRule type="expression" dxfId="875" priority="66">
      <formula>AND(R7=0,S7=0,T7=0)</formula>
    </cfRule>
  </conditionalFormatting>
  <conditionalFormatting sqref="R8">
    <cfRule type="expression" dxfId="874" priority="65">
      <formula>AND(R8=0,S8=0,T8=0)</formula>
    </cfRule>
  </conditionalFormatting>
  <conditionalFormatting sqref="O7">
    <cfRule type="expression" dxfId="873" priority="64">
      <formula>O7=0</formula>
    </cfRule>
  </conditionalFormatting>
  <conditionalFormatting sqref="O8">
    <cfRule type="expression" dxfId="872" priority="63">
      <formula>O8=0</formula>
    </cfRule>
  </conditionalFormatting>
  <conditionalFormatting sqref="O9">
    <cfRule type="expression" dxfId="871" priority="62">
      <formula>O9=0</formula>
    </cfRule>
  </conditionalFormatting>
  <conditionalFormatting sqref="N8">
    <cfRule type="expression" dxfId="870" priority="61">
      <formula>N8=""</formula>
    </cfRule>
  </conditionalFormatting>
  <conditionalFormatting sqref="I14">
    <cfRule type="expression" dxfId="869" priority="60">
      <formula>I14=0</formula>
    </cfRule>
  </conditionalFormatting>
  <conditionalFormatting sqref="I15">
    <cfRule type="expression" dxfId="868" priority="59">
      <formula>I15=0</formula>
    </cfRule>
  </conditionalFormatting>
  <conditionalFormatting sqref="H14">
    <cfRule type="expression" dxfId="867" priority="58">
      <formula>AND(H14=0,I14=0)</formula>
    </cfRule>
  </conditionalFormatting>
  <conditionalFormatting sqref="H15">
    <cfRule type="expression" dxfId="866" priority="57">
      <formula>AND(H15=0,I15=0)</formula>
    </cfRule>
  </conditionalFormatting>
  <conditionalFormatting sqref="G14">
    <cfRule type="expression" dxfId="865" priority="56">
      <formula>AND(G14=0,H14=0,I14=0)</formula>
    </cfRule>
  </conditionalFormatting>
  <conditionalFormatting sqref="G15">
    <cfRule type="expression" dxfId="864" priority="55">
      <formula>AND(G15=0,H15=0,I15=0)</formula>
    </cfRule>
  </conditionalFormatting>
  <conditionalFormatting sqref="D14">
    <cfRule type="expression" dxfId="863" priority="54">
      <formula>D14=0</formula>
    </cfRule>
  </conditionalFormatting>
  <conditionalFormatting sqref="D15">
    <cfRule type="expression" dxfId="862" priority="53">
      <formula>D15=0</formula>
    </cfRule>
  </conditionalFormatting>
  <conditionalFormatting sqref="D16">
    <cfRule type="expression" dxfId="861" priority="52">
      <formula>D16=0</formula>
    </cfRule>
  </conditionalFormatting>
  <conditionalFormatting sqref="C15">
    <cfRule type="expression" dxfId="860" priority="51">
      <formula>C15=""</formula>
    </cfRule>
  </conditionalFormatting>
  <conditionalFormatting sqref="T14">
    <cfRule type="expression" dxfId="859" priority="50">
      <formula>T14=0</formula>
    </cfRule>
  </conditionalFormatting>
  <conditionalFormatting sqref="T15">
    <cfRule type="expression" dxfId="858" priority="49">
      <formula>T15=0</formula>
    </cfRule>
  </conditionalFormatting>
  <conditionalFormatting sqref="S14">
    <cfRule type="expression" dxfId="857" priority="48">
      <formula>AND(S14=0,T14=0)</formula>
    </cfRule>
  </conditionalFormatting>
  <conditionalFormatting sqref="S15">
    <cfRule type="expression" dxfId="856" priority="47">
      <formula>AND(S15=0,T15=0)</formula>
    </cfRule>
  </conditionalFormatting>
  <conditionalFormatting sqref="R14">
    <cfRule type="expression" dxfId="855" priority="46">
      <formula>AND(R14=0,S14=0,T14=0)</formula>
    </cfRule>
  </conditionalFormatting>
  <conditionalFormatting sqref="R15">
    <cfRule type="expression" dxfId="854" priority="45">
      <formula>AND(R15=0,S15=0,T15=0)</formula>
    </cfRule>
  </conditionalFormatting>
  <conditionalFormatting sqref="O14">
    <cfRule type="expression" dxfId="853" priority="44">
      <formula>O14=0</formula>
    </cfRule>
  </conditionalFormatting>
  <conditionalFormatting sqref="O15">
    <cfRule type="expression" dxfId="852" priority="43">
      <formula>O15=0</formula>
    </cfRule>
  </conditionalFormatting>
  <conditionalFormatting sqref="O16">
    <cfRule type="expression" dxfId="851" priority="42">
      <formula>O16=0</formula>
    </cfRule>
  </conditionalFormatting>
  <conditionalFormatting sqref="N15">
    <cfRule type="expression" dxfId="850" priority="41">
      <formula>N15=""</formula>
    </cfRule>
  </conditionalFormatting>
  <conditionalFormatting sqref="I21">
    <cfRule type="expression" dxfId="849" priority="40">
      <formula>I21=0</formula>
    </cfRule>
  </conditionalFormatting>
  <conditionalFormatting sqref="I22">
    <cfRule type="expression" dxfId="848" priority="39">
      <formula>I22=0</formula>
    </cfRule>
  </conditionalFormatting>
  <conditionalFormatting sqref="H21">
    <cfRule type="expression" dxfId="847" priority="38">
      <formula>AND(H21=0,I21=0)</formula>
    </cfRule>
  </conditionalFormatting>
  <conditionalFormatting sqref="H22">
    <cfRule type="expression" dxfId="846" priority="37">
      <formula>AND(H22=0,I22=0)</formula>
    </cfRule>
  </conditionalFormatting>
  <conditionalFormatting sqref="G21">
    <cfRule type="expression" dxfId="845" priority="36">
      <formula>AND(G21=0,H21=0,I21=0)</formula>
    </cfRule>
  </conditionalFormatting>
  <conditionalFormatting sqref="G22">
    <cfRule type="expression" dxfId="844" priority="35">
      <formula>AND(G22=0,H22=0,I22=0)</formula>
    </cfRule>
  </conditionalFormatting>
  <conditionalFormatting sqref="D21">
    <cfRule type="expression" dxfId="843" priority="34">
      <formula>D21=0</formula>
    </cfRule>
  </conditionalFormatting>
  <conditionalFormatting sqref="D22">
    <cfRule type="expression" dxfId="842" priority="33">
      <formula>D22=0</formula>
    </cfRule>
  </conditionalFormatting>
  <conditionalFormatting sqref="D23">
    <cfRule type="expression" dxfId="841" priority="32">
      <formula>D23=0</formula>
    </cfRule>
  </conditionalFormatting>
  <conditionalFormatting sqref="C22">
    <cfRule type="expression" dxfId="840" priority="31">
      <formula>C22=""</formula>
    </cfRule>
  </conditionalFormatting>
  <conditionalFormatting sqref="T21">
    <cfRule type="expression" dxfId="839" priority="30">
      <formula>T21=0</formula>
    </cfRule>
  </conditionalFormatting>
  <conditionalFormatting sqref="T22">
    <cfRule type="expression" dxfId="838" priority="29">
      <formula>T22=0</formula>
    </cfRule>
  </conditionalFormatting>
  <conditionalFormatting sqref="S21">
    <cfRule type="expression" dxfId="837" priority="28">
      <formula>AND(S21=0,T21=0)</formula>
    </cfRule>
  </conditionalFormatting>
  <conditionalFormatting sqref="S22">
    <cfRule type="expression" dxfId="836" priority="27">
      <formula>AND(S22=0,T22=0)</formula>
    </cfRule>
  </conditionalFormatting>
  <conditionalFormatting sqref="R21">
    <cfRule type="expression" dxfId="835" priority="26">
      <formula>AND(R21=0,S21=0,T21=0)</formula>
    </cfRule>
  </conditionalFormatting>
  <conditionalFormatting sqref="R22">
    <cfRule type="expression" dxfId="834" priority="25">
      <formula>AND(R22=0,S22=0,T22=0)</formula>
    </cfRule>
  </conditionalFormatting>
  <conditionalFormatting sqref="O21">
    <cfRule type="expression" dxfId="833" priority="24">
      <formula>O21=0</formula>
    </cfRule>
  </conditionalFormatting>
  <conditionalFormatting sqref="O22">
    <cfRule type="expression" dxfId="832" priority="23">
      <formula>O22=0</formula>
    </cfRule>
  </conditionalFormatting>
  <conditionalFormatting sqref="O23">
    <cfRule type="expression" dxfId="831" priority="22">
      <formula>O23=0</formula>
    </cfRule>
  </conditionalFormatting>
  <conditionalFormatting sqref="N22">
    <cfRule type="expression" dxfId="830" priority="21">
      <formula>N22=""</formula>
    </cfRule>
  </conditionalFormatting>
  <conditionalFormatting sqref="I28">
    <cfRule type="expression" dxfId="829" priority="20">
      <formula>I28=0</formula>
    </cfRule>
  </conditionalFormatting>
  <conditionalFormatting sqref="I29">
    <cfRule type="expression" dxfId="828" priority="19">
      <formula>I29=0</formula>
    </cfRule>
  </conditionalFormatting>
  <conditionalFormatting sqref="H28">
    <cfRule type="expression" dxfId="827" priority="18">
      <formula>AND(H28=0,I28=0)</formula>
    </cfRule>
  </conditionalFormatting>
  <conditionalFormatting sqref="H29">
    <cfRule type="expression" dxfId="826" priority="17">
      <formula>AND(H29=0,I29=0)</formula>
    </cfRule>
  </conditionalFormatting>
  <conditionalFormatting sqref="G28">
    <cfRule type="expression" dxfId="825" priority="16">
      <formula>AND(G28=0,H28=0,I28=0)</formula>
    </cfRule>
  </conditionalFormatting>
  <conditionalFormatting sqref="G29">
    <cfRule type="expression" dxfId="824" priority="15">
      <formula>AND(G29=0,H29=0,I29=0)</formula>
    </cfRule>
  </conditionalFormatting>
  <conditionalFormatting sqref="D28">
    <cfRule type="expression" dxfId="823" priority="14">
      <formula>D28=0</formula>
    </cfRule>
  </conditionalFormatting>
  <conditionalFormatting sqref="D29">
    <cfRule type="expression" dxfId="822" priority="13">
      <formula>D29=0</formula>
    </cfRule>
  </conditionalFormatting>
  <conditionalFormatting sqref="D30">
    <cfRule type="expression" dxfId="821" priority="12">
      <formula>D30=0</formula>
    </cfRule>
  </conditionalFormatting>
  <conditionalFormatting sqref="C29">
    <cfRule type="expression" dxfId="820" priority="11">
      <formula>C29=""</formula>
    </cfRule>
  </conditionalFormatting>
  <conditionalFormatting sqref="T28">
    <cfRule type="expression" dxfId="819" priority="10">
      <formula>T28=0</formula>
    </cfRule>
  </conditionalFormatting>
  <conditionalFormatting sqref="T29">
    <cfRule type="expression" dxfId="818" priority="9">
      <formula>T29=0</formula>
    </cfRule>
  </conditionalFormatting>
  <conditionalFormatting sqref="S28">
    <cfRule type="expression" dxfId="817" priority="8">
      <formula>AND(S28=0,T28=0)</formula>
    </cfRule>
  </conditionalFormatting>
  <conditionalFormatting sqref="S29">
    <cfRule type="expression" dxfId="816" priority="7">
      <formula>AND(S29=0,T29=0)</formula>
    </cfRule>
  </conditionalFormatting>
  <conditionalFormatting sqref="R28">
    <cfRule type="expression" dxfId="815" priority="6">
      <formula>AND(R28=0,S28=0,T28=0)</formula>
    </cfRule>
  </conditionalFormatting>
  <conditionalFormatting sqref="R29">
    <cfRule type="expression" dxfId="814" priority="5">
      <formula>AND(R29=0,S29=0,T29=0)</formula>
    </cfRule>
  </conditionalFormatting>
  <conditionalFormatting sqref="O28">
    <cfRule type="expression" dxfId="813" priority="4">
      <formula>O28=0</formula>
    </cfRule>
  </conditionalFormatting>
  <conditionalFormatting sqref="O29">
    <cfRule type="expression" dxfId="812" priority="3">
      <formula>O29=0</formula>
    </cfRule>
  </conditionalFormatting>
  <conditionalFormatting sqref="O30">
    <cfRule type="expression" dxfId="811" priority="2">
      <formula>O30=0</formula>
    </cfRule>
  </conditionalFormatting>
  <conditionalFormatting sqref="N29">
    <cfRule type="expression" dxfId="81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185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82</v>
      </c>
      <c r="AF1" s="1">
        <f ca="1">BI1*10000+BN1*1000+BS1*100+BX1*10+CC1</f>
        <v>9581</v>
      </c>
      <c r="AG1" s="1" t="s">
        <v>83</v>
      </c>
      <c r="AH1" s="1">
        <f ca="1">BJ1*10000+BO1*1000+BT1*100+BY1*10+CD1</f>
        <v>4587</v>
      </c>
      <c r="AI1" s="1" t="s">
        <v>84</v>
      </c>
      <c r="AJ1" s="1">
        <f ca="1">AF1-AH1</f>
        <v>4994</v>
      </c>
      <c r="AL1" s="1">
        <f ca="1">BI1</f>
        <v>0</v>
      </c>
      <c r="AM1" s="1">
        <f ca="1">BN1</f>
        <v>9</v>
      </c>
      <c r="AN1" s="1" t="s">
        <v>85</v>
      </c>
      <c r="AO1" s="1">
        <f ca="1">BS1</f>
        <v>5</v>
      </c>
      <c r="AP1" s="1">
        <f ca="1">BX1</f>
        <v>8</v>
      </c>
      <c r="AQ1" s="1">
        <f ca="1">CC1</f>
        <v>1</v>
      </c>
      <c r="AR1" s="1" t="s">
        <v>86</v>
      </c>
      <c r="AS1" s="1">
        <f ca="1">BJ1</f>
        <v>0</v>
      </c>
      <c r="AT1" s="1">
        <f ca="1">BO1</f>
        <v>4</v>
      </c>
      <c r="AU1" s="1" t="s">
        <v>85</v>
      </c>
      <c r="AV1" s="1">
        <f ca="1">BT1</f>
        <v>5</v>
      </c>
      <c r="AW1" s="1">
        <f ca="1">BY1</f>
        <v>8</v>
      </c>
      <c r="AX1" s="1">
        <f ca="1">CD1</f>
        <v>7</v>
      </c>
      <c r="AY1" s="1" t="s">
        <v>84</v>
      </c>
      <c r="AZ1" s="1">
        <f ca="1">MOD(ROUNDDOWN(AJ1/10000,0),10)</f>
        <v>0</v>
      </c>
      <c r="BA1" s="1">
        <f ca="1">MOD(ROUNDDOWN(AJ1/1000,0),10)</f>
        <v>4</v>
      </c>
      <c r="BB1" s="1" t="s">
        <v>8</v>
      </c>
      <c r="BC1" s="1">
        <f ca="1">MOD(ROUNDDOWN(AJ1/100,0),10)</f>
        <v>9</v>
      </c>
      <c r="BD1" s="1">
        <f ca="1">MOD(ROUNDDOWN(AJ1/10,0),10)</f>
        <v>9</v>
      </c>
      <c r="BE1" s="1">
        <f ca="1">MOD(ROUNDDOWN(AJ1/1,0),10)</f>
        <v>4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4</v>
      </c>
      <c r="BP1" s="12"/>
      <c r="BQ1" s="18" t="s">
        <v>12</v>
      </c>
      <c r="BR1" s="1">
        <v>1</v>
      </c>
      <c r="BS1" s="10">
        <f ca="1">VLOOKUP($CV1,$CX$1:$CZ$100,2,FALSE)</f>
        <v>5</v>
      </c>
      <c r="BT1" s="10">
        <f ca="1">VLOOKUP($CV1,$CX$1:$CZ$100,3,FALSE)</f>
        <v>5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7</v>
      </c>
      <c r="CE1" s="19"/>
      <c r="CF1" s="12"/>
      <c r="CG1" s="60">
        <f ca="1">RAND()</f>
        <v>0.54202572618831524</v>
      </c>
      <c r="CH1" s="61">
        <f ca="1">RANK(CG1,$CG$1:$CG$100,)</f>
        <v>9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0.10338505154809796</v>
      </c>
      <c r="CO1" s="61">
        <f ca="1">RANK(CN1,$CN$1:$CN$100,)</f>
        <v>32</v>
      </c>
      <c r="CP1" s="62"/>
      <c r="CQ1" s="62">
        <v>1</v>
      </c>
      <c r="CR1" s="62">
        <v>2</v>
      </c>
      <c r="CS1" s="62">
        <v>1</v>
      </c>
      <c r="CU1" s="60">
        <f ca="1">RAND()</f>
        <v>0.29795305450941612</v>
      </c>
      <c r="CV1" s="61">
        <f ca="1">RANK(CU1,$CU$1:$CU$100,)</f>
        <v>16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0.59053443033197717</v>
      </c>
      <c r="DC1" s="61">
        <f ca="1">RANK(DB1,$DB$1:$DB$100,)</f>
        <v>9</v>
      </c>
      <c r="DD1" s="62"/>
      <c r="DE1" s="62">
        <v>1</v>
      </c>
      <c r="DF1" s="62">
        <v>0</v>
      </c>
      <c r="DG1" s="62">
        <v>0</v>
      </c>
      <c r="DI1" s="60">
        <f ca="1">RAND()</f>
        <v>0.89571934411196552</v>
      </c>
      <c r="DJ1" s="61">
        <f ca="1">RANK(DI1,$DI$1:$DI$100,)</f>
        <v>6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1" t="s">
        <v>148</v>
      </c>
      <c r="B2" s="82"/>
      <c r="C2" s="82"/>
      <c r="D2" s="82"/>
      <c r="E2" s="82"/>
      <c r="F2" s="83"/>
      <c r="G2" s="84" t="s">
        <v>87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88</v>
      </c>
      <c r="AF2" s="1">
        <f t="shared" ref="AF2:AF12" ca="1" si="0">BI2*10000+BN2*1000+BS2*100+BX2*10+CC2</f>
        <v>8968</v>
      </c>
      <c r="AG2" s="1" t="s">
        <v>83</v>
      </c>
      <c r="AH2" s="1">
        <f t="shared" ref="AH2:AH12" ca="1" si="1">BJ2*10000+BO2*1000+BT2*100+BY2*10+CD2</f>
        <v>1969</v>
      </c>
      <c r="AI2" s="1" t="s">
        <v>84</v>
      </c>
      <c r="AJ2" s="1">
        <f t="shared" ref="AJ2:AJ12" ca="1" si="2">AF2-AH2</f>
        <v>6999</v>
      </c>
      <c r="AL2" s="1">
        <f t="shared" ref="AL2:AL12" ca="1" si="3">BI2</f>
        <v>0</v>
      </c>
      <c r="AM2" s="1">
        <f t="shared" ref="AM2:AM12" ca="1" si="4">BN2</f>
        <v>8</v>
      </c>
      <c r="AN2" s="1" t="s">
        <v>85</v>
      </c>
      <c r="AO2" s="1">
        <f t="shared" ref="AO2:AO12" ca="1" si="5">BS2</f>
        <v>9</v>
      </c>
      <c r="AP2" s="1">
        <f t="shared" ref="AP2:AP12" ca="1" si="6">BX2</f>
        <v>6</v>
      </c>
      <c r="AQ2" s="1">
        <f t="shared" ref="AQ2:AQ12" ca="1" si="7">CC2</f>
        <v>8</v>
      </c>
      <c r="AR2" s="1" t="s">
        <v>86</v>
      </c>
      <c r="AS2" s="1">
        <f t="shared" ref="AS2:AS12" ca="1" si="8">BJ2</f>
        <v>0</v>
      </c>
      <c r="AT2" s="1">
        <f t="shared" ref="AT2:AT12" ca="1" si="9">BO2</f>
        <v>1</v>
      </c>
      <c r="AU2" s="1" t="s">
        <v>85</v>
      </c>
      <c r="AV2" s="1">
        <f t="shared" ref="AV2:AV12" ca="1" si="10">BT2</f>
        <v>9</v>
      </c>
      <c r="AW2" s="1">
        <f t="shared" ref="AW2:AW12" ca="1" si="11">BY2</f>
        <v>6</v>
      </c>
      <c r="AX2" s="1">
        <f t="shared" ref="AX2:AX12" ca="1" si="12">CD2</f>
        <v>9</v>
      </c>
      <c r="AY2" s="1" t="s">
        <v>84</v>
      </c>
      <c r="AZ2" s="1">
        <f t="shared" ref="AZ2:AZ12" ca="1" si="13">MOD(ROUNDDOWN(AJ2/10000,0),10)</f>
        <v>0</v>
      </c>
      <c r="BA2" s="1">
        <f t="shared" ref="BA2:BA12" ca="1" si="14">MOD(ROUNDDOWN(AJ2/1000,0),10)</f>
        <v>6</v>
      </c>
      <c r="BB2" s="1" t="s">
        <v>85</v>
      </c>
      <c r="BC2" s="1">
        <f t="shared" ref="BC2:BC12" ca="1" si="15">MOD(ROUNDDOWN(AJ2/100,0),10)</f>
        <v>9</v>
      </c>
      <c r="BD2" s="1">
        <f t="shared" ref="BD2:BD12" ca="1" si="16">MOD(ROUNDDOWN(AJ2/10,0),10)</f>
        <v>9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6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9</v>
      </c>
      <c r="CE2" s="19"/>
      <c r="CF2" s="12"/>
      <c r="CG2" s="60">
        <f t="shared" ref="CG2:CG18" ca="1" si="28">RAND()</f>
        <v>3.4283670567378799E-2</v>
      </c>
      <c r="CH2" s="61">
        <f t="shared" ref="CH2:CH18" ca="1" si="29">RANK(CG2,$CG$1:$CG$100,)</f>
        <v>16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0.38819881025053626</v>
      </c>
      <c r="CO2" s="61">
        <f t="shared" ref="CO2:CO36" ca="1" si="31">RANK(CN2,$CN$1:$CN$100,)</f>
        <v>22</v>
      </c>
      <c r="CP2" s="62"/>
      <c r="CQ2" s="62">
        <v>2</v>
      </c>
      <c r="CR2" s="62">
        <v>3</v>
      </c>
      <c r="CS2" s="62">
        <v>1</v>
      </c>
      <c r="CU2" s="60">
        <f t="shared" ref="CU2:CU20" ca="1" si="32">RAND()</f>
        <v>0.81310133260897921</v>
      </c>
      <c r="CV2" s="61">
        <f t="shared" ref="CV2:CV20" ca="1" si="33">RANK(CU2,$CU$1:$CU$100,)</f>
        <v>10</v>
      </c>
      <c r="CW2" s="62"/>
      <c r="CX2" s="62">
        <v>2</v>
      </c>
      <c r="CY2" s="62">
        <v>1</v>
      </c>
      <c r="CZ2" s="62">
        <v>1</v>
      </c>
      <c r="DB2" s="60">
        <f t="shared" ref="DB2:DB20" ca="1" si="34">RAND()</f>
        <v>0.7227567972693526</v>
      </c>
      <c r="DC2" s="61">
        <f t="shared" ref="DC2:DC20" ca="1" si="35">RANK(DB2,$DB$1:$DB$100,)</f>
        <v>7</v>
      </c>
      <c r="DD2" s="62"/>
      <c r="DE2" s="62">
        <v>2</v>
      </c>
      <c r="DF2" s="62">
        <v>1</v>
      </c>
      <c r="DG2" s="62">
        <v>1</v>
      </c>
      <c r="DI2" s="60">
        <f t="shared" ref="DI2:DI37" ca="1" si="36">RAND()</f>
        <v>1.5095081794661125E-2</v>
      </c>
      <c r="DJ2" s="61">
        <f t="shared" ref="DJ2:DJ37" ca="1" si="37">RANK(DI2,$DI$1:$DI$100,)</f>
        <v>37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186</v>
      </c>
      <c r="AF3" s="1">
        <f t="shared" ca="1" si="0"/>
        <v>5634</v>
      </c>
      <c r="AG3" s="1" t="s">
        <v>83</v>
      </c>
      <c r="AH3" s="1">
        <f t="shared" ca="1" si="1"/>
        <v>3638</v>
      </c>
      <c r="AI3" s="1" t="s">
        <v>84</v>
      </c>
      <c r="AJ3" s="1">
        <f t="shared" ca="1" si="2"/>
        <v>1996</v>
      </c>
      <c r="AL3" s="1">
        <f t="shared" ca="1" si="3"/>
        <v>0</v>
      </c>
      <c r="AM3" s="1">
        <f t="shared" ca="1" si="4"/>
        <v>5</v>
      </c>
      <c r="AN3" s="1" t="s">
        <v>85</v>
      </c>
      <c r="AO3" s="1">
        <f t="shared" ca="1" si="5"/>
        <v>6</v>
      </c>
      <c r="AP3" s="1">
        <f t="shared" ca="1" si="6"/>
        <v>3</v>
      </c>
      <c r="AQ3" s="1">
        <f t="shared" ca="1" si="7"/>
        <v>4</v>
      </c>
      <c r="AR3" s="1" t="s">
        <v>86</v>
      </c>
      <c r="AS3" s="1">
        <f t="shared" ca="1" si="8"/>
        <v>0</v>
      </c>
      <c r="AT3" s="1">
        <f t="shared" ca="1" si="9"/>
        <v>3</v>
      </c>
      <c r="AU3" s="1" t="s">
        <v>85</v>
      </c>
      <c r="AV3" s="1">
        <f t="shared" ca="1" si="10"/>
        <v>6</v>
      </c>
      <c r="AW3" s="1">
        <f t="shared" ca="1" si="11"/>
        <v>3</v>
      </c>
      <c r="AX3" s="1">
        <f t="shared" ca="1" si="12"/>
        <v>8</v>
      </c>
      <c r="AY3" s="1" t="s">
        <v>84</v>
      </c>
      <c r="AZ3" s="1">
        <f t="shared" ca="1" si="13"/>
        <v>0</v>
      </c>
      <c r="BA3" s="1">
        <f t="shared" ca="1" si="14"/>
        <v>1</v>
      </c>
      <c r="BB3" s="1" t="s">
        <v>85</v>
      </c>
      <c r="BC3" s="1">
        <f t="shared" ca="1" si="15"/>
        <v>9</v>
      </c>
      <c r="BD3" s="1">
        <f t="shared" ca="1" si="16"/>
        <v>9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5</v>
      </c>
      <c r="BO3" s="11">
        <f t="shared" ca="1" si="21"/>
        <v>3</v>
      </c>
      <c r="BP3" s="12"/>
      <c r="BR3" s="1">
        <v>3</v>
      </c>
      <c r="BS3" s="10">
        <f t="shared" ca="1" si="22"/>
        <v>6</v>
      </c>
      <c r="BT3" s="10">
        <f t="shared" ca="1" si="23"/>
        <v>6</v>
      </c>
      <c r="BU3" s="19"/>
      <c r="BW3" s="1">
        <v>3</v>
      </c>
      <c r="BX3" s="10">
        <f t="shared" ca="1" si="24"/>
        <v>3</v>
      </c>
      <c r="BY3" s="10">
        <f t="shared" ca="1" si="25"/>
        <v>3</v>
      </c>
      <c r="BZ3" s="19"/>
      <c r="CB3" s="1">
        <v>3</v>
      </c>
      <c r="CC3" s="10">
        <f t="shared" ca="1" si="26"/>
        <v>4</v>
      </c>
      <c r="CD3" s="10">
        <f t="shared" ca="1" si="27"/>
        <v>8</v>
      </c>
      <c r="CE3" s="19"/>
      <c r="CF3" s="12"/>
      <c r="CG3" s="60">
        <f t="shared" ca="1" si="28"/>
        <v>2.5249170958872358E-2</v>
      </c>
      <c r="CH3" s="61">
        <f t="shared" ca="1" si="29"/>
        <v>17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0.67144960875041704</v>
      </c>
      <c r="CO3" s="61">
        <f t="shared" ca="1" si="31"/>
        <v>9</v>
      </c>
      <c r="CP3" s="62"/>
      <c r="CQ3" s="62">
        <v>3</v>
      </c>
      <c r="CR3" s="62">
        <v>3</v>
      </c>
      <c r="CS3" s="62">
        <v>2</v>
      </c>
      <c r="CU3" s="60">
        <f t="shared" ca="1" si="32"/>
        <v>0.18431941432115229</v>
      </c>
      <c r="CV3" s="61">
        <f t="shared" ca="1" si="33"/>
        <v>17</v>
      </c>
      <c r="CW3" s="62"/>
      <c r="CX3" s="62">
        <v>3</v>
      </c>
      <c r="CY3" s="62">
        <v>2</v>
      </c>
      <c r="CZ3" s="62">
        <v>2</v>
      </c>
      <c r="DB3" s="60">
        <f t="shared" ca="1" si="34"/>
        <v>0.73521116405924558</v>
      </c>
      <c r="DC3" s="61">
        <f t="shared" ca="1" si="35"/>
        <v>4</v>
      </c>
      <c r="DD3" s="62"/>
      <c r="DE3" s="62">
        <v>3</v>
      </c>
      <c r="DF3" s="62">
        <v>2</v>
      </c>
      <c r="DG3" s="62">
        <v>2</v>
      </c>
      <c r="DI3" s="60">
        <f t="shared" ca="1" si="36"/>
        <v>0.40192033153107765</v>
      </c>
      <c r="DJ3" s="61">
        <f t="shared" ca="1" si="37"/>
        <v>26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91</v>
      </c>
      <c r="AF4" s="1">
        <f t="shared" ca="1" si="0"/>
        <v>6252</v>
      </c>
      <c r="AG4" s="1" t="s">
        <v>83</v>
      </c>
      <c r="AH4" s="1">
        <f t="shared" ca="1" si="1"/>
        <v>2256</v>
      </c>
      <c r="AI4" s="1" t="s">
        <v>84</v>
      </c>
      <c r="AJ4" s="1">
        <f t="shared" ca="1" si="2"/>
        <v>3996</v>
      </c>
      <c r="AL4" s="1">
        <f t="shared" ca="1" si="3"/>
        <v>0</v>
      </c>
      <c r="AM4" s="1">
        <f t="shared" ca="1" si="4"/>
        <v>6</v>
      </c>
      <c r="AN4" s="1" t="s">
        <v>85</v>
      </c>
      <c r="AO4" s="1">
        <f t="shared" ca="1" si="5"/>
        <v>2</v>
      </c>
      <c r="AP4" s="1">
        <f t="shared" ca="1" si="6"/>
        <v>5</v>
      </c>
      <c r="AQ4" s="1">
        <f t="shared" ca="1" si="7"/>
        <v>2</v>
      </c>
      <c r="AR4" s="1" t="s">
        <v>86</v>
      </c>
      <c r="AS4" s="1">
        <f t="shared" ca="1" si="8"/>
        <v>0</v>
      </c>
      <c r="AT4" s="1">
        <f t="shared" ca="1" si="9"/>
        <v>2</v>
      </c>
      <c r="AU4" s="1" t="s">
        <v>85</v>
      </c>
      <c r="AV4" s="1">
        <f t="shared" ca="1" si="10"/>
        <v>2</v>
      </c>
      <c r="AW4" s="1">
        <f t="shared" ca="1" si="11"/>
        <v>5</v>
      </c>
      <c r="AX4" s="1">
        <f t="shared" ca="1" si="12"/>
        <v>6</v>
      </c>
      <c r="AY4" s="1" t="s">
        <v>84</v>
      </c>
      <c r="AZ4" s="1">
        <f t="shared" ca="1" si="13"/>
        <v>0</v>
      </c>
      <c r="BA4" s="1">
        <f t="shared" ca="1" si="14"/>
        <v>3</v>
      </c>
      <c r="BB4" s="1" t="s">
        <v>85</v>
      </c>
      <c r="BC4" s="1">
        <f t="shared" ca="1" si="15"/>
        <v>9</v>
      </c>
      <c r="BD4" s="1">
        <f t="shared" ca="1" si="16"/>
        <v>9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2</v>
      </c>
      <c r="BP4" s="12"/>
      <c r="BR4" s="1">
        <v>4</v>
      </c>
      <c r="BS4" s="10">
        <f t="shared" ca="1" si="22"/>
        <v>2</v>
      </c>
      <c r="BT4" s="10">
        <f t="shared" ca="1" si="23"/>
        <v>2</v>
      </c>
      <c r="BU4" s="19"/>
      <c r="BW4" s="1">
        <v>4</v>
      </c>
      <c r="BX4" s="10">
        <f t="shared" ca="1" si="24"/>
        <v>5</v>
      </c>
      <c r="BY4" s="10">
        <f t="shared" ca="1" si="25"/>
        <v>5</v>
      </c>
      <c r="BZ4" s="19"/>
      <c r="CB4" s="1">
        <v>4</v>
      </c>
      <c r="CC4" s="10">
        <f t="shared" ca="1" si="26"/>
        <v>2</v>
      </c>
      <c r="CD4" s="10">
        <f t="shared" ca="1" si="27"/>
        <v>6</v>
      </c>
      <c r="CE4" s="19"/>
      <c r="CF4" s="12"/>
      <c r="CG4" s="60">
        <f t="shared" ca="1" si="28"/>
        <v>0.6379687432592035</v>
      </c>
      <c r="CH4" s="61">
        <f t="shared" ca="1" si="29"/>
        <v>6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0.58658268408039127</v>
      </c>
      <c r="CO4" s="61">
        <f t="shared" ca="1" si="31"/>
        <v>12</v>
      </c>
      <c r="CP4" s="62"/>
      <c r="CQ4" s="62">
        <v>4</v>
      </c>
      <c r="CR4" s="62">
        <v>4</v>
      </c>
      <c r="CS4" s="62">
        <v>1</v>
      </c>
      <c r="CU4" s="60">
        <f t="shared" ca="1" si="32"/>
        <v>0.95503004510653999</v>
      </c>
      <c r="CV4" s="61">
        <f t="shared" ca="1" si="33"/>
        <v>3</v>
      </c>
      <c r="CW4" s="62"/>
      <c r="CX4" s="62">
        <v>4</v>
      </c>
      <c r="CY4" s="62">
        <v>3</v>
      </c>
      <c r="CZ4" s="62">
        <v>3</v>
      </c>
      <c r="DB4" s="60">
        <f t="shared" ca="1" si="34"/>
        <v>0.1408578383262461</v>
      </c>
      <c r="DC4" s="61">
        <f t="shared" ca="1" si="35"/>
        <v>16</v>
      </c>
      <c r="DD4" s="62"/>
      <c r="DE4" s="62">
        <v>4</v>
      </c>
      <c r="DF4" s="62">
        <v>3</v>
      </c>
      <c r="DG4" s="62">
        <v>3</v>
      </c>
      <c r="DI4" s="60">
        <f t="shared" ca="1" si="36"/>
        <v>0.70204146515801868</v>
      </c>
      <c r="DJ4" s="61">
        <f t="shared" ca="1" si="37"/>
        <v>12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5" t="str">
        <f ca="1">$AF1/1000&amp;$AG1&amp;$AH1/1000&amp;$AI1</f>
        <v>9.581－4.587＝</v>
      </c>
      <c r="C5" s="76"/>
      <c r="D5" s="76"/>
      <c r="E5" s="76"/>
      <c r="F5" s="76"/>
      <c r="G5" s="76"/>
      <c r="H5" s="77">
        <f ca="1">$AJ1/1000</f>
        <v>4.9939999999999998</v>
      </c>
      <c r="I5" s="77"/>
      <c r="J5" s="78"/>
      <c r="K5" s="24"/>
      <c r="L5" s="8"/>
      <c r="M5" s="75" t="str">
        <f ca="1">$AF2/1000&amp;$AG2&amp;$AH2/1000&amp;$AI2</f>
        <v>8.968－1.969＝</v>
      </c>
      <c r="N5" s="76"/>
      <c r="O5" s="76"/>
      <c r="P5" s="76"/>
      <c r="Q5" s="76"/>
      <c r="R5" s="76"/>
      <c r="S5" s="77">
        <f ca="1">$AJ2/1000</f>
        <v>6.9989999999999997</v>
      </c>
      <c r="T5" s="77"/>
      <c r="U5" s="78"/>
      <c r="V5" s="25"/>
      <c r="AE5" s="2" t="s">
        <v>151</v>
      </c>
      <c r="AF5" s="1">
        <f t="shared" ca="1" si="0"/>
        <v>9554</v>
      </c>
      <c r="AG5" s="1" t="s">
        <v>83</v>
      </c>
      <c r="AH5" s="1">
        <f t="shared" ca="1" si="1"/>
        <v>5556</v>
      </c>
      <c r="AI5" s="1" t="s">
        <v>84</v>
      </c>
      <c r="AJ5" s="1">
        <f t="shared" ca="1" si="2"/>
        <v>3998</v>
      </c>
      <c r="AL5" s="1">
        <f t="shared" ca="1" si="3"/>
        <v>0</v>
      </c>
      <c r="AM5" s="1">
        <f t="shared" ca="1" si="4"/>
        <v>9</v>
      </c>
      <c r="AN5" s="1" t="s">
        <v>85</v>
      </c>
      <c r="AO5" s="1">
        <f t="shared" ca="1" si="5"/>
        <v>5</v>
      </c>
      <c r="AP5" s="1">
        <f t="shared" ca="1" si="6"/>
        <v>5</v>
      </c>
      <c r="AQ5" s="1">
        <f t="shared" ca="1" si="7"/>
        <v>4</v>
      </c>
      <c r="AR5" s="1" t="s">
        <v>86</v>
      </c>
      <c r="AS5" s="1">
        <f t="shared" ca="1" si="8"/>
        <v>0</v>
      </c>
      <c r="AT5" s="1">
        <f t="shared" ca="1" si="9"/>
        <v>5</v>
      </c>
      <c r="AU5" s="1" t="s">
        <v>85</v>
      </c>
      <c r="AV5" s="1">
        <f t="shared" ca="1" si="10"/>
        <v>5</v>
      </c>
      <c r="AW5" s="1">
        <f t="shared" ca="1" si="11"/>
        <v>5</v>
      </c>
      <c r="AX5" s="1">
        <f t="shared" ca="1" si="12"/>
        <v>6</v>
      </c>
      <c r="AY5" s="1" t="s">
        <v>84</v>
      </c>
      <c r="AZ5" s="1">
        <f t="shared" ca="1" si="13"/>
        <v>0</v>
      </c>
      <c r="BA5" s="1">
        <f t="shared" ca="1" si="14"/>
        <v>3</v>
      </c>
      <c r="BB5" s="1" t="s">
        <v>85</v>
      </c>
      <c r="BC5" s="1">
        <f t="shared" ca="1" si="15"/>
        <v>9</v>
      </c>
      <c r="BD5" s="1">
        <f t="shared" ca="1" si="16"/>
        <v>9</v>
      </c>
      <c r="BE5" s="1">
        <f t="shared" ca="1" si="17"/>
        <v>8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5</v>
      </c>
      <c r="BP5" s="12"/>
      <c r="BR5" s="1">
        <v>5</v>
      </c>
      <c r="BS5" s="10">
        <f t="shared" ca="1" si="22"/>
        <v>5</v>
      </c>
      <c r="BT5" s="10">
        <f t="shared" ca="1" si="23"/>
        <v>5</v>
      </c>
      <c r="BU5" s="19"/>
      <c r="BW5" s="1">
        <v>5</v>
      </c>
      <c r="BX5" s="10">
        <f t="shared" ca="1" si="24"/>
        <v>5</v>
      </c>
      <c r="BY5" s="10">
        <f t="shared" ca="1" si="25"/>
        <v>5</v>
      </c>
      <c r="BZ5" s="19"/>
      <c r="CB5" s="1">
        <v>5</v>
      </c>
      <c r="CC5" s="10">
        <f t="shared" ca="1" si="26"/>
        <v>4</v>
      </c>
      <c r="CD5" s="10">
        <f t="shared" ca="1" si="27"/>
        <v>6</v>
      </c>
      <c r="CE5" s="19"/>
      <c r="CF5" s="12"/>
      <c r="CG5" s="60">
        <f t="shared" ca="1" si="28"/>
        <v>0.61475460778865321</v>
      </c>
      <c r="CH5" s="61">
        <f t="shared" ca="1" si="29"/>
        <v>7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0.10190338398882448</v>
      </c>
      <c r="CO5" s="61">
        <f t="shared" ca="1" si="31"/>
        <v>33</v>
      </c>
      <c r="CP5" s="62"/>
      <c r="CQ5" s="62">
        <v>5</v>
      </c>
      <c r="CR5" s="62">
        <v>4</v>
      </c>
      <c r="CS5" s="62">
        <v>2</v>
      </c>
      <c r="CU5" s="60">
        <f t="shared" ca="1" si="32"/>
        <v>0.8463444216447279</v>
      </c>
      <c r="CV5" s="61">
        <f t="shared" ca="1" si="33"/>
        <v>6</v>
      </c>
      <c r="CW5" s="62"/>
      <c r="CX5" s="62">
        <v>5</v>
      </c>
      <c r="CY5" s="62">
        <v>4</v>
      </c>
      <c r="CZ5" s="62">
        <v>4</v>
      </c>
      <c r="DB5" s="60">
        <f t="shared" ca="1" si="34"/>
        <v>0.72562774830957277</v>
      </c>
      <c r="DC5" s="61">
        <f t="shared" ca="1" si="35"/>
        <v>6</v>
      </c>
      <c r="DD5" s="62"/>
      <c r="DE5" s="62">
        <v>5</v>
      </c>
      <c r="DF5" s="62">
        <v>4</v>
      </c>
      <c r="DG5" s="62">
        <v>4</v>
      </c>
      <c r="DI5" s="60">
        <f t="shared" ca="1" si="36"/>
        <v>0.50509435399436442</v>
      </c>
      <c r="DJ5" s="61">
        <f t="shared" ca="1" si="37"/>
        <v>24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92</v>
      </c>
      <c r="AF6" s="1">
        <f t="shared" ca="1" si="0"/>
        <v>9893</v>
      </c>
      <c r="AG6" s="1" t="s">
        <v>83</v>
      </c>
      <c r="AH6" s="1">
        <f t="shared" ca="1" si="1"/>
        <v>1897</v>
      </c>
      <c r="AI6" s="1" t="s">
        <v>84</v>
      </c>
      <c r="AJ6" s="1">
        <f t="shared" ca="1" si="2"/>
        <v>7996</v>
      </c>
      <c r="AL6" s="1">
        <f t="shared" ca="1" si="3"/>
        <v>0</v>
      </c>
      <c r="AM6" s="1">
        <f t="shared" ca="1" si="4"/>
        <v>9</v>
      </c>
      <c r="AN6" s="1" t="s">
        <v>85</v>
      </c>
      <c r="AO6" s="1">
        <f t="shared" ca="1" si="5"/>
        <v>8</v>
      </c>
      <c r="AP6" s="1">
        <f t="shared" ca="1" si="6"/>
        <v>9</v>
      </c>
      <c r="AQ6" s="1">
        <f t="shared" ca="1" si="7"/>
        <v>3</v>
      </c>
      <c r="AR6" s="1" t="s">
        <v>86</v>
      </c>
      <c r="AS6" s="1">
        <f t="shared" ca="1" si="8"/>
        <v>0</v>
      </c>
      <c r="AT6" s="1">
        <f t="shared" ca="1" si="9"/>
        <v>1</v>
      </c>
      <c r="AU6" s="1" t="s">
        <v>85</v>
      </c>
      <c r="AV6" s="1">
        <f t="shared" ca="1" si="10"/>
        <v>8</v>
      </c>
      <c r="AW6" s="1">
        <f t="shared" ca="1" si="11"/>
        <v>9</v>
      </c>
      <c r="AX6" s="1">
        <f t="shared" ca="1" si="12"/>
        <v>7</v>
      </c>
      <c r="AY6" s="1" t="s">
        <v>84</v>
      </c>
      <c r="AZ6" s="1">
        <f t="shared" ca="1" si="13"/>
        <v>0</v>
      </c>
      <c r="BA6" s="1">
        <f t="shared" ca="1" si="14"/>
        <v>7</v>
      </c>
      <c r="BB6" s="1" t="s">
        <v>85</v>
      </c>
      <c r="BC6" s="1">
        <f t="shared" ca="1" si="15"/>
        <v>9</v>
      </c>
      <c r="BD6" s="1">
        <f t="shared" ca="1" si="16"/>
        <v>9</v>
      </c>
      <c r="BE6" s="1">
        <f t="shared" ca="1" si="17"/>
        <v>6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1</v>
      </c>
      <c r="BP6" s="12"/>
      <c r="BR6" s="1">
        <v>6</v>
      </c>
      <c r="BS6" s="10">
        <f t="shared" ca="1" si="22"/>
        <v>8</v>
      </c>
      <c r="BT6" s="10">
        <f t="shared" ca="1" si="23"/>
        <v>8</v>
      </c>
      <c r="BU6" s="19"/>
      <c r="BW6" s="1">
        <v>6</v>
      </c>
      <c r="BX6" s="10">
        <f t="shared" ca="1" si="24"/>
        <v>9</v>
      </c>
      <c r="BY6" s="10">
        <f t="shared" ca="1" si="25"/>
        <v>9</v>
      </c>
      <c r="BZ6" s="19"/>
      <c r="CB6" s="1">
        <v>6</v>
      </c>
      <c r="CC6" s="10">
        <f t="shared" ca="1" si="26"/>
        <v>3</v>
      </c>
      <c r="CD6" s="10">
        <f t="shared" ca="1" si="27"/>
        <v>7</v>
      </c>
      <c r="CE6" s="19"/>
      <c r="CF6" s="12"/>
      <c r="CG6" s="60">
        <f t="shared" ca="1" si="28"/>
        <v>1.7206604279513704E-2</v>
      </c>
      <c r="CH6" s="61">
        <f t="shared" ca="1" si="29"/>
        <v>18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0.19148292471185091</v>
      </c>
      <c r="CO6" s="61">
        <f t="shared" ca="1" si="31"/>
        <v>29</v>
      </c>
      <c r="CP6" s="62"/>
      <c r="CQ6" s="62">
        <v>6</v>
      </c>
      <c r="CR6" s="62">
        <v>4</v>
      </c>
      <c r="CS6" s="62">
        <v>3</v>
      </c>
      <c r="CU6" s="60">
        <f t="shared" ca="1" si="32"/>
        <v>0.820461936231341</v>
      </c>
      <c r="CV6" s="61">
        <f t="shared" ca="1" si="33"/>
        <v>9</v>
      </c>
      <c r="CW6" s="62"/>
      <c r="CX6" s="62">
        <v>6</v>
      </c>
      <c r="CY6" s="62">
        <v>5</v>
      </c>
      <c r="CZ6" s="62">
        <v>5</v>
      </c>
      <c r="DB6" s="60">
        <f t="shared" ca="1" si="34"/>
        <v>7.7365189695516867E-2</v>
      </c>
      <c r="DC6" s="61">
        <f t="shared" ca="1" si="35"/>
        <v>20</v>
      </c>
      <c r="DD6" s="62"/>
      <c r="DE6" s="62">
        <v>6</v>
      </c>
      <c r="DF6" s="62">
        <v>5</v>
      </c>
      <c r="DG6" s="62">
        <v>5</v>
      </c>
      <c r="DI6" s="60">
        <f t="shared" ca="1" si="36"/>
        <v>0.55491286050393662</v>
      </c>
      <c r="DJ6" s="61">
        <f t="shared" ca="1" si="37"/>
        <v>20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9</v>
      </c>
      <c r="F7" s="43" t="str">
        <f ca="1">IF(AND(G7=0,H7=0,I7=0),"",".")</f>
        <v>.</v>
      </c>
      <c r="G7" s="43">
        <f ca="1">$BS1</f>
        <v>5</v>
      </c>
      <c r="H7" s="43">
        <f ca="1">$BX1</f>
        <v>8</v>
      </c>
      <c r="I7" s="43">
        <f ca="1">$CC1</f>
        <v>1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8</v>
      </c>
      <c r="Q7" s="43" t="str">
        <f ca="1">IF(AND(R7=0,S7=0,T7=0),"",".")</f>
        <v>.</v>
      </c>
      <c r="R7" s="43">
        <f ca="1">$BS2</f>
        <v>9</v>
      </c>
      <c r="S7" s="43">
        <f ca="1">$BX2</f>
        <v>6</v>
      </c>
      <c r="T7" s="43">
        <f ca="1">$CC2</f>
        <v>8</v>
      </c>
      <c r="U7" s="35"/>
      <c r="V7" s="36"/>
      <c r="AE7" s="2" t="s">
        <v>142</v>
      </c>
      <c r="AF7" s="1">
        <f t="shared" ca="1" si="0"/>
        <v>7842</v>
      </c>
      <c r="AG7" s="1" t="s">
        <v>83</v>
      </c>
      <c r="AH7" s="1">
        <f t="shared" ca="1" si="1"/>
        <v>4848</v>
      </c>
      <c r="AI7" s="1" t="s">
        <v>84</v>
      </c>
      <c r="AJ7" s="1">
        <f t="shared" ca="1" si="2"/>
        <v>2994</v>
      </c>
      <c r="AL7" s="1">
        <f t="shared" ca="1" si="3"/>
        <v>0</v>
      </c>
      <c r="AM7" s="1">
        <f t="shared" ca="1" si="4"/>
        <v>7</v>
      </c>
      <c r="AN7" s="1" t="s">
        <v>85</v>
      </c>
      <c r="AO7" s="1">
        <f t="shared" ca="1" si="5"/>
        <v>8</v>
      </c>
      <c r="AP7" s="1">
        <f t="shared" ca="1" si="6"/>
        <v>4</v>
      </c>
      <c r="AQ7" s="1">
        <f t="shared" ca="1" si="7"/>
        <v>2</v>
      </c>
      <c r="AR7" s="1" t="s">
        <v>86</v>
      </c>
      <c r="AS7" s="1">
        <f t="shared" ca="1" si="8"/>
        <v>0</v>
      </c>
      <c r="AT7" s="1">
        <f t="shared" ca="1" si="9"/>
        <v>4</v>
      </c>
      <c r="AU7" s="1" t="s">
        <v>85</v>
      </c>
      <c r="AV7" s="1">
        <f t="shared" ca="1" si="10"/>
        <v>8</v>
      </c>
      <c r="AW7" s="1">
        <f t="shared" ca="1" si="11"/>
        <v>4</v>
      </c>
      <c r="AX7" s="1">
        <f t="shared" ca="1" si="12"/>
        <v>8</v>
      </c>
      <c r="AY7" s="1" t="s">
        <v>84</v>
      </c>
      <c r="AZ7" s="1">
        <f t="shared" ca="1" si="13"/>
        <v>0</v>
      </c>
      <c r="BA7" s="1">
        <f t="shared" ca="1" si="14"/>
        <v>2</v>
      </c>
      <c r="BB7" s="1" t="s">
        <v>85</v>
      </c>
      <c r="BC7" s="1">
        <f t="shared" ca="1" si="15"/>
        <v>9</v>
      </c>
      <c r="BD7" s="1">
        <f t="shared" ca="1" si="16"/>
        <v>9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7</v>
      </c>
      <c r="BO7" s="11">
        <f t="shared" ca="1" si="21"/>
        <v>4</v>
      </c>
      <c r="BP7" s="12"/>
      <c r="BR7" s="1">
        <v>7</v>
      </c>
      <c r="BS7" s="10">
        <f t="shared" ca="1" si="22"/>
        <v>8</v>
      </c>
      <c r="BT7" s="10">
        <f t="shared" ca="1" si="23"/>
        <v>8</v>
      </c>
      <c r="BU7" s="19"/>
      <c r="BW7" s="1">
        <v>7</v>
      </c>
      <c r="BX7" s="10">
        <f t="shared" ca="1" si="24"/>
        <v>4</v>
      </c>
      <c r="BY7" s="10">
        <f t="shared" ca="1" si="25"/>
        <v>4</v>
      </c>
      <c r="BZ7" s="19"/>
      <c r="CB7" s="1">
        <v>7</v>
      </c>
      <c r="CC7" s="10">
        <f t="shared" ca="1" si="26"/>
        <v>2</v>
      </c>
      <c r="CD7" s="10">
        <f t="shared" ca="1" si="27"/>
        <v>8</v>
      </c>
      <c r="CE7" s="19"/>
      <c r="CF7" s="12"/>
      <c r="CG7" s="60">
        <f t="shared" ca="1" si="28"/>
        <v>0.90304259344261084</v>
      </c>
      <c r="CH7" s="61">
        <f t="shared" ca="1" si="29"/>
        <v>2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0.44432807800754393</v>
      </c>
      <c r="CO7" s="61">
        <f t="shared" ca="1" si="31"/>
        <v>19</v>
      </c>
      <c r="CP7" s="62"/>
      <c r="CQ7" s="62">
        <v>7</v>
      </c>
      <c r="CR7" s="62">
        <v>5</v>
      </c>
      <c r="CS7" s="62">
        <v>1</v>
      </c>
      <c r="CU7" s="60">
        <f t="shared" ca="1" si="32"/>
        <v>6.2841176594395365E-2</v>
      </c>
      <c r="CV7" s="61">
        <f t="shared" ca="1" si="33"/>
        <v>19</v>
      </c>
      <c r="CW7" s="62"/>
      <c r="CX7" s="62">
        <v>7</v>
      </c>
      <c r="CY7" s="62">
        <v>6</v>
      </c>
      <c r="CZ7" s="62">
        <v>6</v>
      </c>
      <c r="DB7" s="60">
        <f t="shared" ca="1" si="34"/>
        <v>0.15104175102097694</v>
      </c>
      <c r="DC7" s="61">
        <f t="shared" ca="1" si="35"/>
        <v>15</v>
      </c>
      <c r="DD7" s="62"/>
      <c r="DE7" s="62">
        <v>7</v>
      </c>
      <c r="DF7" s="62">
        <v>6</v>
      </c>
      <c r="DG7" s="62">
        <v>6</v>
      </c>
      <c r="DI7" s="60">
        <f t="shared" ca="1" si="36"/>
        <v>0.68835956501381435</v>
      </c>
      <c r="DJ7" s="61">
        <f t="shared" ca="1" si="37"/>
        <v>14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4</v>
      </c>
      <c r="F8" s="43" t="str">
        <f ca="1">IF(AND(G8=0,H8=0,I8=0),"",".")</f>
        <v>.</v>
      </c>
      <c r="G8" s="43">
        <f ca="1">$BT1</f>
        <v>5</v>
      </c>
      <c r="H8" s="43">
        <f ca="1">$BY1</f>
        <v>8</v>
      </c>
      <c r="I8" s="43">
        <f ca="1">$CD1</f>
        <v>7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1</v>
      </c>
      <c r="Q8" s="43" t="str">
        <f ca="1">IF(AND(R8=0,S8=0,T8=0),"",".")</f>
        <v>.</v>
      </c>
      <c r="R8" s="43">
        <f ca="1">$BT2</f>
        <v>9</v>
      </c>
      <c r="S8" s="43">
        <f ca="1">$BY2</f>
        <v>6</v>
      </c>
      <c r="T8" s="43">
        <f ca="1">$CD2</f>
        <v>9</v>
      </c>
      <c r="U8" s="35"/>
      <c r="V8" s="36"/>
      <c r="AE8" s="2" t="s">
        <v>95</v>
      </c>
      <c r="AF8" s="1">
        <f t="shared" ca="1" si="0"/>
        <v>3796</v>
      </c>
      <c r="AG8" s="1" t="s">
        <v>83</v>
      </c>
      <c r="AH8" s="1">
        <f t="shared" ca="1" si="1"/>
        <v>1799</v>
      </c>
      <c r="AI8" s="1" t="s">
        <v>84</v>
      </c>
      <c r="AJ8" s="1">
        <f t="shared" ca="1" si="2"/>
        <v>1997</v>
      </c>
      <c r="AL8" s="1">
        <f t="shared" ca="1" si="3"/>
        <v>0</v>
      </c>
      <c r="AM8" s="1">
        <f t="shared" ca="1" si="4"/>
        <v>3</v>
      </c>
      <c r="AN8" s="1" t="s">
        <v>85</v>
      </c>
      <c r="AO8" s="1">
        <f t="shared" ca="1" si="5"/>
        <v>7</v>
      </c>
      <c r="AP8" s="1">
        <f t="shared" ca="1" si="6"/>
        <v>9</v>
      </c>
      <c r="AQ8" s="1">
        <f t="shared" ca="1" si="7"/>
        <v>6</v>
      </c>
      <c r="AR8" s="1" t="s">
        <v>86</v>
      </c>
      <c r="AS8" s="1">
        <f t="shared" ca="1" si="8"/>
        <v>0</v>
      </c>
      <c r="AT8" s="1">
        <f t="shared" ca="1" si="9"/>
        <v>1</v>
      </c>
      <c r="AU8" s="1" t="s">
        <v>85</v>
      </c>
      <c r="AV8" s="1">
        <f t="shared" ca="1" si="10"/>
        <v>7</v>
      </c>
      <c r="AW8" s="1">
        <f t="shared" ca="1" si="11"/>
        <v>9</v>
      </c>
      <c r="AX8" s="1">
        <f t="shared" ca="1" si="12"/>
        <v>9</v>
      </c>
      <c r="AY8" s="1" t="s">
        <v>84</v>
      </c>
      <c r="AZ8" s="1">
        <f t="shared" ca="1" si="13"/>
        <v>0</v>
      </c>
      <c r="BA8" s="1">
        <f t="shared" ca="1" si="14"/>
        <v>1</v>
      </c>
      <c r="BB8" s="1" t="s">
        <v>85</v>
      </c>
      <c r="BC8" s="1">
        <f t="shared" ca="1" si="15"/>
        <v>9</v>
      </c>
      <c r="BD8" s="1">
        <f t="shared" ca="1" si="16"/>
        <v>9</v>
      </c>
      <c r="BE8" s="1">
        <f t="shared" ca="1" si="17"/>
        <v>7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3</v>
      </c>
      <c r="BO8" s="11">
        <f t="shared" ca="1" si="21"/>
        <v>1</v>
      </c>
      <c r="BP8" s="12"/>
      <c r="BR8" s="1">
        <v>8</v>
      </c>
      <c r="BS8" s="10">
        <f t="shared" ca="1" si="22"/>
        <v>7</v>
      </c>
      <c r="BT8" s="10">
        <f t="shared" ca="1" si="23"/>
        <v>7</v>
      </c>
      <c r="BU8" s="19"/>
      <c r="BW8" s="1">
        <v>8</v>
      </c>
      <c r="BX8" s="10">
        <f t="shared" ca="1" si="24"/>
        <v>9</v>
      </c>
      <c r="BY8" s="10">
        <f t="shared" ca="1" si="25"/>
        <v>9</v>
      </c>
      <c r="BZ8" s="19"/>
      <c r="CB8" s="1">
        <v>8</v>
      </c>
      <c r="CC8" s="10">
        <f t="shared" ca="1" si="26"/>
        <v>6</v>
      </c>
      <c r="CD8" s="10">
        <f t="shared" ca="1" si="27"/>
        <v>9</v>
      </c>
      <c r="CE8" s="19"/>
      <c r="CF8" s="12"/>
      <c r="CG8" s="60">
        <f t="shared" ca="1" si="28"/>
        <v>0.65286919381120379</v>
      </c>
      <c r="CH8" s="61">
        <f t="shared" ca="1" si="29"/>
        <v>5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0.89212248479137102</v>
      </c>
      <c r="CO8" s="61">
        <f t="shared" ca="1" si="31"/>
        <v>2</v>
      </c>
      <c r="CP8" s="62"/>
      <c r="CQ8" s="62">
        <v>8</v>
      </c>
      <c r="CR8" s="62">
        <v>5</v>
      </c>
      <c r="CS8" s="62">
        <v>2</v>
      </c>
      <c r="CU8" s="60">
        <f t="shared" ca="1" si="32"/>
        <v>0.820665271551131</v>
      </c>
      <c r="CV8" s="61">
        <f t="shared" ca="1" si="33"/>
        <v>8</v>
      </c>
      <c r="CW8" s="62"/>
      <c r="CX8" s="62">
        <v>8</v>
      </c>
      <c r="CY8" s="62">
        <v>7</v>
      </c>
      <c r="CZ8" s="62">
        <v>7</v>
      </c>
      <c r="DB8" s="60">
        <f t="shared" ca="1" si="34"/>
        <v>0.56211949832962738</v>
      </c>
      <c r="DC8" s="61">
        <f t="shared" ca="1" si="35"/>
        <v>10</v>
      </c>
      <c r="DD8" s="62"/>
      <c r="DE8" s="62">
        <v>8</v>
      </c>
      <c r="DF8" s="62">
        <v>7</v>
      </c>
      <c r="DG8" s="62">
        <v>7</v>
      </c>
      <c r="DI8" s="60">
        <f t="shared" ca="1" si="36"/>
        <v>0.19144325568083287</v>
      </c>
      <c r="DJ8" s="61">
        <f t="shared" ca="1" si="37"/>
        <v>34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4</v>
      </c>
      <c r="F9" s="43" t="str">
        <f>$BB1</f>
        <v>.</v>
      </c>
      <c r="G9" s="43">
        <f ca="1">$BC1</f>
        <v>9</v>
      </c>
      <c r="H9" s="43">
        <f ca="1">$BD1</f>
        <v>9</v>
      </c>
      <c r="I9" s="43">
        <f ca="1">$BE1</f>
        <v>4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6</v>
      </c>
      <c r="Q9" s="43" t="str">
        <f>$BB2</f>
        <v>.</v>
      </c>
      <c r="R9" s="43">
        <f ca="1">$BC2</f>
        <v>9</v>
      </c>
      <c r="S9" s="43">
        <f ca="1">$BD2</f>
        <v>9</v>
      </c>
      <c r="T9" s="43">
        <f ca="1">$BE2</f>
        <v>9</v>
      </c>
      <c r="U9" s="43"/>
      <c r="V9" s="36"/>
      <c r="AE9" s="2" t="s">
        <v>96</v>
      </c>
      <c r="AF9" s="1">
        <f t="shared" ca="1" si="0"/>
        <v>4023</v>
      </c>
      <c r="AG9" s="1" t="s">
        <v>83</v>
      </c>
      <c r="AH9" s="1">
        <f t="shared" ca="1" si="1"/>
        <v>2025</v>
      </c>
      <c r="AI9" s="1" t="s">
        <v>84</v>
      </c>
      <c r="AJ9" s="1">
        <f t="shared" ca="1" si="2"/>
        <v>1998</v>
      </c>
      <c r="AL9" s="1">
        <f t="shared" ca="1" si="3"/>
        <v>0</v>
      </c>
      <c r="AM9" s="1">
        <f t="shared" ca="1" si="4"/>
        <v>4</v>
      </c>
      <c r="AN9" s="1" t="s">
        <v>85</v>
      </c>
      <c r="AO9" s="1">
        <f t="shared" ca="1" si="5"/>
        <v>0</v>
      </c>
      <c r="AP9" s="1">
        <f t="shared" ca="1" si="6"/>
        <v>2</v>
      </c>
      <c r="AQ9" s="1">
        <f t="shared" ca="1" si="7"/>
        <v>3</v>
      </c>
      <c r="AR9" s="1" t="s">
        <v>86</v>
      </c>
      <c r="AS9" s="1">
        <f t="shared" ca="1" si="8"/>
        <v>0</v>
      </c>
      <c r="AT9" s="1">
        <f t="shared" ca="1" si="9"/>
        <v>2</v>
      </c>
      <c r="AU9" s="1" t="s">
        <v>85</v>
      </c>
      <c r="AV9" s="1">
        <f t="shared" ca="1" si="10"/>
        <v>0</v>
      </c>
      <c r="AW9" s="1">
        <f t="shared" ca="1" si="11"/>
        <v>2</v>
      </c>
      <c r="AX9" s="1">
        <f t="shared" ca="1" si="12"/>
        <v>5</v>
      </c>
      <c r="AY9" s="1" t="s">
        <v>84</v>
      </c>
      <c r="AZ9" s="1">
        <f t="shared" ca="1" si="13"/>
        <v>0</v>
      </c>
      <c r="BA9" s="1">
        <f t="shared" ca="1" si="14"/>
        <v>1</v>
      </c>
      <c r="BB9" s="1" t="s">
        <v>85</v>
      </c>
      <c r="BC9" s="1">
        <f t="shared" ca="1" si="15"/>
        <v>9</v>
      </c>
      <c r="BD9" s="1">
        <f t="shared" ca="1" si="16"/>
        <v>9</v>
      </c>
      <c r="BE9" s="1">
        <f t="shared" ca="1" si="17"/>
        <v>8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4</v>
      </c>
      <c r="BO9" s="11">
        <f t="shared" ca="1" si="21"/>
        <v>2</v>
      </c>
      <c r="BP9" s="12"/>
      <c r="BR9" s="1">
        <v>9</v>
      </c>
      <c r="BS9" s="10">
        <f t="shared" ca="1" si="22"/>
        <v>0</v>
      </c>
      <c r="BT9" s="10">
        <f t="shared" ca="1" si="23"/>
        <v>0</v>
      </c>
      <c r="BU9" s="19"/>
      <c r="BW9" s="1">
        <v>9</v>
      </c>
      <c r="BX9" s="10">
        <f t="shared" ca="1" si="24"/>
        <v>2</v>
      </c>
      <c r="BY9" s="10">
        <f t="shared" ca="1" si="25"/>
        <v>2</v>
      </c>
      <c r="BZ9" s="19"/>
      <c r="CB9" s="1">
        <v>9</v>
      </c>
      <c r="CC9" s="10">
        <f t="shared" ca="1" si="26"/>
        <v>3</v>
      </c>
      <c r="CD9" s="10">
        <f t="shared" ca="1" si="27"/>
        <v>5</v>
      </c>
      <c r="CE9" s="19"/>
      <c r="CF9" s="12"/>
      <c r="CG9" s="60">
        <f t="shared" ca="1" si="28"/>
        <v>9.6635050821093471E-2</v>
      </c>
      <c r="CH9" s="61">
        <f t="shared" ca="1" si="29"/>
        <v>15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0.71963755007945673</v>
      </c>
      <c r="CO9" s="61">
        <f t="shared" ca="1" si="31"/>
        <v>5</v>
      </c>
      <c r="CP9" s="62"/>
      <c r="CQ9" s="62">
        <v>9</v>
      </c>
      <c r="CR9" s="62">
        <v>5</v>
      </c>
      <c r="CS9" s="62">
        <v>3</v>
      </c>
      <c r="CU9" s="60">
        <f t="shared" ca="1" si="32"/>
        <v>0.76908271560509778</v>
      </c>
      <c r="CV9" s="61">
        <f t="shared" ca="1" si="33"/>
        <v>11</v>
      </c>
      <c r="CW9" s="62"/>
      <c r="CX9" s="62">
        <v>9</v>
      </c>
      <c r="CY9" s="62">
        <v>8</v>
      </c>
      <c r="CZ9" s="62">
        <v>8</v>
      </c>
      <c r="DB9" s="60">
        <f t="shared" ca="1" si="34"/>
        <v>0.81241488324630695</v>
      </c>
      <c r="DC9" s="61">
        <f t="shared" ca="1" si="35"/>
        <v>3</v>
      </c>
      <c r="DD9" s="62"/>
      <c r="DE9" s="62">
        <v>9</v>
      </c>
      <c r="DF9" s="62">
        <v>8</v>
      </c>
      <c r="DG9" s="62">
        <v>8</v>
      </c>
      <c r="DI9" s="60">
        <f t="shared" ca="1" si="36"/>
        <v>0.57765337069535516</v>
      </c>
      <c r="DJ9" s="61">
        <f t="shared" ca="1" si="37"/>
        <v>18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97</v>
      </c>
      <c r="AF10" s="1">
        <f t="shared" ca="1" si="0"/>
        <v>6387</v>
      </c>
      <c r="AG10" s="1" t="s">
        <v>83</v>
      </c>
      <c r="AH10" s="1">
        <f t="shared" ca="1" si="1"/>
        <v>5389</v>
      </c>
      <c r="AI10" s="1" t="s">
        <v>84</v>
      </c>
      <c r="AJ10" s="1">
        <f t="shared" ca="1" si="2"/>
        <v>998</v>
      </c>
      <c r="AL10" s="1">
        <f t="shared" ca="1" si="3"/>
        <v>0</v>
      </c>
      <c r="AM10" s="1">
        <f t="shared" ca="1" si="4"/>
        <v>6</v>
      </c>
      <c r="AN10" s="1" t="s">
        <v>85</v>
      </c>
      <c r="AO10" s="1">
        <f t="shared" ca="1" si="5"/>
        <v>3</v>
      </c>
      <c r="AP10" s="1">
        <f t="shared" ca="1" si="6"/>
        <v>8</v>
      </c>
      <c r="AQ10" s="1">
        <f t="shared" ca="1" si="7"/>
        <v>7</v>
      </c>
      <c r="AR10" s="1" t="s">
        <v>86</v>
      </c>
      <c r="AS10" s="1">
        <f t="shared" ca="1" si="8"/>
        <v>0</v>
      </c>
      <c r="AT10" s="1">
        <f t="shared" ca="1" si="9"/>
        <v>5</v>
      </c>
      <c r="AU10" s="1" t="s">
        <v>85</v>
      </c>
      <c r="AV10" s="1">
        <f t="shared" ca="1" si="10"/>
        <v>3</v>
      </c>
      <c r="AW10" s="1">
        <f t="shared" ca="1" si="11"/>
        <v>8</v>
      </c>
      <c r="AX10" s="1">
        <f t="shared" ca="1" si="12"/>
        <v>9</v>
      </c>
      <c r="AY10" s="1" t="s">
        <v>84</v>
      </c>
      <c r="AZ10" s="1">
        <f t="shared" ca="1" si="13"/>
        <v>0</v>
      </c>
      <c r="BA10" s="1">
        <f t="shared" ca="1" si="14"/>
        <v>0</v>
      </c>
      <c r="BB10" s="1" t="s">
        <v>85</v>
      </c>
      <c r="BC10" s="1">
        <f t="shared" ca="1" si="15"/>
        <v>9</v>
      </c>
      <c r="BD10" s="1">
        <f t="shared" ca="1" si="16"/>
        <v>9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6</v>
      </c>
      <c r="BO10" s="11">
        <f t="shared" ca="1" si="21"/>
        <v>5</v>
      </c>
      <c r="BP10" s="12"/>
      <c r="BR10" s="1">
        <v>10</v>
      </c>
      <c r="BS10" s="10">
        <f t="shared" ca="1" si="22"/>
        <v>3</v>
      </c>
      <c r="BT10" s="10">
        <f t="shared" ca="1" si="23"/>
        <v>3</v>
      </c>
      <c r="BU10" s="19"/>
      <c r="BW10" s="1">
        <v>10</v>
      </c>
      <c r="BX10" s="10">
        <f t="shared" ca="1" si="24"/>
        <v>8</v>
      </c>
      <c r="BY10" s="10">
        <f t="shared" ca="1" si="25"/>
        <v>8</v>
      </c>
      <c r="BZ10" s="19"/>
      <c r="CB10" s="1">
        <v>10</v>
      </c>
      <c r="CC10" s="10">
        <f t="shared" ca="1" si="26"/>
        <v>7</v>
      </c>
      <c r="CD10" s="10">
        <f t="shared" ca="1" si="27"/>
        <v>9</v>
      </c>
      <c r="CE10" s="19"/>
      <c r="CF10" s="12"/>
      <c r="CG10" s="60">
        <f t="shared" ca="1" si="28"/>
        <v>0.98463573762328349</v>
      </c>
      <c r="CH10" s="61">
        <f t="shared" ca="1" si="29"/>
        <v>1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0.49803639263817268</v>
      </c>
      <c r="CO10" s="61">
        <f t="shared" ca="1" si="31"/>
        <v>15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0.93028173230743638</v>
      </c>
      <c r="CV10" s="61">
        <f t="shared" ca="1" si="33"/>
        <v>4</v>
      </c>
      <c r="CW10" s="62"/>
      <c r="CX10" s="62">
        <v>10</v>
      </c>
      <c r="CY10" s="62">
        <v>9</v>
      </c>
      <c r="CZ10" s="62">
        <v>9</v>
      </c>
      <c r="DB10" s="60">
        <f t="shared" ca="1" si="34"/>
        <v>8.7028708841153435E-2</v>
      </c>
      <c r="DC10" s="61">
        <f t="shared" ca="1" si="35"/>
        <v>19</v>
      </c>
      <c r="DD10" s="62"/>
      <c r="DE10" s="62">
        <v>10</v>
      </c>
      <c r="DF10" s="62">
        <v>9</v>
      </c>
      <c r="DG10" s="62">
        <v>9</v>
      </c>
      <c r="DI10" s="60">
        <f t="shared" ca="1" si="36"/>
        <v>5.591787832622741E-2</v>
      </c>
      <c r="DJ10" s="61">
        <f t="shared" ca="1" si="37"/>
        <v>36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98</v>
      </c>
      <c r="AF11" s="1">
        <f t="shared" ca="1" si="0"/>
        <v>9742</v>
      </c>
      <c r="AG11" s="1" t="s">
        <v>83</v>
      </c>
      <c r="AH11" s="1">
        <f t="shared" ca="1" si="1"/>
        <v>6743</v>
      </c>
      <c r="AI11" s="1" t="s">
        <v>84</v>
      </c>
      <c r="AJ11" s="1">
        <f t="shared" ca="1" si="2"/>
        <v>2999</v>
      </c>
      <c r="AL11" s="1">
        <f t="shared" ca="1" si="3"/>
        <v>0</v>
      </c>
      <c r="AM11" s="1">
        <f t="shared" ca="1" si="4"/>
        <v>9</v>
      </c>
      <c r="AN11" s="1" t="s">
        <v>85</v>
      </c>
      <c r="AO11" s="1">
        <f t="shared" ca="1" si="5"/>
        <v>7</v>
      </c>
      <c r="AP11" s="1">
        <f t="shared" ca="1" si="6"/>
        <v>4</v>
      </c>
      <c r="AQ11" s="1">
        <f t="shared" ca="1" si="7"/>
        <v>2</v>
      </c>
      <c r="AR11" s="1" t="s">
        <v>86</v>
      </c>
      <c r="AS11" s="1">
        <f t="shared" ca="1" si="8"/>
        <v>0</v>
      </c>
      <c r="AT11" s="1">
        <f t="shared" ca="1" si="9"/>
        <v>6</v>
      </c>
      <c r="AU11" s="1" t="s">
        <v>85</v>
      </c>
      <c r="AV11" s="1">
        <f t="shared" ca="1" si="10"/>
        <v>7</v>
      </c>
      <c r="AW11" s="1">
        <f t="shared" ca="1" si="11"/>
        <v>4</v>
      </c>
      <c r="AX11" s="1">
        <f t="shared" ca="1" si="12"/>
        <v>3</v>
      </c>
      <c r="AY11" s="1" t="s">
        <v>84</v>
      </c>
      <c r="AZ11" s="1">
        <f t="shared" ca="1" si="13"/>
        <v>0</v>
      </c>
      <c r="BA11" s="1">
        <f t="shared" ca="1" si="14"/>
        <v>2</v>
      </c>
      <c r="BB11" s="1" t="s">
        <v>85</v>
      </c>
      <c r="BC11" s="1">
        <f t="shared" ca="1" si="15"/>
        <v>9</v>
      </c>
      <c r="BD11" s="1">
        <f t="shared" ca="1" si="16"/>
        <v>9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6</v>
      </c>
      <c r="BP11" s="12"/>
      <c r="BR11" s="1">
        <v>11</v>
      </c>
      <c r="BS11" s="10">
        <f t="shared" ca="1" si="22"/>
        <v>7</v>
      </c>
      <c r="BT11" s="10">
        <f t="shared" ca="1" si="23"/>
        <v>7</v>
      </c>
      <c r="BU11" s="19"/>
      <c r="BW11" s="1">
        <v>11</v>
      </c>
      <c r="BX11" s="10">
        <f t="shared" ca="1" si="24"/>
        <v>4</v>
      </c>
      <c r="BY11" s="10">
        <f t="shared" ca="1" si="25"/>
        <v>4</v>
      </c>
      <c r="BZ11" s="19"/>
      <c r="CB11" s="1">
        <v>11</v>
      </c>
      <c r="CC11" s="10">
        <f t="shared" ca="1" si="26"/>
        <v>2</v>
      </c>
      <c r="CD11" s="10">
        <f t="shared" ca="1" si="27"/>
        <v>3</v>
      </c>
      <c r="CE11" s="19"/>
      <c r="CF11" s="12"/>
      <c r="CG11" s="60">
        <f t="shared" ca="1" si="28"/>
        <v>0.47797892197819403</v>
      </c>
      <c r="CH11" s="61">
        <f t="shared" ca="1" si="29"/>
        <v>11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8.3369219034367781E-2</v>
      </c>
      <c r="CO11" s="61">
        <f t="shared" ca="1" si="31"/>
        <v>34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6.6282273283580495E-2</v>
      </c>
      <c r="CV11" s="61">
        <f t="shared" ca="1" si="33"/>
        <v>18</v>
      </c>
      <c r="CW11" s="62"/>
      <c r="CX11" s="62">
        <v>11</v>
      </c>
      <c r="CY11" s="62">
        <v>0</v>
      </c>
      <c r="CZ11" s="62">
        <v>0</v>
      </c>
      <c r="DB11" s="60">
        <f t="shared" ca="1" si="34"/>
        <v>0.73013165415068848</v>
      </c>
      <c r="DC11" s="61">
        <f t="shared" ca="1" si="35"/>
        <v>5</v>
      </c>
      <c r="DD11" s="62"/>
      <c r="DE11" s="62">
        <v>11</v>
      </c>
      <c r="DF11" s="62">
        <v>0</v>
      </c>
      <c r="DG11" s="62">
        <v>0</v>
      </c>
      <c r="DI11" s="60">
        <f t="shared" ca="1" si="36"/>
        <v>0.82204091464064033</v>
      </c>
      <c r="DJ11" s="61">
        <f t="shared" ca="1" si="37"/>
        <v>9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5" t="str">
        <f ca="1">$AF3/1000&amp;$AG3&amp;$AH3/1000&amp;$AI3</f>
        <v>5.634－3.638＝</v>
      </c>
      <c r="C12" s="76"/>
      <c r="D12" s="76"/>
      <c r="E12" s="76"/>
      <c r="F12" s="76"/>
      <c r="G12" s="76"/>
      <c r="H12" s="77">
        <f ca="1">$AJ3/1000</f>
        <v>1.996</v>
      </c>
      <c r="I12" s="77"/>
      <c r="J12" s="78"/>
      <c r="K12" s="9"/>
      <c r="L12" s="26"/>
      <c r="M12" s="75" t="str">
        <f ca="1">$AF4/1000&amp;$AG4&amp;$AH4/1000&amp;$AI4</f>
        <v>6.252－2.256＝</v>
      </c>
      <c r="N12" s="76"/>
      <c r="O12" s="76"/>
      <c r="P12" s="76"/>
      <c r="Q12" s="76"/>
      <c r="R12" s="76"/>
      <c r="S12" s="77">
        <f ca="1">$AJ4/1000</f>
        <v>3.996</v>
      </c>
      <c r="T12" s="77"/>
      <c r="U12" s="78"/>
      <c r="V12" s="9"/>
      <c r="AE12" s="2" t="s">
        <v>99</v>
      </c>
      <c r="AF12" s="1">
        <f t="shared" ca="1" si="0"/>
        <v>6113</v>
      </c>
      <c r="AG12" s="1" t="s">
        <v>83</v>
      </c>
      <c r="AH12" s="1">
        <f t="shared" ca="1" si="1"/>
        <v>4114</v>
      </c>
      <c r="AI12" s="1" t="s">
        <v>84</v>
      </c>
      <c r="AJ12" s="1">
        <f t="shared" ca="1" si="2"/>
        <v>1999</v>
      </c>
      <c r="AL12" s="1">
        <f t="shared" ca="1" si="3"/>
        <v>0</v>
      </c>
      <c r="AM12" s="1">
        <f t="shared" ca="1" si="4"/>
        <v>6</v>
      </c>
      <c r="AN12" s="1" t="s">
        <v>85</v>
      </c>
      <c r="AO12" s="1">
        <f t="shared" ca="1" si="5"/>
        <v>1</v>
      </c>
      <c r="AP12" s="1">
        <f t="shared" ca="1" si="6"/>
        <v>1</v>
      </c>
      <c r="AQ12" s="1">
        <f t="shared" ca="1" si="7"/>
        <v>3</v>
      </c>
      <c r="AR12" s="1" t="s">
        <v>86</v>
      </c>
      <c r="AS12" s="1">
        <f t="shared" ca="1" si="8"/>
        <v>0</v>
      </c>
      <c r="AT12" s="1">
        <f t="shared" ca="1" si="9"/>
        <v>4</v>
      </c>
      <c r="AU12" s="1" t="s">
        <v>85</v>
      </c>
      <c r="AV12" s="1">
        <f t="shared" ca="1" si="10"/>
        <v>1</v>
      </c>
      <c r="AW12" s="1">
        <f t="shared" ca="1" si="11"/>
        <v>1</v>
      </c>
      <c r="AX12" s="1">
        <f t="shared" ca="1" si="12"/>
        <v>4</v>
      </c>
      <c r="AY12" s="1" t="s">
        <v>84</v>
      </c>
      <c r="AZ12" s="1">
        <f t="shared" ca="1" si="13"/>
        <v>0</v>
      </c>
      <c r="BA12" s="1">
        <f t="shared" ca="1" si="14"/>
        <v>1</v>
      </c>
      <c r="BB12" s="1" t="s">
        <v>85</v>
      </c>
      <c r="BC12" s="1">
        <f t="shared" ca="1" si="15"/>
        <v>9</v>
      </c>
      <c r="BD12" s="1">
        <f t="shared" ca="1" si="16"/>
        <v>9</v>
      </c>
      <c r="BE12" s="1">
        <f t="shared" ca="1" si="17"/>
        <v>9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4</v>
      </c>
      <c r="BP12" s="12"/>
      <c r="BR12" s="1">
        <v>12</v>
      </c>
      <c r="BS12" s="10">
        <f t="shared" ca="1" si="22"/>
        <v>1</v>
      </c>
      <c r="BT12" s="10">
        <f t="shared" ca="1" si="23"/>
        <v>1</v>
      </c>
      <c r="BU12" s="19"/>
      <c r="BW12" s="1">
        <v>12</v>
      </c>
      <c r="BX12" s="10">
        <f t="shared" ca="1" si="24"/>
        <v>1</v>
      </c>
      <c r="BY12" s="10">
        <f t="shared" ca="1" si="25"/>
        <v>1</v>
      </c>
      <c r="BZ12" s="19"/>
      <c r="CB12" s="1">
        <v>12</v>
      </c>
      <c r="CC12" s="10">
        <f t="shared" ca="1" si="26"/>
        <v>3</v>
      </c>
      <c r="CD12" s="10">
        <f t="shared" ca="1" si="27"/>
        <v>4</v>
      </c>
      <c r="CE12" s="19"/>
      <c r="CF12" s="12"/>
      <c r="CG12" s="60">
        <f t="shared" ca="1" si="28"/>
        <v>0.59041878446809548</v>
      </c>
      <c r="CH12" s="61">
        <f t="shared" ca="1" si="29"/>
        <v>8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0.51203769545179789</v>
      </c>
      <c r="CO12" s="61">
        <f t="shared" ca="1" si="31"/>
        <v>14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0.97599252463914332</v>
      </c>
      <c r="CV12" s="61">
        <f t="shared" ca="1" si="33"/>
        <v>2</v>
      </c>
      <c r="CW12" s="62"/>
      <c r="CX12" s="62">
        <v>12</v>
      </c>
      <c r="CY12" s="62">
        <v>1</v>
      </c>
      <c r="CZ12" s="62">
        <v>1</v>
      </c>
      <c r="DB12" s="60">
        <f t="shared" ca="1" si="34"/>
        <v>0.81715574652362821</v>
      </c>
      <c r="DC12" s="61">
        <f t="shared" ca="1" si="35"/>
        <v>2</v>
      </c>
      <c r="DD12" s="62"/>
      <c r="DE12" s="62">
        <v>12</v>
      </c>
      <c r="DF12" s="62">
        <v>1</v>
      </c>
      <c r="DG12" s="62">
        <v>1</v>
      </c>
      <c r="DI12" s="60">
        <f t="shared" ca="1" si="36"/>
        <v>0.58150491553461936</v>
      </c>
      <c r="DJ12" s="61">
        <f t="shared" ca="1" si="37"/>
        <v>17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0.2936695140201423</v>
      </c>
      <c r="CH13" s="61">
        <f t="shared" ca="1" si="29"/>
        <v>12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0.33236162448447626</v>
      </c>
      <c r="CO13" s="61">
        <f t="shared" ca="1" si="31"/>
        <v>25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0.55487772735414964</v>
      </c>
      <c r="CV13" s="61">
        <f t="shared" ca="1" si="33"/>
        <v>15</v>
      </c>
      <c r="CW13" s="62"/>
      <c r="CX13" s="62">
        <v>13</v>
      </c>
      <c r="CY13" s="62">
        <v>2</v>
      </c>
      <c r="CZ13" s="62">
        <v>2</v>
      </c>
      <c r="DB13" s="60">
        <f t="shared" ca="1" si="34"/>
        <v>0.32817479324853094</v>
      </c>
      <c r="DC13" s="61">
        <f t="shared" ca="1" si="35"/>
        <v>11</v>
      </c>
      <c r="DD13" s="62"/>
      <c r="DE13" s="62">
        <v>13</v>
      </c>
      <c r="DF13" s="62">
        <v>2</v>
      </c>
      <c r="DG13" s="62">
        <v>2</v>
      </c>
      <c r="DI13" s="60">
        <f t="shared" ca="1" si="36"/>
        <v>0.85419639599487363</v>
      </c>
      <c r="DJ13" s="61">
        <f t="shared" ca="1" si="37"/>
        <v>8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5</v>
      </c>
      <c r="F14" s="43" t="str">
        <f ca="1">IF(AND(G14=0,H14=0,I14=0),"",".")</f>
        <v>.</v>
      </c>
      <c r="G14" s="43">
        <f ca="1">$BS3</f>
        <v>6</v>
      </c>
      <c r="H14" s="43">
        <f ca="1">$BX3</f>
        <v>3</v>
      </c>
      <c r="I14" s="43">
        <f ca="1">$CC3</f>
        <v>4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6</v>
      </c>
      <c r="Q14" s="43" t="str">
        <f ca="1">IF(AND(R14=0,S14=0,T14=0),"",".")</f>
        <v>.</v>
      </c>
      <c r="R14" s="43">
        <f ca="1">$BS4</f>
        <v>2</v>
      </c>
      <c r="S14" s="43">
        <f ca="1">$BX4</f>
        <v>5</v>
      </c>
      <c r="T14" s="43">
        <f ca="1">$CC4</f>
        <v>2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0.71756149163060667</v>
      </c>
      <c r="CH14" s="61">
        <f t="shared" ca="1" si="29"/>
        <v>4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0.11533125485410911</v>
      </c>
      <c r="CO14" s="61">
        <f t="shared" ca="1" si="31"/>
        <v>31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0.5680403505606646</v>
      </c>
      <c r="CV14" s="61">
        <f t="shared" ca="1" si="33"/>
        <v>14</v>
      </c>
      <c r="CW14" s="62"/>
      <c r="CX14" s="62">
        <v>14</v>
      </c>
      <c r="CY14" s="62">
        <v>3</v>
      </c>
      <c r="CZ14" s="62">
        <v>3</v>
      </c>
      <c r="DB14" s="60">
        <f t="shared" ca="1" si="34"/>
        <v>0.13988274097066344</v>
      </c>
      <c r="DC14" s="61">
        <f t="shared" ca="1" si="35"/>
        <v>17</v>
      </c>
      <c r="DD14" s="62"/>
      <c r="DE14" s="62">
        <v>14</v>
      </c>
      <c r="DF14" s="62">
        <v>3</v>
      </c>
      <c r="DG14" s="62">
        <v>3</v>
      </c>
      <c r="DI14" s="60">
        <f t="shared" ca="1" si="36"/>
        <v>0.35880355114740847</v>
      </c>
      <c r="DJ14" s="61">
        <f t="shared" ca="1" si="37"/>
        <v>29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3</v>
      </c>
      <c r="F15" s="43" t="str">
        <f ca="1">IF(AND(G15=0,H15=0,I15=0),"",".")</f>
        <v>.</v>
      </c>
      <c r="G15" s="43">
        <f ca="1">$BT3</f>
        <v>6</v>
      </c>
      <c r="H15" s="43">
        <f ca="1">$BY3</f>
        <v>3</v>
      </c>
      <c r="I15" s="43">
        <f ca="1">$CD3</f>
        <v>8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2</v>
      </c>
      <c r="Q15" s="43" t="str">
        <f ca="1">IF(AND(R15=0,S15=0,T15=0),"",".")</f>
        <v>.</v>
      </c>
      <c r="R15" s="43">
        <f ca="1">$BT4</f>
        <v>2</v>
      </c>
      <c r="S15" s="43">
        <f ca="1">$BY4</f>
        <v>5</v>
      </c>
      <c r="T15" s="43">
        <f ca="1">$CD4</f>
        <v>6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0.90116595012474243</v>
      </c>
      <c r="CH15" s="61">
        <f t="shared" ca="1" si="29"/>
        <v>3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0.69813914541501121</v>
      </c>
      <c r="CO15" s="61">
        <f t="shared" ca="1" si="31"/>
        <v>6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2.4318392433268055E-2</v>
      </c>
      <c r="CV15" s="61">
        <f t="shared" ca="1" si="33"/>
        <v>20</v>
      </c>
      <c r="CW15" s="62"/>
      <c r="CX15" s="62">
        <v>15</v>
      </c>
      <c r="CY15" s="62">
        <v>4</v>
      </c>
      <c r="CZ15" s="62">
        <v>4</v>
      </c>
      <c r="DB15" s="60">
        <f t="shared" ca="1" si="34"/>
        <v>0.31839193932703247</v>
      </c>
      <c r="DC15" s="61">
        <f t="shared" ca="1" si="35"/>
        <v>12</v>
      </c>
      <c r="DD15" s="62"/>
      <c r="DE15" s="62">
        <v>15</v>
      </c>
      <c r="DF15" s="62">
        <v>4</v>
      </c>
      <c r="DG15" s="62">
        <v>4</v>
      </c>
      <c r="DI15" s="60">
        <f t="shared" ca="1" si="36"/>
        <v>0.5403646185871015</v>
      </c>
      <c r="DJ15" s="61">
        <f t="shared" ca="1" si="37"/>
        <v>22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1</v>
      </c>
      <c r="F16" s="43" t="str">
        <f>$BB3</f>
        <v>.</v>
      </c>
      <c r="G16" s="43">
        <f ca="1">$BC3</f>
        <v>9</v>
      </c>
      <c r="H16" s="43">
        <f ca="1">$BD3</f>
        <v>9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3</v>
      </c>
      <c r="Q16" s="43" t="str">
        <f>$BB4</f>
        <v>.</v>
      </c>
      <c r="R16" s="43">
        <f ca="1">$BC4</f>
        <v>9</v>
      </c>
      <c r="S16" s="43">
        <f ca="1">$BD4</f>
        <v>9</v>
      </c>
      <c r="T16" s="43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0.26345090904538626</v>
      </c>
      <c r="CH16" s="61">
        <f t="shared" ca="1" si="29"/>
        <v>13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0.80016383212860465</v>
      </c>
      <c r="CO16" s="61">
        <f t="shared" ca="1" si="31"/>
        <v>4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0.68983338089406887</v>
      </c>
      <c r="CV16" s="61">
        <f t="shared" ca="1" si="33"/>
        <v>13</v>
      </c>
      <c r="CW16" s="62"/>
      <c r="CX16" s="62">
        <v>16</v>
      </c>
      <c r="CY16" s="62">
        <v>5</v>
      </c>
      <c r="CZ16" s="62">
        <v>5</v>
      </c>
      <c r="DB16" s="60">
        <f t="shared" ca="1" si="34"/>
        <v>0.62519092892745098</v>
      </c>
      <c r="DC16" s="61">
        <f t="shared" ca="1" si="35"/>
        <v>8</v>
      </c>
      <c r="DD16" s="62"/>
      <c r="DE16" s="62">
        <v>16</v>
      </c>
      <c r="DF16" s="62">
        <v>5</v>
      </c>
      <c r="DG16" s="62">
        <v>5</v>
      </c>
      <c r="DI16" s="60">
        <f t="shared" ca="1" si="36"/>
        <v>0.22270205300005708</v>
      </c>
      <c r="DJ16" s="61">
        <f t="shared" ca="1" si="37"/>
        <v>32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9.9673197952580783E-2</v>
      </c>
      <c r="CH17" s="61">
        <f t="shared" ca="1" si="29"/>
        <v>14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0.35447771225944502</v>
      </c>
      <c r="CO17" s="61">
        <f t="shared" ca="1" si="31"/>
        <v>24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0.82734651185460106</v>
      </c>
      <c r="CV17" s="61">
        <f t="shared" ca="1" si="33"/>
        <v>7</v>
      </c>
      <c r="CW17" s="62"/>
      <c r="CX17" s="62">
        <v>17</v>
      </c>
      <c r="CY17" s="62">
        <v>6</v>
      </c>
      <c r="CZ17" s="62">
        <v>6</v>
      </c>
      <c r="DB17" s="60">
        <f t="shared" ca="1" si="34"/>
        <v>0.99974544228839202</v>
      </c>
      <c r="DC17" s="61">
        <f t="shared" ca="1" si="35"/>
        <v>1</v>
      </c>
      <c r="DD17" s="62"/>
      <c r="DE17" s="62">
        <v>17</v>
      </c>
      <c r="DF17" s="62">
        <v>6</v>
      </c>
      <c r="DG17" s="62">
        <v>6</v>
      </c>
      <c r="DI17" s="60">
        <f t="shared" ca="1" si="36"/>
        <v>0.22141942510265111</v>
      </c>
      <c r="DJ17" s="61">
        <f t="shared" ca="1" si="37"/>
        <v>33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0.5317608981314037</v>
      </c>
      <c r="CH18" s="61">
        <f t="shared" ca="1" si="29"/>
        <v>10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4.2208298171625191E-2</v>
      </c>
      <c r="CO18" s="61">
        <f t="shared" ca="1" si="31"/>
        <v>36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0.86903783081379626</v>
      </c>
      <c r="CV18" s="61">
        <f t="shared" ca="1" si="33"/>
        <v>5</v>
      </c>
      <c r="CW18" s="62"/>
      <c r="CX18" s="62">
        <v>18</v>
      </c>
      <c r="CY18" s="62">
        <v>7</v>
      </c>
      <c r="CZ18" s="62">
        <v>7</v>
      </c>
      <c r="DB18" s="60">
        <f t="shared" ca="1" si="34"/>
        <v>0.1863666129391387</v>
      </c>
      <c r="DC18" s="61">
        <f t="shared" ca="1" si="35"/>
        <v>14</v>
      </c>
      <c r="DD18" s="62"/>
      <c r="DE18" s="62">
        <v>18</v>
      </c>
      <c r="DF18" s="62">
        <v>7</v>
      </c>
      <c r="DG18" s="62">
        <v>7</v>
      </c>
      <c r="DI18" s="60">
        <f t="shared" ca="1" si="36"/>
        <v>0.39378663607418019</v>
      </c>
      <c r="DJ18" s="61">
        <f t="shared" ca="1" si="37"/>
        <v>27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5" t="str">
        <f ca="1">$AF5/1000&amp;$AG5&amp;$AH5/1000&amp;$AI5</f>
        <v>9.554－5.556＝</v>
      </c>
      <c r="C19" s="76"/>
      <c r="D19" s="76"/>
      <c r="E19" s="76"/>
      <c r="F19" s="76"/>
      <c r="G19" s="76"/>
      <c r="H19" s="77">
        <f ca="1">$AJ5/1000</f>
        <v>3.9980000000000002</v>
      </c>
      <c r="I19" s="77"/>
      <c r="J19" s="78"/>
      <c r="K19" s="9"/>
      <c r="L19" s="26"/>
      <c r="M19" s="75" t="str">
        <f ca="1">$AF6/1000&amp;$AG6&amp;$AH6/1000&amp;$AI6</f>
        <v>9.893－1.897＝</v>
      </c>
      <c r="N19" s="76"/>
      <c r="O19" s="76"/>
      <c r="P19" s="76"/>
      <c r="Q19" s="76"/>
      <c r="R19" s="76"/>
      <c r="S19" s="77">
        <f ca="1">$AJ6/1000</f>
        <v>7.9960000000000004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0.83977086680270274</v>
      </c>
      <c r="CO19" s="61">
        <f t="shared" ca="1" si="31"/>
        <v>3</v>
      </c>
      <c r="CP19" s="62"/>
      <c r="CQ19" s="62">
        <v>19</v>
      </c>
      <c r="CR19" s="62">
        <v>7</v>
      </c>
      <c r="CS19" s="62">
        <v>4</v>
      </c>
      <c r="CU19" s="60">
        <f t="shared" ca="1" si="32"/>
        <v>0.69443798030589954</v>
      </c>
      <c r="CV19" s="61">
        <f t="shared" ca="1" si="33"/>
        <v>12</v>
      </c>
      <c r="CW19" s="62"/>
      <c r="CX19" s="62">
        <v>19</v>
      </c>
      <c r="CY19" s="62">
        <v>8</v>
      </c>
      <c r="CZ19" s="62">
        <v>8</v>
      </c>
      <c r="DB19" s="60">
        <f t="shared" ca="1" si="34"/>
        <v>0.10302197303810667</v>
      </c>
      <c r="DC19" s="61">
        <f t="shared" ca="1" si="35"/>
        <v>18</v>
      </c>
      <c r="DD19" s="62"/>
      <c r="DE19" s="62">
        <v>19</v>
      </c>
      <c r="DF19" s="62">
        <v>8</v>
      </c>
      <c r="DG19" s="62">
        <v>8</v>
      </c>
      <c r="DI19" s="60">
        <f t="shared" ca="1" si="36"/>
        <v>0.33972490432978242</v>
      </c>
      <c r="DJ19" s="61">
        <f t="shared" ca="1" si="37"/>
        <v>30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0.43730721832412267</v>
      </c>
      <c r="CO20" s="61">
        <f t="shared" ca="1" si="31"/>
        <v>20</v>
      </c>
      <c r="CP20" s="62"/>
      <c r="CQ20" s="62">
        <v>20</v>
      </c>
      <c r="CR20" s="62">
        <v>7</v>
      </c>
      <c r="CS20" s="62">
        <v>5</v>
      </c>
      <c r="CU20" s="60">
        <f t="shared" ca="1" si="32"/>
        <v>0.98060178182576652</v>
      </c>
      <c r="CV20" s="61">
        <f t="shared" ca="1" si="33"/>
        <v>1</v>
      </c>
      <c r="CW20" s="62"/>
      <c r="CX20" s="62">
        <v>20</v>
      </c>
      <c r="CY20" s="62">
        <v>9</v>
      </c>
      <c r="CZ20" s="62">
        <v>9</v>
      </c>
      <c r="DB20" s="60">
        <f t="shared" ca="1" si="34"/>
        <v>0.31815522727000256</v>
      </c>
      <c r="DC20" s="61">
        <f t="shared" ca="1" si="35"/>
        <v>13</v>
      </c>
      <c r="DD20" s="62"/>
      <c r="DE20" s="62">
        <v>20</v>
      </c>
      <c r="DF20" s="62">
        <v>9</v>
      </c>
      <c r="DG20" s="62">
        <v>9</v>
      </c>
      <c r="DI20" s="60">
        <f t="shared" ca="1" si="36"/>
        <v>0.69561243092604375</v>
      </c>
      <c r="DJ20" s="61">
        <f t="shared" ca="1" si="37"/>
        <v>13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9</v>
      </c>
      <c r="F21" s="43" t="str">
        <f ca="1">IF(AND(G21=0,H21=0,I21=0),"",".")</f>
        <v>.</v>
      </c>
      <c r="G21" s="43">
        <f ca="1">$BS5</f>
        <v>5</v>
      </c>
      <c r="H21" s="43">
        <f ca="1">$BX5</f>
        <v>5</v>
      </c>
      <c r="I21" s="43">
        <f ca="1">$CC5</f>
        <v>4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9</v>
      </c>
      <c r="Q21" s="43" t="str">
        <f ca="1">IF(AND(R21=0,S21=0,T21=0),"",".")</f>
        <v>.</v>
      </c>
      <c r="R21" s="43">
        <f ca="1">$BS6</f>
        <v>8</v>
      </c>
      <c r="S21" s="43">
        <f ca="1">$BX6</f>
        <v>9</v>
      </c>
      <c r="T21" s="43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0.62817329052853554</v>
      </c>
      <c r="CO21" s="61">
        <f t="shared" ca="1" si="31"/>
        <v>10</v>
      </c>
      <c r="CP21" s="62"/>
      <c r="CQ21" s="62">
        <v>21</v>
      </c>
      <c r="CR21" s="62">
        <v>7</v>
      </c>
      <c r="CS21" s="62">
        <v>6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>
        <f t="shared" ca="1" si="36"/>
        <v>0.13365972748382104</v>
      </c>
      <c r="DJ21" s="61">
        <f t="shared" ca="1" si="37"/>
        <v>35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5</v>
      </c>
      <c r="F22" s="43" t="str">
        <f ca="1">IF(AND(G22=0,H22=0,I22=0),"",".")</f>
        <v>.</v>
      </c>
      <c r="G22" s="43">
        <f ca="1">$BT5</f>
        <v>5</v>
      </c>
      <c r="H22" s="43">
        <f ca="1">$BY5</f>
        <v>5</v>
      </c>
      <c r="I22" s="43">
        <f ca="1">$CD5</f>
        <v>6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1</v>
      </c>
      <c r="Q22" s="43" t="str">
        <f ca="1">IF(AND(R22=0,S22=0,T22=0),"",".")</f>
        <v>.</v>
      </c>
      <c r="R22" s="43">
        <f ca="1">$BT6</f>
        <v>8</v>
      </c>
      <c r="S22" s="43">
        <f ca="1">$BY6</f>
        <v>9</v>
      </c>
      <c r="T22" s="43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0.36398853451075674</v>
      </c>
      <c r="CO22" s="61">
        <f t="shared" ca="1" si="31"/>
        <v>23</v>
      </c>
      <c r="CP22" s="62"/>
      <c r="CQ22" s="62">
        <v>22</v>
      </c>
      <c r="CR22" s="62">
        <v>8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>
        <f t="shared" ca="1" si="36"/>
        <v>0.99475938234252448</v>
      </c>
      <c r="DJ22" s="61">
        <f t="shared" ca="1" si="37"/>
        <v>1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3</v>
      </c>
      <c r="F23" s="43" t="str">
        <f>$BB5</f>
        <v>.</v>
      </c>
      <c r="G23" s="43">
        <f ca="1">$BC5</f>
        <v>9</v>
      </c>
      <c r="H23" s="43">
        <f ca="1">$BD5</f>
        <v>9</v>
      </c>
      <c r="I23" s="43">
        <f ca="1">$BE5</f>
        <v>8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7</v>
      </c>
      <c r="Q23" s="43" t="str">
        <f>$BB6</f>
        <v>.</v>
      </c>
      <c r="R23" s="43">
        <f ca="1">$BC6</f>
        <v>9</v>
      </c>
      <c r="S23" s="43">
        <f ca="1">$BD6</f>
        <v>9</v>
      </c>
      <c r="T23" s="43">
        <f ca="1">$BE6</f>
        <v>6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0.91465973390315392</v>
      </c>
      <c r="CO23" s="61">
        <f t="shared" ca="1" si="31"/>
        <v>1</v>
      </c>
      <c r="CP23" s="62"/>
      <c r="CQ23" s="62">
        <v>23</v>
      </c>
      <c r="CR23" s="62">
        <v>8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>
        <f t="shared" ca="1" si="36"/>
        <v>0.68343988898842423</v>
      </c>
      <c r="DJ23" s="61">
        <f t="shared" ca="1" si="37"/>
        <v>15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0.45689766512803698</v>
      </c>
      <c r="CO24" s="61">
        <f t="shared" ca="1" si="31"/>
        <v>18</v>
      </c>
      <c r="CP24" s="62"/>
      <c r="CQ24" s="62">
        <v>24</v>
      </c>
      <c r="CR24" s="62">
        <v>8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>
        <f t="shared" ca="1" si="36"/>
        <v>0.37781340470949809</v>
      </c>
      <c r="DJ24" s="61">
        <f t="shared" ca="1" si="37"/>
        <v>28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7.5776053750309491E-2</v>
      </c>
      <c r="CO25" s="61">
        <f t="shared" ca="1" si="31"/>
        <v>35</v>
      </c>
      <c r="CP25" s="62"/>
      <c r="CQ25" s="62">
        <v>25</v>
      </c>
      <c r="CR25" s="62">
        <v>8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>
        <f t="shared" ca="1" si="36"/>
        <v>0.96790117724424973</v>
      </c>
      <c r="DJ25" s="61">
        <f t="shared" ca="1" si="37"/>
        <v>3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5" t="str">
        <f ca="1">$AF7/1000&amp;$AG7&amp;$AH7/1000&amp;$AI7</f>
        <v>7.842－4.848＝</v>
      </c>
      <c r="C26" s="76"/>
      <c r="D26" s="76"/>
      <c r="E26" s="76"/>
      <c r="F26" s="76"/>
      <c r="G26" s="76"/>
      <c r="H26" s="77">
        <f ca="1">$AJ7/1000</f>
        <v>2.9940000000000002</v>
      </c>
      <c r="I26" s="77"/>
      <c r="J26" s="78"/>
      <c r="K26" s="9"/>
      <c r="L26" s="26"/>
      <c r="M26" s="75" t="str">
        <f ca="1">$AF8/1000&amp;$AG8&amp;$AH8/1000&amp;$AI8</f>
        <v>3.796－1.799＝</v>
      </c>
      <c r="N26" s="76"/>
      <c r="O26" s="76"/>
      <c r="P26" s="76"/>
      <c r="Q26" s="76"/>
      <c r="R26" s="76"/>
      <c r="S26" s="77">
        <f ca="1">$AJ8/1000</f>
        <v>1.9970000000000001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0.68787538267357462</v>
      </c>
      <c r="CO26" s="61">
        <f t="shared" ca="1" si="31"/>
        <v>7</v>
      </c>
      <c r="CP26" s="62"/>
      <c r="CQ26" s="62">
        <v>26</v>
      </c>
      <c r="CR26" s="62">
        <v>8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>
        <f t="shared" ca="1" si="36"/>
        <v>0.70392459001247309</v>
      </c>
      <c r="DJ26" s="61">
        <f t="shared" ca="1" si="37"/>
        <v>11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0.67565766391475501</v>
      </c>
      <c r="CO27" s="61">
        <f t="shared" ca="1" si="31"/>
        <v>8</v>
      </c>
      <c r="CP27" s="62"/>
      <c r="CQ27" s="62">
        <v>27</v>
      </c>
      <c r="CR27" s="62">
        <v>8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>
        <f t="shared" ca="1" si="36"/>
        <v>0.42910451642215131</v>
      </c>
      <c r="DJ27" s="61">
        <f t="shared" ca="1" si="37"/>
        <v>25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7</v>
      </c>
      <c r="F28" s="43" t="str">
        <f ca="1">IF(AND(G28=0,H28=0,I28=0),"",".")</f>
        <v>.</v>
      </c>
      <c r="G28" s="43">
        <f ca="1">$BS7</f>
        <v>8</v>
      </c>
      <c r="H28" s="43">
        <f ca="1">$BX7</f>
        <v>4</v>
      </c>
      <c r="I28" s="43">
        <f ca="1">$CC7</f>
        <v>2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3</v>
      </c>
      <c r="Q28" s="43" t="str">
        <f ca="1">IF(AND(R28=0,S28=0,T28=0),"",".")</f>
        <v>.</v>
      </c>
      <c r="R28" s="43">
        <f ca="1">$BS8</f>
        <v>7</v>
      </c>
      <c r="S28" s="43">
        <f ca="1">$BX8</f>
        <v>9</v>
      </c>
      <c r="T28" s="43">
        <f ca="1">$CC8</f>
        <v>6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0.61448135660306979</v>
      </c>
      <c r="CO28" s="61">
        <f t="shared" ca="1" si="31"/>
        <v>11</v>
      </c>
      <c r="CP28" s="62"/>
      <c r="CQ28" s="62">
        <v>28</v>
      </c>
      <c r="CR28" s="62">
        <v>8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>
        <f t="shared" ca="1" si="36"/>
        <v>0.98304059466827765</v>
      </c>
      <c r="DJ28" s="61">
        <f t="shared" ca="1" si="37"/>
        <v>2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4</v>
      </c>
      <c r="F29" s="43" t="str">
        <f ca="1">IF(AND(G29=0,H29=0,I29=0),"",".")</f>
        <v>.</v>
      </c>
      <c r="G29" s="43">
        <f ca="1">$BT7</f>
        <v>8</v>
      </c>
      <c r="H29" s="43">
        <f ca="1">$BY7</f>
        <v>4</v>
      </c>
      <c r="I29" s="43">
        <f ca="1">$CD7</f>
        <v>8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1</v>
      </c>
      <c r="Q29" s="43" t="str">
        <f ca="1">IF(AND(R29=0,S29=0,T29=0),"",".")</f>
        <v>.</v>
      </c>
      <c r="R29" s="43">
        <f ca="1">$BT8</f>
        <v>7</v>
      </c>
      <c r="S29" s="43">
        <f ca="1">$BY8</f>
        <v>9</v>
      </c>
      <c r="T29" s="43">
        <f ca="1">$CD8</f>
        <v>9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0.4685682378378947</v>
      </c>
      <c r="CO29" s="61">
        <f t="shared" ca="1" si="31"/>
        <v>16</v>
      </c>
      <c r="CP29" s="62"/>
      <c r="CQ29" s="62">
        <v>29</v>
      </c>
      <c r="CR29" s="62">
        <v>9</v>
      </c>
      <c r="CS29" s="62">
        <v>1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>
        <f t="shared" ca="1" si="36"/>
        <v>0.76603781327373699</v>
      </c>
      <c r="DJ29" s="61">
        <f t="shared" ca="1" si="37"/>
        <v>10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2</v>
      </c>
      <c r="F30" s="43" t="str">
        <f>$BB7</f>
        <v>.</v>
      </c>
      <c r="G30" s="43">
        <f ca="1">$BC7</f>
        <v>9</v>
      </c>
      <c r="H30" s="43">
        <f ca="1">$BD7</f>
        <v>9</v>
      </c>
      <c r="I30" s="43">
        <f ca="1">$BE7</f>
        <v>4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1</v>
      </c>
      <c r="Q30" s="43" t="str">
        <f>$BB8</f>
        <v>.</v>
      </c>
      <c r="R30" s="43">
        <f ca="1">$BC8</f>
        <v>9</v>
      </c>
      <c r="S30" s="43">
        <f ca="1">$BD8</f>
        <v>9</v>
      </c>
      <c r="T30" s="43">
        <f ca="1">$BE8</f>
        <v>7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0.51298960026315088</v>
      </c>
      <c r="CO30" s="61">
        <f t="shared" ca="1" si="31"/>
        <v>13</v>
      </c>
      <c r="CP30" s="62"/>
      <c r="CQ30" s="62">
        <v>30</v>
      </c>
      <c r="CR30" s="62">
        <v>9</v>
      </c>
      <c r="CS30" s="62">
        <v>2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>
        <f t="shared" ca="1" si="36"/>
        <v>0.50616092297605231</v>
      </c>
      <c r="DJ30" s="61">
        <f t="shared" ca="1" si="37"/>
        <v>23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0.45948274980101078</v>
      </c>
      <c r="CO31" s="61">
        <f t="shared" ca="1" si="31"/>
        <v>17</v>
      </c>
      <c r="CP31" s="62"/>
      <c r="CQ31" s="62">
        <v>31</v>
      </c>
      <c r="CR31" s="62">
        <v>9</v>
      </c>
      <c r="CS31" s="62">
        <v>3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>
        <f t="shared" ca="1" si="36"/>
        <v>0.87441847285432317</v>
      </c>
      <c r="DJ31" s="61">
        <f t="shared" ca="1" si="37"/>
        <v>7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88" t="str">
        <f t="shared" ref="A32:T33" si="38">A1</f>
        <v>小数 ひき算 小数第三位 (1.111)－(1.111) 連続くり下がり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0.30526031916862351</v>
      </c>
      <c r="CO32" s="61">
        <f t="shared" ca="1" si="31"/>
        <v>26</v>
      </c>
      <c r="CP32" s="62"/>
      <c r="CQ32" s="62">
        <v>32</v>
      </c>
      <c r="CR32" s="62">
        <v>9</v>
      </c>
      <c r="CS32" s="62">
        <v>4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>
        <f t="shared" ca="1" si="36"/>
        <v>0.31499740621009598</v>
      </c>
      <c r="DJ32" s="61">
        <f t="shared" ca="1" si="37"/>
        <v>31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0.27429821931329135</v>
      </c>
      <c r="CO33" s="61">
        <f t="shared" ca="1" si="31"/>
        <v>27</v>
      </c>
      <c r="CP33" s="62"/>
      <c r="CQ33" s="62">
        <v>33</v>
      </c>
      <c r="CR33" s="62">
        <v>9</v>
      </c>
      <c r="CS33" s="62">
        <v>5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>
        <f t="shared" ca="1" si="36"/>
        <v>0.93204736896437346</v>
      </c>
      <c r="DJ33" s="61">
        <f t="shared" ca="1" si="37"/>
        <v>5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0.26150210565427578</v>
      </c>
      <c r="CO34" s="61">
        <f t="shared" ca="1" si="31"/>
        <v>28</v>
      </c>
      <c r="CP34" s="62"/>
      <c r="CQ34" s="62">
        <v>34</v>
      </c>
      <c r="CR34" s="62">
        <v>9</v>
      </c>
      <c r="CS34" s="62">
        <v>6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>
        <f t="shared" ca="1" si="36"/>
        <v>0.95589136564251487</v>
      </c>
      <c r="DJ34" s="61">
        <f t="shared" ca="1" si="37"/>
        <v>4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0.18826992197559789</v>
      </c>
      <c r="CO35" s="61">
        <f t="shared" ca="1" si="31"/>
        <v>30</v>
      </c>
      <c r="CP35" s="62"/>
      <c r="CQ35" s="62">
        <v>35</v>
      </c>
      <c r="CR35" s="62">
        <v>9</v>
      </c>
      <c r="CS35" s="62">
        <v>7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>
        <f t="shared" ca="1" si="36"/>
        <v>0.56580390387803059</v>
      </c>
      <c r="DJ35" s="61">
        <f t="shared" ca="1" si="37"/>
        <v>19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97" t="str">
        <f ca="1">B5</f>
        <v>9.581－4.587＝</v>
      </c>
      <c r="C36" s="98"/>
      <c r="D36" s="98"/>
      <c r="E36" s="98"/>
      <c r="F36" s="98"/>
      <c r="G36" s="98"/>
      <c r="H36" s="99">
        <f ca="1">H5</f>
        <v>4.9939999999999998</v>
      </c>
      <c r="I36" s="99"/>
      <c r="J36" s="100"/>
      <c r="K36" s="51"/>
      <c r="L36" s="27"/>
      <c r="M36" s="97" t="str">
        <f ca="1">M5</f>
        <v>8.968－1.969＝</v>
      </c>
      <c r="N36" s="98"/>
      <c r="O36" s="98"/>
      <c r="P36" s="98"/>
      <c r="Q36" s="98"/>
      <c r="R36" s="98"/>
      <c r="S36" s="99">
        <f ca="1">S5</f>
        <v>6.9989999999999997</v>
      </c>
      <c r="T36" s="99"/>
      <c r="U36" s="100"/>
      <c r="V36" s="9"/>
      <c r="AF36" s="1" t="s">
        <v>100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9</v>
      </c>
      <c r="AI36" s="53">
        <f t="shared" ca="1" si="39"/>
        <v>9</v>
      </c>
      <c r="AJ36" s="53">
        <f t="shared" ca="1" si="39"/>
        <v>4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0.39332547215415881</v>
      </c>
      <c r="CO36" s="61">
        <f t="shared" ca="1" si="31"/>
        <v>21</v>
      </c>
      <c r="CP36" s="62"/>
      <c r="CQ36" s="62">
        <v>36</v>
      </c>
      <c r="CR36" s="62">
        <v>9</v>
      </c>
      <c r="CS36" s="62">
        <v>8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>
        <f t="shared" ca="1" si="36"/>
        <v>0.54122794361445969</v>
      </c>
      <c r="DJ36" s="61">
        <f t="shared" ca="1" si="37"/>
        <v>21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9</v>
      </c>
      <c r="AI37" s="53">
        <f t="shared" ca="1" si="39"/>
        <v>9</v>
      </c>
      <c r="AJ37" s="53">
        <f t="shared" ca="1" si="39"/>
        <v>9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>
        <f t="shared" ca="1" si="36"/>
        <v>0.64565614812708449</v>
      </c>
      <c r="DJ37" s="61">
        <f t="shared" ca="1" si="37"/>
        <v>16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5</v>
      </c>
      <c r="H38" s="34">
        <f t="shared" ca="1" si="41"/>
        <v>8</v>
      </c>
      <c r="I38" s="34">
        <f t="shared" ca="1" si="41"/>
        <v>1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8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6</v>
      </c>
      <c r="T38" s="34">
        <f t="shared" ca="1" si="42"/>
        <v>8</v>
      </c>
      <c r="U38" s="35"/>
      <c r="V38" s="9"/>
      <c r="AF38" s="1" t="s">
        <v>34</v>
      </c>
      <c r="AG38" s="1" t="str">
        <f t="shared" ca="1" si="40"/>
        <v>NO</v>
      </c>
      <c r="AH38" s="53">
        <f t="shared" ca="1" si="39"/>
        <v>9</v>
      </c>
      <c r="AI38" s="53">
        <f t="shared" ca="1" si="39"/>
        <v>9</v>
      </c>
      <c r="AJ38" s="53">
        <f t="shared" ca="1" si="39"/>
        <v>6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4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8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6</v>
      </c>
      <c r="T39" s="41">
        <f t="shared" ca="1" si="43"/>
        <v>9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9</v>
      </c>
      <c r="AI39" s="53">
        <f t="shared" ca="1" si="39"/>
        <v>9</v>
      </c>
      <c r="AJ39" s="53">
        <f t="shared" ca="1" si="39"/>
        <v>6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4</v>
      </c>
      <c r="F40" s="55" t="str">
        <f t="shared" si="41"/>
        <v>.</v>
      </c>
      <c r="G40" s="56">
        <f t="shared" ca="1" si="41"/>
        <v>9</v>
      </c>
      <c r="H40" s="57">
        <f t="shared" ca="1" si="41"/>
        <v>9</v>
      </c>
      <c r="I40" s="57">
        <f t="shared" ca="1" si="41"/>
        <v>4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6</v>
      </c>
      <c r="Q40" s="55" t="str">
        <f t="shared" si="43"/>
        <v>.</v>
      </c>
      <c r="R40" s="56">
        <f t="shared" ca="1" si="43"/>
        <v>9</v>
      </c>
      <c r="S40" s="57">
        <f t="shared" ca="1" si="43"/>
        <v>9</v>
      </c>
      <c r="T40" s="57">
        <f t="shared" ca="1" si="43"/>
        <v>9</v>
      </c>
      <c r="U40" s="58"/>
      <c r="V40" s="9"/>
      <c r="X40" s="59"/>
      <c r="AE40" s="2" t="s">
        <v>187</v>
      </c>
      <c r="AF40" s="1" t="s">
        <v>37</v>
      </c>
      <c r="AG40" s="1" t="str">
        <f t="shared" ca="1" si="40"/>
        <v>NO</v>
      </c>
      <c r="AH40" s="53">
        <f t="shared" ca="1" si="39"/>
        <v>9</v>
      </c>
      <c r="AI40" s="53">
        <f t="shared" ca="1" si="39"/>
        <v>9</v>
      </c>
      <c r="AJ40" s="53">
        <f t="shared" ca="1" si="39"/>
        <v>8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9</v>
      </c>
      <c r="AI41" s="53">
        <f t="shared" ca="1" si="39"/>
        <v>9</v>
      </c>
      <c r="AJ41" s="53">
        <f t="shared" ca="1" si="39"/>
        <v>6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9</v>
      </c>
      <c r="AI42" s="53">
        <f t="shared" ca="1" si="39"/>
        <v>9</v>
      </c>
      <c r="AJ42" s="53">
        <f t="shared" ca="1" si="39"/>
        <v>4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97" t="str">
        <f ca="1">B12</f>
        <v>5.634－3.638＝</v>
      </c>
      <c r="C43" s="98"/>
      <c r="D43" s="98"/>
      <c r="E43" s="98"/>
      <c r="F43" s="98"/>
      <c r="G43" s="98"/>
      <c r="H43" s="99">
        <f ca="1">H12</f>
        <v>1.996</v>
      </c>
      <c r="I43" s="99"/>
      <c r="J43" s="100"/>
      <c r="K43" s="9"/>
      <c r="L43" s="26"/>
      <c r="M43" s="97" t="str">
        <f ca="1">M12</f>
        <v>6.252－2.256＝</v>
      </c>
      <c r="N43" s="98"/>
      <c r="O43" s="98"/>
      <c r="P43" s="98"/>
      <c r="Q43" s="98"/>
      <c r="R43" s="98"/>
      <c r="S43" s="99">
        <f ca="1">S12</f>
        <v>3.996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9</v>
      </c>
      <c r="AI43" s="53">
        <f t="shared" ca="1" si="39"/>
        <v>9</v>
      </c>
      <c r="AJ43" s="53">
        <f t="shared" ca="1" si="39"/>
        <v>7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9</v>
      </c>
      <c r="AI44" s="53">
        <f t="shared" ca="1" si="39"/>
        <v>9</v>
      </c>
      <c r="AJ44" s="53">
        <f t="shared" ca="1" si="39"/>
        <v>8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5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3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5</v>
      </c>
      <c r="T45" s="34">
        <f t="shared" ca="1" si="45"/>
        <v>2</v>
      </c>
      <c r="U45" s="35"/>
      <c r="V45" s="9"/>
      <c r="AE45" s="2" t="s">
        <v>42</v>
      </c>
      <c r="AF45" s="1" t="s">
        <v>43</v>
      </c>
      <c r="AG45" s="1" t="str">
        <f t="shared" ca="1" si="40"/>
        <v>NO</v>
      </c>
      <c r="AH45" s="53">
        <f t="shared" ca="1" si="39"/>
        <v>9</v>
      </c>
      <c r="AI45" s="53">
        <f t="shared" ca="1" si="39"/>
        <v>9</v>
      </c>
      <c r="AJ45" s="53">
        <f t="shared" ca="1" si="39"/>
        <v>8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3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3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2</v>
      </c>
      <c r="S46" s="41">
        <f t="shared" ca="1" si="47"/>
        <v>5</v>
      </c>
      <c r="T46" s="41">
        <f t="shared" ca="1" si="47"/>
        <v>6</v>
      </c>
      <c r="U46" s="35"/>
      <c r="V46" s="9"/>
      <c r="AE46" s="2" t="s">
        <v>44</v>
      </c>
      <c r="AF46" s="2" t="s">
        <v>45</v>
      </c>
      <c r="AG46" s="1" t="str">
        <f t="shared" ca="1" si="40"/>
        <v>NO</v>
      </c>
      <c r="AH46" s="53">
        <f t="shared" ca="1" si="39"/>
        <v>9</v>
      </c>
      <c r="AI46" s="53">
        <f t="shared" ca="1" si="39"/>
        <v>9</v>
      </c>
      <c r="AJ46" s="53">
        <f t="shared" ca="1" si="39"/>
        <v>9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1</v>
      </c>
      <c r="F47" s="55" t="str">
        <f t="shared" si="46"/>
        <v>.</v>
      </c>
      <c r="G47" s="56">
        <f t="shared" ca="1" si="46"/>
        <v>9</v>
      </c>
      <c r="H47" s="57">
        <f t="shared" ca="1" si="46"/>
        <v>9</v>
      </c>
      <c r="I47" s="57">
        <f t="shared" ca="1" si="46"/>
        <v>6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3</v>
      </c>
      <c r="Q47" s="55" t="str">
        <f t="shared" si="47"/>
        <v>.</v>
      </c>
      <c r="R47" s="56">
        <f t="shared" ca="1" si="47"/>
        <v>9</v>
      </c>
      <c r="S47" s="57">
        <f t="shared" ca="1" si="47"/>
        <v>9</v>
      </c>
      <c r="T47" s="57">
        <f t="shared" ca="1" si="47"/>
        <v>6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9</v>
      </c>
      <c r="AI47" s="53">
        <f t="shared" ca="1" si="39"/>
        <v>9</v>
      </c>
      <c r="AJ47" s="53">
        <f t="shared" ca="1" si="39"/>
        <v>9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9.554－5.556＝</v>
      </c>
      <c r="C50" s="98"/>
      <c r="D50" s="98"/>
      <c r="E50" s="98"/>
      <c r="F50" s="98"/>
      <c r="G50" s="98"/>
      <c r="H50" s="99">
        <f ca="1">H19</f>
        <v>3.9980000000000002</v>
      </c>
      <c r="I50" s="99"/>
      <c r="J50" s="100"/>
      <c r="K50" s="9"/>
      <c r="L50" s="26"/>
      <c r="M50" s="97" t="str">
        <f ca="1">M19</f>
        <v>9.893－1.897＝</v>
      </c>
      <c r="N50" s="98"/>
      <c r="O50" s="98"/>
      <c r="P50" s="98"/>
      <c r="Q50" s="98"/>
      <c r="R50" s="98"/>
      <c r="S50" s="99">
        <f ca="1">S19</f>
        <v>7.9960000000000004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5</v>
      </c>
      <c r="H52" s="34">
        <f t="shared" ca="1" si="48"/>
        <v>5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9</v>
      </c>
      <c r="Q52" s="33" t="str">
        <f t="shared" ca="1" si="49"/>
        <v>.</v>
      </c>
      <c r="R52" s="34">
        <f t="shared" ca="1" si="49"/>
        <v>8</v>
      </c>
      <c r="S52" s="34">
        <f t="shared" ca="1" si="49"/>
        <v>9</v>
      </c>
      <c r="T52" s="34">
        <f t="shared" ca="1" si="49"/>
        <v>3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5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5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8</v>
      </c>
      <c r="S53" s="41">
        <f t="shared" ca="1" si="51"/>
        <v>9</v>
      </c>
      <c r="T53" s="41">
        <f t="shared" ca="1" si="51"/>
        <v>7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3</v>
      </c>
      <c r="F54" s="55" t="str">
        <f t="shared" si="50"/>
        <v>.</v>
      </c>
      <c r="G54" s="56">
        <f t="shared" ca="1" si="50"/>
        <v>9</v>
      </c>
      <c r="H54" s="57">
        <f t="shared" ca="1" si="50"/>
        <v>9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7</v>
      </c>
      <c r="Q54" s="55" t="str">
        <f t="shared" si="51"/>
        <v>.</v>
      </c>
      <c r="R54" s="56">
        <f t="shared" ca="1" si="51"/>
        <v>9</v>
      </c>
      <c r="S54" s="57">
        <f t="shared" ca="1" si="51"/>
        <v>9</v>
      </c>
      <c r="T54" s="57">
        <f t="shared" ca="1" si="51"/>
        <v>6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7.842－4.848＝</v>
      </c>
      <c r="C57" s="98"/>
      <c r="D57" s="98"/>
      <c r="E57" s="98"/>
      <c r="F57" s="98"/>
      <c r="G57" s="98"/>
      <c r="H57" s="99">
        <f ca="1">H26</f>
        <v>2.9940000000000002</v>
      </c>
      <c r="I57" s="99"/>
      <c r="J57" s="100"/>
      <c r="K57" s="9"/>
      <c r="L57" s="26"/>
      <c r="M57" s="97" t="str">
        <f ca="1">M26</f>
        <v>3.796－1.799＝</v>
      </c>
      <c r="N57" s="98"/>
      <c r="O57" s="98"/>
      <c r="P57" s="98"/>
      <c r="Q57" s="98"/>
      <c r="R57" s="98"/>
      <c r="S57" s="99">
        <f ca="1">S26</f>
        <v>1.9970000000000001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4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3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9</v>
      </c>
      <c r="T59" s="34">
        <f t="shared" ca="1" si="53"/>
        <v>6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8</v>
      </c>
      <c r="H60" s="41">
        <f t="shared" ca="1" si="54"/>
        <v>4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9</v>
      </c>
      <c r="T60" s="41">
        <f t="shared" ca="1" si="55"/>
        <v>9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2</v>
      </c>
      <c r="F61" s="55" t="str">
        <f t="shared" si="54"/>
        <v>.</v>
      </c>
      <c r="G61" s="56">
        <f t="shared" ca="1" si="54"/>
        <v>9</v>
      </c>
      <c r="H61" s="57">
        <f t="shared" ca="1" si="54"/>
        <v>9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9</v>
      </c>
      <c r="S61" s="57">
        <f t="shared" ca="1" si="55"/>
        <v>9</v>
      </c>
      <c r="T61" s="57">
        <f t="shared" ca="1" si="55"/>
        <v>7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XEIjwFRptQtaXh1uhXRg2FyhWO/bqVc0Qj2zfitfwXvebpnSqtiMhEhSBZbYr7nIRSlwNabSOJf5BEsuEQy6Ww==" saltValue="poeVxZjqFRGoB3ppJBRLV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809" priority="161">
      <formula>I38=0</formula>
    </cfRule>
  </conditionalFormatting>
  <conditionalFormatting sqref="I39">
    <cfRule type="expression" dxfId="808" priority="160">
      <formula>I39=0</formula>
    </cfRule>
  </conditionalFormatting>
  <conditionalFormatting sqref="H38">
    <cfRule type="expression" dxfId="807" priority="159">
      <formula>AND(H38=0,I38=0)</formula>
    </cfRule>
  </conditionalFormatting>
  <conditionalFormatting sqref="H39">
    <cfRule type="expression" dxfId="806" priority="158">
      <formula>AND(H39=0,I39=0)</formula>
    </cfRule>
  </conditionalFormatting>
  <conditionalFormatting sqref="G38">
    <cfRule type="expression" dxfId="805" priority="157">
      <formula>AND(G38=0,H38=0,I38=0)</formula>
    </cfRule>
  </conditionalFormatting>
  <conditionalFormatting sqref="G39">
    <cfRule type="expression" dxfId="804" priority="156">
      <formula>AND(G39=0,H39=0,I39=0)</formula>
    </cfRule>
  </conditionalFormatting>
  <conditionalFormatting sqref="D38">
    <cfRule type="expression" dxfId="803" priority="155">
      <formula>D38=0</formula>
    </cfRule>
  </conditionalFormatting>
  <conditionalFormatting sqref="D39">
    <cfRule type="expression" dxfId="802" priority="154">
      <formula>D39=0</formula>
    </cfRule>
  </conditionalFormatting>
  <conditionalFormatting sqref="D40">
    <cfRule type="expression" dxfId="801" priority="153">
      <formula>D40=0</formula>
    </cfRule>
  </conditionalFormatting>
  <conditionalFormatting sqref="C39">
    <cfRule type="expression" dxfId="800" priority="152">
      <formula>C39=""</formula>
    </cfRule>
  </conditionalFormatting>
  <conditionalFormatting sqref="AM15:AM26">
    <cfRule type="expression" dxfId="799" priority="151">
      <formula>$AQ15="NO"</formula>
    </cfRule>
  </conditionalFormatting>
  <conditionalFormatting sqref="T38">
    <cfRule type="expression" dxfId="798" priority="150">
      <formula>T38=0</formula>
    </cfRule>
  </conditionalFormatting>
  <conditionalFormatting sqref="T39">
    <cfRule type="expression" dxfId="797" priority="149">
      <formula>T39=0</formula>
    </cfRule>
  </conditionalFormatting>
  <conditionalFormatting sqref="S38">
    <cfRule type="expression" dxfId="796" priority="148">
      <formula>AND(S38=0,T38=0)</formula>
    </cfRule>
  </conditionalFormatting>
  <conditionalFormatting sqref="S39">
    <cfRule type="expression" dxfId="795" priority="147">
      <formula>AND(S39=0,T39=0)</formula>
    </cfRule>
  </conditionalFormatting>
  <conditionalFormatting sqref="R38">
    <cfRule type="expression" dxfId="794" priority="146">
      <formula>AND(R38=0,S38=0,T38=0)</formula>
    </cfRule>
  </conditionalFormatting>
  <conditionalFormatting sqref="R39">
    <cfRule type="expression" dxfId="793" priority="145">
      <formula>AND(R39=0,S39=0,T39=0)</formula>
    </cfRule>
  </conditionalFormatting>
  <conditionalFormatting sqref="O38">
    <cfRule type="expression" dxfId="792" priority="144">
      <formula>O38=0</formula>
    </cfRule>
  </conditionalFormatting>
  <conditionalFormatting sqref="O39">
    <cfRule type="expression" dxfId="791" priority="143">
      <formula>O39=0</formula>
    </cfRule>
  </conditionalFormatting>
  <conditionalFormatting sqref="O40">
    <cfRule type="expression" dxfId="790" priority="142">
      <formula>O40=0</formula>
    </cfRule>
  </conditionalFormatting>
  <conditionalFormatting sqref="N39">
    <cfRule type="expression" dxfId="789" priority="141">
      <formula>N39=""</formula>
    </cfRule>
  </conditionalFormatting>
  <conditionalFormatting sqref="I45">
    <cfRule type="expression" dxfId="788" priority="140">
      <formula>I45=0</formula>
    </cfRule>
  </conditionalFormatting>
  <conditionalFormatting sqref="I46">
    <cfRule type="expression" dxfId="787" priority="139">
      <formula>I46=0</formula>
    </cfRule>
  </conditionalFormatting>
  <conditionalFormatting sqref="H45">
    <cfRule type="expression" dxfId="786" priority="138">
      <formula>AND(H45=0,I45=0)</formula>
    </cfRule>
  </conditionalFormatting>
  <conditionalFormatting sqref="H46">
    <cfRule type="expression" dxfId="785" priority="137">
      <formula>AND(H46=0,I46=0)</formula>
    </cfRule>
  </conditionalFormatting>
  <conditionalFormatting sqref="G45">
    <cfRule type="expression" dxfId="784" priority="136">
      <formula>AND(G45=0,H45=0,I45=0)</formula>
    </cfRule>
  </conditionalFormatting>
  <conditionalFormatting sqref="G46">
    <cfRule type="expression" dxfId="783" priority="135">
      <formula>AND(G46=0,H46=0,I46=0)</formula>
    </cfRule>
  </conditionalFormatting>
  <conditionalFormatting sqref="D45">
    <cfRule type="expression" dxfId="782" priority="134">
      <formula>D45=0</formula>
    </cfRule>
  </conditionalFormatting>
  <conditionalFormatting sqref="D46">
    <cfRule type="expression" dxfId="781" priority="133">
      <formula>D46=0</formula>
    </cfRule>
  </conditionalFormatting>
  <conditionalFormatting sqref="D47">
    <cfRule type="expression" dxfId="780" priority="132">
      <formula>D47=0</formula>
    </cfRule>
  </conditionalFormatting>
  <conditionalFormatting sqref="C46">
    <cfRule type="expression" dxfId="779" priority="131">
      <formula>C46=""</formula>
    </cfRule>
  </conditionalFormatting>
  <conditionalFormatting sqref="T45">
    <cfRule type="expression" dxfId="778" priority="130">
      <formula>T45=0</formula>
    </cfRule>
  </conditionalFormatting>
  <conditionalFormatting sqref="T46">
    <cfRule type="expression" dxfId="777" priority="129">
      <formula>T46=0</formula>
    </cfRule>
  </conditionalFormatting>
  <conditionalFormatting sqref="S45">
    <cfRule type="expression" dxfId="776" priority="128">
      <formula>AND(S45=0,T45=0)</formula>
    </cfRule>
  </conditionalFormatting>
  <conditionalFormatting sqref="S46">
    <cfRule type="expression" dxfId="775" priority="127">
      <formula>AND(S46=0,T46=0)</formula>
    </cfRule>
  </conditionalFormatting>
  <conditionalFormatting sqref="R45">
    <cfRule type="expression" dxfId="774" priority="126">
      <formula>AND(R45=0,S45=0,T45=0)</formula>
    </cfRule>
  </conditionalFormatting>
  <conditionalFormatting sqref="R46">
    <cfRule type="expression" dxfId="773" priority="125">
      <formula>AND(R46=0,S46=0,T46=0)</formula>
    </cfRule>
  </conditionalFormatting>
  <conditionalFormatting sqref="O45">
    <cfRule type="expression" dxfId="772" priority="124">
      <formula>O45=0</formula>
    </cfRule>
  </conditionalFormatting>
  <conditionalFormatting sqref="O46">
    <cfRule type="expression" dxfId="771" priority="123">
      <formula>O46=0</formula>
    </cfRule>
  </conditionalFormatting>
  <conditionalFormatting sqref="O47">
    <cfRule type="expression" dxfId="770" priority="122">
      <formula>O47=0</formula>
    </cfRule>
  </conditionalFormatting>
  <conditionalFormatting sqref="N46">
    <cfRule type="expression" dxfId="769" priority="121">
      <formula>N46=""</formula>
    </cfRule>
  </conditionalFormatting>
  <conditionalFormatting sqref="I52">
    <cfRule type="expression" dxfId="768" priority="120">
      <formula>I52=0</formula>
    </cfRule>
  </conditionalFormatting>
  <conditionalFormatting sqref="I53">
    <cfRule type="expression" dxfId="767" priority="119">
      <formula>I53=0</formula>
    </cfRule>
  </conditionalFormatting>
  <conditionalFormatting sqref="H52">
    <cfRule type="expression" dxfId="766" priority="118">
      <formula>AND(H52=0,I52=0)</formula>
    </cfRule>
  </conditionalFormatting>
  <conditionalFormatting sqref="H53">
    <cfRule type="expression" dxfId="765" priority="117">
      <formula>AND(H53=0,I53=0)</formula>
    </cfRule>
  </conditionalFormatting>
  <conditionalFormatting sqref="G52">
    <cfRule type="expression" dxfId="764" priority="116">
      <formula>AND(G52=0,H52=0,I52=0)</formula>
    </cfRule>
  </conditionalFormatting>
  <conditionalFormatting sqref="G53">
    <cfRule type="expression" dxfId="763" priority="115">
      <formula>AND(G53=0,H53=0,I53=0)</formula>
    </cfRule>
  </conditionalFormatting>
  <conditionalFormatting sqref="D52">
    <cfRule type="expression" dxfId="762" priority="114">
      <formula>D52=0</formula>
    </cfRule>
  </conditionalFormatting>
  <conditionalFormatting sqref="D53">
    <cfRule type="expression" dxfId="761" priority="113">
      <formula>D53=0</formula>
    </cfRule>
  </conditionalFormatting>
  <conditionalFormatting sqref="D54">
    <cfRule type="expression" dxfId="760" priority="112">
      <formula>D54=0</formula>
    </cfRule>
  </conditionalFormatting>
  <conditionalFormatting sqref="C53">
    <cfRule type="expression" dxfId="759" priority="111">
      <formula>C53=""</formula>
    </cfRule>
  </conditionalFormatting>
  <conditionalFormatting sqref="T52">
    <cfRule type="expression" dxfId="758" priority="110">
      <formula>T52=0</formula>
    </cfRule>
  </conditionalFormatting>
  <conditionalFormatting sqref="T53">
    <cfRule type="expression" dxfId="757" priority="109">
      <formula>T53=0</formula>
    </cfRule>
  </conditionalFormatting>
  <conditionalFormatting sqref="S52">
    <cfRule type="expression" dxfId="756" priority="108">
      <formula>AND(S52=0,T52=0)</formula>
    </cfRule>
  </conditionalFormatting>
  <conditionalFormatting sqref="S53">
    <cfRule type="expression" dxfId="755" priority="107">
      <formula>AND(S53=0,T53=0)</formula>
    </cfRule>
  </conditionalFormatting>
  <conditionalFormatting sqref="R52">
    <cfRule type="expression" dxfId="754" priority="106">
      <formula>AND(R52=0,S52=0,T52=0)</formula>
    </cfRule>
  </conditionalFormatting>
  <conditionalFormatting sqref="R53">
    <cfRule type="expression" dxfId="753" priority="105">
      <formula>AND(R53=0,S53=0,T53=0)</formula>
    </cfRule>
  </conditionalFormatting>
  <conditionalFormatting sqref="O52">
    <cfRule type="expression" dxfId="752" priority="104">
      <formula>O52=0</formula>
    </cfRule>
  </conditionalFormatting>
  <conditionalFormatting sqref="O53">
    <cfRule type="expression" dxfId="751" priority="103">
      <formula>O53=0</formula>
    </cfRule>
  </conditionalFormatting>
  <conditionalFormatting sqref="O54">
    <cfRule type="expression" dxfId="750" priority="102">
      <formula>O54=0</formula>
    </cfRule>
  </conditionalFormatting>
  <conditionalFormatting sqref="N53">
    <cfRule type="expression" dxfId="749" priority="101">
      <formula>N53=""</formula>
    </cfRule>
  </conditionalFormatting>
  <conditionalFormatting sqref="I59">
    <cfRule type="expression" dxfId="748" priority="100">
      <formula>I59=0</formula>
    </cfRule>
  </conditionalFormatting>
  <conditionalFormatting sqref="I60">
    <cfRule type="expression" dxfId="747" priority="99">
      <formula>I60=0</formula>
    </cfRule>
  </conditionalFormatting>
  <conditionalFormatting sqref="H59">
    <cfRule type="expression" dxfId="746" priority="98">
      <formula>AND(H59=0,I59=0)</formula>
    </cfRule>
  </conditionalFormatting>
  <conditionalFormatting sqref="H60">
    <cfRule type="expression" dxfId="745" priority="97">
      <formula>AND(H60=0,I60=0)</formula>
    </cfRule>
  </conditionalFormatting>
  <conditionalFormatting sqref="G59">
    <cfRule type="expression" dxfId="744" priority="96">
      <formula>AND(G59=0,H59=0,I59=0)</formula>
    </cfRule>
  </conditionalFormatting>
  <conditionalFormatting sqref="G60">
    <cfRule type="expression" dxfId="743" priority="95">
      <formula>AND(G60=0,H60=0,I60=0)</formula>
    </cfRule>
  </conditionalFormatting>
  <conditionalFormatting sqref="D59">
    <cfRule type="expression" dxfId="742" priority="94">
      <formula>D59=0</formula>
    </cfRule>
  </conditionalFormatting>
  <conditionalFormatting sqref="D60">
    <cfRule type="expression" dxfId="741" priority="93">
      <formula>D60=0</formula>
    </cfRule>
  </conditionalFormatting>
  <conditionalFormatting sqref="D61">
    <cfRule type="expression" dxfId="740" priority="92">
      <formula>D61=0</formula>
    </cfRule>
  </conditionalFormatting>
  <conditionalFormatting sqref="C60">
    <cfRule type="expression" dxfId="739" priority="91">
      <formula>C60=""</formula>
    </cfRule>
  </conditionalFormatting>
  <conditionalFormatting sqref="T59">
    <cfRule type="expression" dxfId="738" priority="90">
      <formula>T59=0</formula>
    </cfRule>
  </conditionalFormatting>
  <conditionalFormatting sqref="T60">
    <cfRule type="expression" dxfId="737" priority="89">
      <formula>T60=0</formula>
    </cfRule>
  </conditionalFormatting>
  <conditionalFormatting sqref="S59">
    <cfRule type="expression" dxfId="736" priority="88">
      <formula>AND(S59=0,T59=0)</formula>
    </cfRule>
  </conditionalFormatting>
  <conditionalFormatting sqref="S60">
    <cfRule type="expression" dxfId="735" priority="87">
      <formula>AND(S60=0,T60=0)</formula>
    </cfRule>
  </conditionalFormatting>
  <conditionalFormatting sqref="R59">
    <cfRule type="expression" dxfId="734" priority="86">
      <formula>AND(R59=0,S59=0,T59=0)</formula>
    </cfRule>
  </conditionalFormatting>
  <conditionalFormatting sqref="R60">
    <cfRule type="expression" dxfId="733" priority="85">
      <formula>AND(R60=0,S60=0,T60=0)</formula>
    </cfRule>
  </conditionalFormatting>
  <conditionalFormatting sqref="O59">
    <cfRule type="expression" dxfId="732" priority="84">
      <formula>O59=0</formula>
    </cfRule>
  </conditionalFormatting>
  <conditionalFormatting sqref="O60">
    <cfRule type="expression" dxfId="731" priority="83">
      <formula>O60=0</formula>
    </cfRule>
  </conditionalFormatting>
  <conditionalFormatting sqref="O61">
    <cfRule type="expression" dxfId="730" priority="82">
      <formula>O61=0</formula>
    </cfRule>
  </conditionalFormatting>
  <conditionalFormatting sqref="N60">
    <cfRule type="expression" dxfId="729" priority="81">
      <formula>N60=""</formula>
    </cfRule>
  </conditionalFormatting>
  <conditionalFormatting sqref="I7">
    <cfRule type="expression" dxfId="728" priority="80">
      <formula>I7=0</formula>
    </cfRule>
  </conditionalFormatting>
  <conditionalFormatting sqref="I8">
    <cfRule type="expression" dxfId="727" priority="79">
      <formula>I8=0</formula>
    </cfRule>
  </conditionalFormatting>
  <conditionalFormatting sqref="H7">
    <cfRule type="expression" dxfId="726" priority="78">
      <formula>AND(H7=0,I7=0)</formula>
    </cfRule>
  </conditionalFormatting>
  <conditionalFormatting sqref="H8">
    <cfRule type="expression" dxfId="725" priority="77">
      <formula>AND(H8=0,I8=0)</formula>
    </cfRule>
  </conditionalFormatting>
  <conditionalFormatting sqref="G7">
    <cfRule type="expression" dxfId="724" priority="76">
      <formula>AND(G7=0,H7=0,I7=0)</formula>
    </cfRule>
  </conditionalFormatting>
  <conditionalFormatting sqref="G8">
    <cfRule type="expression" dxfId="723" priority="75">
      <formula>AND(G8=0,H8=0,I8=0)</formula>
    </cfRule>
  </conditionalFormatting>
  <conditionalFormatting sqref="D7">
    <cfRule type="expression" dxfId="722" priority="74">
      <formula>D7=0</formula>
    </cfRule>
  </conditionalFormatting>
  <conditionalFormatting sqref="D8">
    <cfRule type="expression" dxfId="721" priority="73">
      <formula>D8=0</formula>
    </cfRule>
  </conditionalFormatting>
  <conditionalFormatting sqref="D9">
    <cfRule type="expression" dxfId="720" priority="72">
      <formula>D9=0</formula>
    </cfRule>
  </conditionalFormatting>
  <conditionalFormatting sqref="C8">
    <cfRule type="expression" dxfId="719" priority="71">
      <formula>C8=""</formula>
    </cfRule>
  </conditionalFormatting>
  <conditionalFormatting sqref="T7">
    <cfRule type="expression" dxfId="718" priority="70">
      <formula>T7=0</formula>
    </cfRule>
  </conditionalFormatting>
  <conditionalFormatting sqref="T8">
    <cfRule type="expression" dxfId="717" priority="69">
      <formula>T8=0</formula>
    </cfRule>
  </conditionalFormatting>
  <conditionalFormatting sqref="S7">
    <cfRule type="expression" dxfId="716" priority="68">
      <formula>AND(S7=0,T7=0)</formula>
    </cfRule>
  </conditionalFormatting>
  <conditionalFormatting sqref="S8">
    <cfRule type="expression" dxfId="715" priority="67">
      <formula>AND(S8=0,T8=0)</formula>
    </cfRule>
  </conditionalFormatting>
  <conditionalFormatting sqref="R7">
    <cfRule type="expression" dxfId="714" priority="66">
      <formula>AND(R7=0,S7=0,T7=0)</formula>
    </cfRule>
  </conditionalFormatting>
  <conditionalFormatting sqref="R8">
    <cfRule type="expression" dxfId="713" priority="65">
      <formula>AND(R8=0,S8=0,T8=0)</formula>
    </cfRule>
  </conditionalFormatting>
  <conditionalFormatting sqref="O7">
    <cfRule type="expression" dxfId="712" priority="64">
      <formula>O7=0</formula>
    </cfRule>
  </conditionalFormatting>
  <conditionalFormatting sqref="O8">
    <cfRule type="expression" dxfId="711" priority="63">
      <formula>O8=0</formula>
    </cfRule>
  </conditionalFormatting>
  <conditionalFormatting sqref="O9">
    <cfRule type="expression" dxfId="710" priority="62">
      <formula>O9=0</formula>
    </cfRule>
  </conditionalFormatting>
  <conditionalFormatting sqref="N8">
    <cfRule type="expression" dxfId="709" priority="61">
      <formula>N8=""</formula>
    </cfRule>
  </conditionalFormatting>
  <conditionalFormatting sqref="I14">
    <cfRule type="expression" dxfId="708" priority="60">
      <formula>I14=0</formula>
    </cfRule>
  </conditionalFormatting>
  <conditionalFormatting sqref="I15">
    <cfRule type="expression" dxfId="707" priority="59">
      <formula>I15=0</formula>
    </cfRule>
  </conditionalFormatting>
  <conditionalFormatting sqref="H14">
    <cfRule type="expression" dxfId="706" priority="58">
      <formula>AND(H14=0,I14=0)</formula>
    </cfRule>
  </conditionalFormatting>
  <conditionalFormatting sqref="H15">
    <cfRule type="expression" dxfId="705" priority="57">
      <formula>AND(H15=0,I15=0)</formula>
    </cfRule>
  </conditionalFormatting>
  <conditionalFormatting sqref="G14">
    <cfRule type="expression" dxfId="704" priority="56">
      <formula>AND(G14=0,H14=0,I14=0)</formula>
    </cfRule>
  </conditionalFormatting>
  <conditionalFormatting sqref="G15">
    <cfRule type="expression" dxfId="703" priority="55">
      <formula>AND(G15=0,H15=0,I15=0)</formula>
    </cfRule>
  </conditionalFormatting>
  <conditionalFormatting sqref="D14">
    <cfRule type="expression" dxfId="702" priority="54">
      <formula>D14=0</formula>
    </cfRule>
  </conditionalFormatting>
  <conditionalFormatting sqref="D15">
    <cfRule type="expression" dxfId="701" priority="53">
      <formula>D15=0</formula>
    </cfRule>
  </conditionalFormatting>
  <conditionalFormatting sqref="D16">
    <cfRule type="expression" dxfId="700" priority="52">
      <formula>D16=0</formula>
    </cfRule>
  </conditionalFormatting>
  <conditionalFormatting sqref="C15">
    <cfRule type="expression" dxfId="699" priority="51">
      <formula>C15=""</formula>
    </cfRule>
  </conditionalFormatting>
  <conditionalFormatting sqref="T14">
    <cfRule type="expression" dxfId="698" priority="50">
      <formula>T14=0</formula>
    </cfRule>
  </conditionalFormatting>
  <conditionalFormatting sqref="T15">
    <cfRule type="expression" dxfId="697" priority="49">
      <formula>T15=0</formula>
    </cfRule>
  </conditionalFormatting>
  <conditionalFormatting sqref="S14">
    <cfRule type="expression" dxfId="696" priority="48">
      <formula>AND(S14=0,T14=0)</formula>
    </cfRule>
  </conditionalFormatting>
  <conditionalFormatting sqref="S15">
    <cfRule type="expression" dxfId="695" priority="47">
      <formula>AND(S15=0,T15=0)</formula>
    </cfRule>
  </conditionalFormatting>
  <conditionalFormatting sqref="R14">
    <cfRule type="expression" dxfId="694" priority="46">
      <formula>AND(R14=0,S14=0,T14=0)</formula>
    </cfRule>
  </conditionalFormatting>
  <conditionalFormatting sqref="R15">
    <cfRule type="expression" dxfId="693" priority="45">
      <formula>AND(R15=0,S15=0,T15=0)</formula>
    </cfRule>
  </conditionalFormatting>
  <conditionalFormatting sqref="O14">
    <cfRule type="expression" dxfId="692" priority="44">
      <formula>O14=0</formula>
    </cfRule>
  </conditionalFormatting>
  <conditionalFormatting sqref="O15">
    <cfRule type="expression" dxfId="691" priority="43">
      <formula>O15=0</formula>
    </cfRule>
  </conditionalFormatting>
  <conditionalFormatting sqref="O16">
    <cfRule type="expression" dxfId="690" priority="42">
      <formula>O16=0</formula>
    </cfRule>
  </conditionalFormatting>
  <conditionalFormatting sqref="N15">
    <cfRule type="expression" dxfId="689" priority="41">
      <formula>N15=""</formula>
    </cfRule>
  </conditionalFormatting>
  <conditionalFormatting sqref="I21">
    <cfRule type="expression" dxfId="688" priority="40">
      <formula>I21=0</formula>
    </cfRule>
  </conditionalFormatting>
  <conditionalFormatting sqref="I22">
    <cfRule type="expression" dxfId="687" priority="39">
      <formula>I22=0</formula>
    </cfRule>
  </conditionalFormatting>
  <conditionalFormatting sqref="H21">
    <cfRule type="expression" dxfId="686" priority="38">
      <formula>AND(H21=0,I21=0)</formula>
    </cfRule>
  </conditionalFormatting>
  <conditionalFormatting sqref="H22">
    <cfRule type="expression" dxfId="685" priority="37">
      <formula>AND(H22=0,I22=0)</formula>
    </cfRule>
  </conditionalFormatting>
  <conditionalFormatting sqref="G21">
    <cfRule type="expression" dxfId="684" priority="36">
      <formula>AND(G21=0,H21=0,I21=0)</formula>
    </cfRule>
  </conditionalFormatting>
  <conditionalFormatting sqref="G22">
    <cfRule type="expression" dxfId="683" priority="35">
      <formula>AND(G22=0,H22=0,I22=0)</formula>
    </cfRule>
  </conditionalFormatting>
  <conditionalFormatting sqref="D21">
    <cfRule type="expression" dxfId="682" priority="34">
      <formula>D21=0</formula>
    </cfRule>
  </conditionalFormatting>
  <conditionalFormatting sqref="D22">
    <cfRule type="expression" dxfId="681" priority="33">
      <formula>D22=0</formula>
    </cfRule>
  </conditionalFormatting>
  <conditionalFormatting sqref="D23">
    <cfRule type="expression" dxfId="680" priority="32">
      <formula>D23=0</formula>
    </cfRule>
  </conditionalFormatting>
  <conditionalFormatting sqref="C22">
    <cfRule type="expression" dxfId="679" priority="31">
      <formula>C22=""</formula>
    </cfRule>
  </conditionalFormatting>
  <conditionalFormatting sqref="T21">
    <cfRule type="expression" dxfId="678" priority="30">
      <formula>T21=0</formula>
    </cfRule>
  </conditionalFormatting>
  <conditionalFormatting sqref="T22">
    <cfRule type="expression" dxfId="677" priority="29">
      <formula>T22=0</formula>
    </cfRule>
  </conditionalFormatting>
  <conditionalFormatting sqref="S21">
    <cfRule type="expression" dxfId="676" priority="28">
      <formula>AND(S21=0,T21=0)</formula>
    </cfRule>
  </conditionalFormatting>
  <conditionalFormatting sqref="S22">
    <cfRule type="expression" dxfId="675" priority="27">
      <formula>AND(S22=0,T22=0)</formula>
    </cfRule>
  </conditionalFormatting>
  <conditionalFormatting sqref="R21">
    <cfRule type="expression" dxfId="674" priority="26">
      <formula>AND(R21=0,S21=0,T21=0)</formula>
    </cfRule>
  </conditionalFormatting>
  <conditionalFormatting sqref="R22">
    <cfRule type="expression" dxfId="673" priority="25">
      <formula>AND(R22=0,S22=0,T22=0)</formula>
    </cfRule>
  </conditionalFormatting>
  <conditionalFormatting sqref="O21">
    <cfRule type="expression" dxfId="672" priority="24">
      <formula>O21=0</formula>
    </cfRule>
  </conditionalFormatting>
  <conditionalFormatting sqref="O22">
    <cfRule type="expression" dxfId="671" priority="23">
      <formula>O22=0</formula>
    </cfRule>
  </conditionalFormatting>
  <conditionalFormatting sqref="O23">
    <cfRule type="expression" dxfId="670" priority="22">
      <formula>O23=0</formula>
    </cfRule>
  </conditionalFormatting>
  <conditionalFormatting sqref="N22">
    <cfRule type="expression" dxfId="669" priority="21">
      <formula>N22=""</formula>
    </cfRule>
  </conditionalFormatting>
  <conditionalFormatting sqref="I28">
    <cfRule type="expression" dxfId="668" priority="20">
      <formula>I28=0</formula>
    </cfRule>
  </conditionalFormatting>
  <conditionalFormatting sqref="I29">
    <cfRule type="expression" dxfId="667" priority="19">
      <formula>I29=0</formula>
    </cfRule>
  </conditionalFormatting>
  <conditionalFormatting sqref="H28">
    <cfRule type="expression" dxfId="666" priority="18">
      <formula>AND(H28=0,I28=0)</formula>
    </cfRule>
  </conditionalFormatting>
  <conditionalFormatting sqref="H29">
    <cfRule type="expression" dxfId="665" priority="17">
      <formula>AND(H29=0,I29=0)</formula>
    </cfRule>
  </conditionalFormatting>
  <conditionalFormatting sqref="G28">
    <cfRule type="expression" dxfId="664" priority="16">
      <formula>AND(G28=0,H28=0,I28=0)</formula>
    </cfRule>
  </conditionalFormatting>
  <conditionalFormatting sqref="G29">
    <cfRule type="expression" dxfId="663" priority="15">
      <formula>AND(G29=0,H29=0,I29=0)</formula>
    </cfRule>
  </conditionalFormatting>
  <conditionalFormatting sqref="D28">
    <cfRule type="expression" dxfId="662" priority="14">
      <formula>D28=0</formula>
    </cfRule>
  </conditionalFormatting>
  <conditionalFormatting sqref="D29">
    <cfRule type="expression" dxfId="661" priority="13">
      <formula>D29=0</formula>
    </cfRule>
  </conditionalFormatting>
  <conditionalFormatting sqref="D30">
    <cfRule type="expression" dxfId="660" priority="12">
      <formula>D30=0</formula>
    </cfRule>
  </conditionalFormatting>
  <conditionalFormatting sqref="C29">
    <cfRule type="expression" dxfId="659" priority="11">
      <formula>C29=""</formula>
    </cfRule>
  </conditionalFormatting>
  <conditionalFormatting sqref="T28">
    <cfRule type="expression" dxfId="658" priority="10">
      <formula>T28=0</formula>
    </cfRule>
  </conditionalFormatting>
  <conditionalFormatting sqref="T29">
    <cfRule type="expression" dxfId="657" priority="9">
      <formula>T29=0</formula>
    </cfRule>
  </conditionalFormatting>
  <conditionalFormatting sqref="S28">
    <cfRule type="expression" dxfId="656" priority="8">
      <formula>AND(S28=0,T28=0)</formula>
    </cfRule>
  </conditionalFormatting>
  <conditionalFormatting sqref="S29">
    <cfRule type="expression" dxfId="655" priority="7">
      <formula>AND(S29=0,T29=0)</formula>
    </cfRule>
  </conditionalFormatting>
  <conditionalFormatting sqref="R28">
    <cfRule type="expression" dxfId="654" priority="6">
      <formula>AND(R28=0,S28=0,T28=0)</formula>
    </cfRule>
  </conditionalFormatting>
  <conditionalFormatting sqref="R29">
    <cfRule type="expression" dxfId="653" priority="5">
      <formula>AND(R29=0,S29=0,T29=0)</formula>
    </cfRule>
  </conditionalFormatting>
  <conditionalFormatting sqref="O28">
    <cfRule type="expression" dxfId="652" priority="4">
      <formula>O28=0</formula>
    </cfRule>
  </conditionalFormatting>
  <conditionalFormatting sqref="O29">
    <cfRule type="expression" dxfId="651" priority="3">
      <formula>O29=0</formula>
    </cfRule>
  </conditionalFormatting>
  <conditionalFormatting sqref="O30">
    <cfRule type="expression" dxfId="650" priority="2">
      <formula>O30=0</formula>
    </cfRule>
  </conditionalFormatting>
  <conditionalFormatting sqref="N29">
    <cfRule type="expression" dxfId="649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79" t="s">
        <v>188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>
        <v>1</v>
      </c>
      <c r="U1" s="80"/>
      <c r="V1" s="80"/>
      <c r="AD1" s="17"/>
      <c r="AE1" s="17" t="s">
        <v>189</v>
      </c>
      <c r="AF1" s="1">
        <f ca="1">BI1*10000+BN1*1000+BS1*100+BX1*10+CC1</f>
        <v>7000</v>
      </c>
      <c r="AG1" s="1" t="s">
        <v>48</v>
      </c>
      <c r="AH1" s="1">
        <f ca="1">BJ1*10000+BO1*1000+BT1*100+BY1*10+CD1</f>
        <v>2291</v>
      </c>
      <c r="AI1" s="1" t="s">
        <v>174</v>
      </c>
      <c r="AJ1" s="62">
        <f ca="1">AF1-AH1</f>
        <v>4709</v>
      </c>
      <c r="AL1" s="1">
        <f ca="1">BI1</f>
        <v>0</v>
      </c>
      <c r="AM1" s="1">
        <f ca="1">BN1</f>
        <v>7</v>
      </c>
      <c r="AN1" s="1" t="s">
        <v>170</v>
      </c>
      <c r="AO1" s="1">
        <f ca="1">BS1</f>
        <v>0</v>
      </c>
      <c r="AP1" s="1">
        <f ca="1">BX1</f>
        <v>0</v>
      </c>
      <c r="AQ1" s="1">
        <f ca="1">CC1</f>
        <v>0</v>
      </c>
      <c r="AR1" s="1" t="s">
        <v>1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2</v>
      </c>
      <c r="AW1" s="1">
        <f ca="1">BY1</f>
        <v>9</v>
      </c>
      <c r="AX1" s="1">
        <f ca="1">CD1</f>
        <v>1</v>
      </c>
      <c r="AY1" s="1" t="s">
        <v>190</v>
      </c>
      <c r="AZ1" s="1">
        <f ca="1">MOD(ROUNDDOWN(AJ1/10000,0),10)</f>
        <v>0</v>
      </c>
      <c r="BA1" s="1">
        <f ca="1">MOD(ROUNDDOWN(AJ1/1000,0),10)</f>
        <v>4</v>
      </c>
      <c r="BB1" s="1" t="s">
        <v>8</v>
      </c>
      <c r="BC1" s="1">
        <f ca="1">MOD(ROUNDDOWN(AJ1/100,0),10)</f>
        <v>7</v>
      </c>
      <c r="BD1" s="1">
        <f ca="1">MOD(ROUNDDOWN(AJ1/10,0),10)</f>
        <v>0</v>
      </c>
      <c r="BE1" s="1">
        <f ca="1">MOD(ROUNDDOWN(AJ1/1,0),10)</f>
        <v>9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2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9</v>
      </c>
      <c r="BZ1" s="19"/>
      <c r="CA1" s="18" t="s">
        <v>14</v>
      </c>
      <c r="CB1" s="1">
        <v>1</v>
      </c>
      <c r="CC1" s="10">
        <f ca="1">VLOOKUP($DJ1,$DL$1:$DN$100,2,FALSE)</f>
        <v>0</v>
      </c>
      <c r="CD1" s="10">
        <f ca="1">VLOOKUP($DJ1,$DL$1:$DN$100,3,FALSE)</f>
        <v>1</v>
      </c>
      <c r="CE1" s="19"/>
      <c r="CF1" s="12"/>
      <c r="CG1" s="60">
        <f ca="1">RAND()</f>
        <v>0.79860060605133498</v>
      </c>
      <c r="CH1" s="61">
        <f ca="1">RANK(CG1,$CG$1:$CG$100,)</f>
        <v>6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0.63843575814912579</v>
      </c>
      <c r="CO1" s="61">
        <f ca="1">RANK(CN1,$CN$1:$CN$100,)</f>
        <v>17</v>
      </c>
      <c r="CP1" s="62"/>
      <c r="CQ1" s="62">
        <v>1</v>
      </c>
      <c r="CR1" s="62">
        <v>2</v>
      </c>
      <c r="CS1" s="62">
        <v>1</v>
      </c>
      <c r="CU1" s="60">
        <f ca="1">RAND()</f>
        <v>0.61111515246760828</v>
      </c>
      <c r="CV1" s="61">
        <f ca="1">RANK(CU1,$CU$1:$CU$100,)</f>
        <v>11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0.48604425534062501</v>
      </c>
      <c r="DC1" s="61">
        <f ca="1">RANK(DB1,$DB$1:$DB$100,)</f>
        <v>9</v>
      </c>
      <c r="DD1" s="62"/>
      <c r="DE1" s="62">
        <v>1</v>
      </c>
      <c r="DF1" s="62">
        <v>0</v>
      </c>
      <c r="DG1" s="62">
        <v>1</v>
      </c>
      <c r="DI1" s="60">
        <f ca="1">RAND()</f>
        <v>0.9776041704104943</v>
      </c>
      <c r="DJ1" s="61">
        <f ca="1">RANK(DI1,$DI$1:$DI$100,)</f>
        <v>1</v>
      </c>
      <c r="DK1" s="62"/>
      <c r="DL1" s="62">
        <v>1</v>
      </c>
      <c r="DM1" s="62">
        <v>0</v>
      </c>
      <c r="DN1" s="62">
        <v>1</v>
      </c>
    </row>
    <row r="2" spans="1:118" ht="50.1" customHeight="1" thickBot="1" x14ac:dyDescent="0.3">
      <c r="A2" s="81" t="s">
        <v>191</v>
      </c>
      <c r="B2" s="82"/>
      <c r="C2" s="82"/>
      <c r="D2" s="82"/>
      <c r="E2" s="82"/>
      <c r="F2" s="83"/>
      <c r="G2" s="84" t="s">
        <v>192</v>
      </c>
      <c r="H2" s="85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7"/>
      <c r="AE2" s="2" t="s">
        <v>193</v>
      </c>
      <c r="AF2" s="1">
        <f t="shared" ref="AF2:AF12" ca="1" si="0">BI2*10000+BN2*1000+BS2*100+BX2*10+CC2</f>
        <v>7000</v>
      </c>
      <c r="AG2" s="1" t="s">
        <v>176</v>
      </c>
      <c r="AH2" s="1">
        <f t="shared" ref="AH2:AH12" ca="1" si="1">BJ2*10000+BO2*1000+BT2*100+BY2*10+CD2</f>
        <v>5517</v>
      </c>
      <c r="AI2" s="1" t="s">
        <v>190</v>
      </c>
      <c r="AJ2" s="62">
        <f t="shared" ref="AJ2:AJ12" ca="1" si="2">AF2-AH2</f>
        <v>1483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170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0</v>
      </c>
      <c r="AR2" s="1" t="s">
        <v>1</v>
      </c>
      <c r="AS2" s="1">
        <f t="shared" ref="AS2:AS12" ca="1" si="8">BJ2</f>
        <v>0</v>
      </c>
      <c r="AT2" s="1">
        <f t="shared" ref="AT2:AT12" ca="1" si="9">BO2</f>
        <v>5</v>
      </c>
      <c r="AU2" s="1" t="s">
        <v>170</v>
      </c>
      <c r="AV2" s="1">
        <f t="shared" ref="AV2:AV12" ca="1" si="10">BT2</f>
        <v>5</v>
      </c>
      <c r="AW2" s="1">
        <f t="shared" ref="AW2:AW12" ca="1" si="11">BY2</f>
        <v>1</v>
      </c>
      <c r="AX2" s="1">
        <f t="shared" ref="AX2:AX12" ca="1" si="12">CD2</f>
        <v>7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1</v>
      </c>
      <c r="BB2" s="1" t="s">
        <v>149</v>
      </c>
      <c r="BC2" s="1">
        <f t="shared" ref="BC2:BC12" ca="1" si="15">MOD(ROUNDDOWN(AJ2/100,0),10)</f>
        <v>4</v>
      </c>
      <c r="BD2" s="1">
        <f t="shared" ref="BD2:BD12" ca="1" si="16">MOD(ROUNDDOWN(AJ2/10,0),10)</f>
        <v>8</v>
      </c>
      <c r="BE2" s="1">
        <f t="shared" ref="BE2:BE12" ca="1" si="17">MOD(ROUNDDOWN(AJ2/1,0),10)</f>
        <v>3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5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0</v>
      </c>
      <c r="CD2" s="10">
        <f t="shared" ref="CD2:CD12" ca="1" si="27">VLOOKUP($DJ2,$DL$1:$DN$100,3,FALSE)</f>
        <v>7</v>
      </c>
      <c r="CE2" s="19"/>
      <c r="CF2" s="12"/>
      <c r="CG2" s="60">
        <f t="shared" ref="CG2:CG18" ca="1" si="28">RAND()</f>
        <v>0.19418900403415607</v>
      </c>
      <c r="CH2" s="61">
        <f t="shared" ref="CH2:CH18" ca="1" si="29">RANK(CG2,$CG$1:$CG$100,)</f>
        <v>16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0.51934196672411503</v>
      </c>
      <c r="CO2" s="61">
        <f t="shared" ref="CO2:CO36" ca="1" si="31">RANK(CN2,$CN$1:$CN$100,)</f>
        <v>20</v>
      </c>
      <c r="CP2" s="62"/>
      <c r="CQ2" s="62">
        <v>2</v>
      </c>
      <c r="CR2" s="62">
        <v>3</v>
      </c>
      <c r="CS2" s="62">
        <v>1</v>
      </c>
      <c r="CU2" s="60">
        <f t="shared" ref="CU2:CU18" ca="1" si="32">RAND()</f>
        <v>0.81429001276831026</v>
      </c>
      <c r="CV2" s="61">
        <f t="shared" ref="CV2:CV18" ca="1" si="33">RANK(CU2,$CU$1:$CU$100,)</f>
        <v>5</v>
      </c>
      <c r="CW2" s="62"/>
      <c r="CX2" s="62">
        <v>2</v>
      </c>
      <c r="CY2" s="62">
        <v>0</v>
      </c>
      <c r="CZ2" s="62">
        <v>2</v>
      </c>
      <c r="DB2" s="60">
        <f t="shared" ref="DB2:DB18" ca="1" si="34">RAND()</f>
        <v>0.91352288239305568</v>
      </c>
      <c r="DC2" s="61">
        <f t="shared" ref="DC2:DC18" ca="1" si="35">RANK(DB2,$DB$1:$DB$100,)</f>
        <v>1</v>
      </c>
      <c r="DD2" s="62"/>
      <c r="DE2" s="62">
        <v>2</v>
      </c>
      <c r="DF2" s="62">
        <v>0</v>
      </c>
      <c r="DG2" s="62">
        <v>2</v>
      </c>
      <c r="DI2" s="60">
        <f t="shared" ref="DI2:DI18" ca="1" si="36">RAND()</f>
        <v>8.0436796616733197E-2</v>
      </c>
      <c r="DJ2" s="61">
        <f t="shared" ref="DJ2:DJ18" ca="1" si="37">RANK(DI2,$DI$1:$DI$100,)</f>
        <v>16</v>
      </c>
      <c r="DK2" s="62"/>
      <c r="DL2" s="62">
        <v>2</v>
      </c>
      <c r="DM2" s="62">
        <v>0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194</v>
      </c>
      <c r="AF3" s="1">
        <f t="shared" ca="1" si="0"/>
        <v>6000</v>
      </c>
      <c r="AG3" s="1" t="s">
        <v>48</v>
      </c>
      <c r="AH3" s="1">
        <f t="shared" ca="1" si="1"/>
        <v>5918</v>
      </c>
      <c r="AI3" s="1" t="s">
        <v>174</v>
      </c>
      <c r="AJ3" s="62">
        <f t="shared" ca="1" si="2"/>
        <v>82</v>
      </c>
      <c r="AL3" s="1">
        <f t="shared" ca="1" si="3"/>
        <v>0</v>
      </c>
      <c r="AM3" s="1">
        <f t="shared" ca="1" si="4"/>
        <v>6</v>
      </c>
      <c r="AN3" s="1" t="s">
        <v>170</v>
      </c>
      <c r="AO3" s="1">
        <f t="shared" ca="1" si="5"/>
        <v>0</v>
      </c>
      <c r="AP3" s="1">
        <f t="shared" ca="1" si="6"/>
        <v>0</v>
      </c>
      <c r="AQ3" s="1">
        <f t="shared" ca="1" si="7"/>
        <v>0</v>
      </c>
      <c r="AR3" s="1" t="s">
        <v>195</v>
      </c>
      <c r="AS3" s="1">
        <f t="shared" ca="1" si="8"/>
        <v>0</v>
      </c>
      <c r="AT3" s="1">
        <f t="shared" ca="1" si="9"/>
        <v>5</v>
      </c>
      <c r="AU3" s="1" t="s">
        <v>170</v>
      </c>
      <c r="AV3" s="1">
        <f t="shared" ca="1" si="10"/>
        <v>9</v>
      </c>
      <c r="AW3" s="1">
        <f t="shared" ca="1" si="11"/>
        <v>1</v>
      </c>
      <c r="AX3" s="1">
        <f t="shared" ca="1" si="12"/>
        <v>8</v>
      </c>
      <c r="AY3" s="1" t="s">
        <v>190</v>
      </c>
      <c r="AZ3" s="1">
        <f t="shared" ca="1" si="13"/>
        <v>0</v>
      </c>
      <c r="BA3" s="1">
        <f t="shared" ca="1" si="14"/>
        <v>0</v>
      </c>
      <c r="BB3" s="1" t="s">
        <v>170</v>
      </c>
      <c r="BC3" s="1">
        <f t="shared" ca="1" si="15"/>
        <v>0</v>
      </c>
      <c r="BD3" s="1">
        <f t="shared" ca="1" si="16"/>
        <v>8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5</v>
      </c>
      <c r="BP3" s="12"/>
      <c r="BR3" s="1">
        <v>3</v>
      </c>
      <c r="BS3" s="10">
        <f t="shared" ca="1" si="22"/>
        <v>0</v>
      </c>
      <c r="BT3" s="10">
        <f t="shared" ca="1" si="23"/>
        <v>9</v>
      </c>
      <c r="BU3" s="19"/>
      <c r="BW3" s="1">
        <v>3</v>
      </c>
      <c r="BX3" s="10">
        <f t="shared" ca="1" si="24"/>
        <v>0</v>
      </c>
      <c r="BY3" s="10">
        <f t="shared" ca="1" si="25"/>
        <v>1</v>
      </c>
      <c r="BZ3" s="19"/>
      <c r="CB3" s="1">
        <v>3</v>
      </c>
      <c r="CC3" s="10">
        <f t="shared" ca="1" si="26"/>
        <v>0</v>
      </c>
      <c r="CD3" s="10">
        <f t="shared" ca="1" si="27"/>
        <v>8</v>
      </c>
      <c r="CE3" s="19"/>
      <c r="CF3" s="12"/>
      <c r="CG3" s="60">
        <f t="shared" ca="1" si="28"/>
        <v>0.69572306527631689</v>
      </c>
      <c r="CH3" s="61">
        <f t="shared" ca="1" si="29"/>
        <v>8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0.65835851604150741</v>
      </c>
      <c r="CO3" s="61">
        <f t="shared" ca="1" si="31"/>
        <v>15</v>
      </c>
      <c r="CP3" s="62"/>
      <c r="CQ3" s="62">
        <v>3</v>
      </c>
      <c r="CR3" s="62">
        <v>3</v>
      </c>
      <c r="CS3" s="62">
        <v>2</v>
      </c>
      <c r="CU3" s="60">
        <f t="shared" ca="1" si="32"/>
        <v>0.69643474186570098</v>
      </c>
      <c r="CV3" s="61">
        <f t="shared" ca="1" si="33"/>
        <v>9</v>
      </c>
      <c r="CW3" s="62"/>
      <c r="CX3" s="62">
        <v>3</v>
      </c>
      <c r="CY3" s="62">
        <v>0</v>
      </c>
      <c r="CZ3" s="62">
        <v>3</v>
      </c>
      <c r="DB3" s="60">
        <f t="shared" ca="1" si="34"/>
        <v>0.47638803873751978</v>
      </c>
      <c r="DC3" s="61">
        <f t="shared" ca="1" si="35"/>
        <v>10</v>
      </c>
      <c r="DD3" s="62"/>
      <c r="DE3" s="62">
        <v>3</v>
      </c>
      <c r="DF3" s="62">
        <v>0</v>
      </c>
      <c r="DG3" s="62">
        <v>3</v>
      </c>
      <c r="DI3" s="60">
        <f t="shared" ca="1" si="36"/>
        <v>7.8191566445810934E-2</v>
      </c>
      <c r="DJ3" s="61">
        <f t="shared" ca="1" si="37"/>
        <v>17</v>
      </c>
      <c r="DK3" s="62"/>
      <c r="DL3" s="62">
        <v>3</v>
      </c>
      <c r="DM3" s="62">
        <v>0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196</v>
      </c>
      <c r="AF4" s="1">
        <f t="shared" ca="1" si="0"/>
        <v>9000</v>
      </c>
      <c r="AG4" s="1" t="s">
        <v>48</v>
      </c>
      <c r="AH4" s="1">
        <f t="shared" ca="1" si="1"/>
        <v>6443</v>
      </c>
      <c r="AI4" s="1" t="s">
        <v>57</v>
      </c>
      <c r="AJ4" s="62">
        <f t="shared" ca="1" si="2"/>
        <v>2557</v>
      </c>
      <c r="AL4" s="1">
        <f t="shared" ca="1" si="3"/>
        <v>0</v>
      </c>
      <c r="AM4" s="1">
        <f t="shared" ca="1" si="4"/>
        <v>9</v>
      </c>
      <c r="AN4" s="1" t="s">
        <v>170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195</v>
      </c>
      <c r="AS4" s="1">
        <f t="shared" ca="1" si="8"/>
        <v>0</v>
      </c>
      <c r="AT4" s="1">
        <f t="shared" ca="1" si="9"/>
        <v>6</v>
      </c>
      <c r="AU4" s="1" t="s">
        <v>170</v>
      </c>
      <c r="AV4" s="1">
        <f t="shared" ca="1" si="10"/>
        <v>4</v>
      </c>
      <c r="AW4" s="1">
        <f t="shared" ca="1" si="11"/>
        <v>4</v>
      </c>
      <c r="AX4" s="1">
        <f t="shared" ca="1" si="12"/>
        <v>3</v>
      </c>
      <c r="AY4" s="1" t="s">
        <v>57</v>
      </c>
      <c r="AZ4" s="1">
        <f t="shared" ca="1" si="13"/>
        <v>0</v>
      </c>
      <c r="BA4" s="1">
        <f t="shared" ca="1" si="14"/>
        <v>2</v>
      </c>
      <c r="BB4" s="1" t="s">
        <v>149</v>
      </c>
      <c r="BC4" s="1">
        <f t="shared" ca="1" si="15"/>
        <v>5</v>
      </c>
      <c r="BD4" s="1">
        <f t="shared" ca="1" si="16"/>
        <v>5</v>
      </c>
      <c r="BE4" s="1">
        <f t="shared" ca="1" si="17"/>
        <v>7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9</v>
      </c>
      <c r="BO4" s="11">
        <f t="shared" ca="1" si="21"/>
        <v>6</v>
      </c>
      <c r="BP4" s="12"/>
      <c r="BR4" s="1">
        <v>4</v>
      </c>
      <c r="BS4" s="10">
        <f t="shared" ca="1" si="22"/>
        <v>0</v>
      </c>
      <c r="BT4" s="10">
        <f t="shared" ca="1" si="23"/>
        <v>4</v>
      </c>
      <c r="BU4" s="19"/>
      <c r="BW4" s="1">
        <v>4</v>
      </c>
      <c r="BX4" s="10">
        <f t="shared" ca="1" si="24"/>
        <v>0</v>
      </c>
      <c r="BY4" s="10">
        <f t="shared" ca="1" si="25"/>
        <v>4</v>
      </c>
      <c r="BZ4" s="19"/>
      <c r="CB4" s="1">
        <v>4</v>
      </c>
      <c r="CC4" s="10">
        <f t="shared" ca="1" si="26"/>
        <v>0</v>
      </c>
      <c r="CD4" s="10">
        <f t="shared" ca="1" si="27"/>
        <v>3</v>
      </c>
      <c r="CE4" s="19"/>
      <c r="CF4" s="12"/>
      <c r="CG4" s="60">
        <f t="shared" ca="1" si="28"/>
        <v>0.55294069553262915</v>
      </c>
      <c r="CH4" s="61">
        <f t="shared" ca="1" si="29"/>
        <v>11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0.13195436128747329</v>
      </c>
      <c r="CO4" s="61">
        <f t="shared" ca="1" si="31"/>
        <v>34</v>
      </c>
      <c r="CP4" s="62"/>
      <c r="CQ4" s="62">
        <v>4</v>
      </c>
      <c r="CR4" s="62">
        <v>4</v>
      </c>
      <c r="CS4" s="62">
        <v>1</v>
      </c>
      <c r="CU4" s="60">
        <f t="shared" ca="1" si="32"/>
        <v>0.46885616309362821</v>
      </c>
      <c r="CV4" s="61">
        <f t="shared" ca="1" si="33"/>
        <v>13</v>
      </c>
      <c r="CW4" s="62"/>
      <c r="CX4" s="62">
        <v>4</v>
      </c>
      <c r="CY4" s="62">
        <v>0</v>
      </c>
      <c r="CZ4" s="62">
        <v>4</v>
      </c>
      <c r="DB4" s="60">
        <f t="shared" ca="1" si="34"/>
        <v>0.72611082153128093</v>
      </c>
      <c r="DC4" s="61">
        <f t="shared" ca="1" si="35"/>
        <v>4</v>
      </c>
      <c r="DD4" s="62"/>
      <c r="DE4" s="62">
        <v>4</v>
      </c>
      <c r="DF4" s="62">
        <v>0</v>
      </c>
      <c r="DG4" s="62">
        <v>4</v>
      </c>
      <c r="DI4" s="60">
        <f t="shared" ca="1" si="36"/>
        <v>0.37557768620706788</v>
      </c>
      <c r="DJ4" s="61">
        <f t="shared" ca="1" si="37"/>
        <v>12</v>
      </c>
      <c r="DK4" s="62"/>
      <c r="DL4" s="62">
        <v>4</v>
      </c>
      <c r="DM4" s="62">
        <v>0</v>
      </c>
      <c r="DN4" s="62">
        <v>4</v>
      </c>
    </row>
    <row r="5" spans="1:118" ht="48.95" customHeight="1" thickBot="1" x14ac:dyDescent="0.3">
      <c r="A5" s="8"/>
      <c r="B5" s="75" t="str">
        <f ca="1">$AF1/1000&amp;$AG1&amp;$AH1/1000&amp;$AI1</f>
        <v>7－2.291＝</v>
      </c>
      <c r="C5" s="76"/>
      <c r="D5" s="76"/>
      <c r="E5" s="76"/>
      <c r="F5" s="76"/>
      <c r="G5" s="76"/>
      <c r="H5" s="77">
        <f ca="1">$AJ1/1000</f>
        <v>4.7089999999999996</v>
      </c>
      <c r="I5" s="77"/>
      <c r="J5" s="78"/>
      <c r="K5" s="24"/>
      <c r="L5" s="8"/>
      <c r="M5" s="75" t="str">
        <f ca="1">$AF2/1000&amp;$AG2&amp;$AH2/1000&amp;$AI2</f>
        <v>7－5.517＝</v>
      </c>
      <c r="N5" s="76"/>
      <c r="O5" s="76"/>
      <c r="P5" s="76"/>
      <c r="Q5" s="76"/>
      <c r="R5" s="76"/>
      <c r="S5" s="77">
        <f ca="1">$AJ2/1000</f>
        <v>1.4830000000000001</v>
      </c>
      <c r="T5" s="77"/>
      <c r="U5" s="78"/>
      <c r="V5" s="25"/>
      <c r="AE5" s="2" t="s">
        <v>197</v>
      </c>
      <c r="AF5" s="1">
        <f t="shared" ca="1" si="0"/>
        <v>8000</v>
      </c>
      <c r="AG5" s="1" t="s">
        <v>48</v>
      </c>
      <c r="AH5" s="1">
        <f t="shared" ca="1" si="1"/>
        <v>1572</v>
      </c>
      <c r="AI5" s="1" t="s">
        <v>190</v>
      </c>
      <c r="AJ5" s="62">
        <f t="shared" ca="1" si="2"/>
        <v>6428</v>
      </c>
      <c r="AL5" s="1">
        <f t="shared" ca="1" si="3"/>
        <v>0</v>
      </c>
      <c r="AM5" s="1">
        <f t="shared" ca="1" si="4"/>
        <v>8</v>
      </c>
      <c r="AN5" s="1" t="s">
        <v>198</v>
      </c>
      <c r="AO5" s="1">
        <f t="shared" ca="1" si="5"/>
        <v>0</v>
      </c>
      <c r="AP5" s="1">
        <f t="shared" ca="1" si="6"/>
        <v>0</v>
      </c>
      <c r="AQ5" s="1">
        <f t="shared" ca="1" si="7"/>
        <v>0</v>
      </c>
      <c r="AR5" s="1" t="s">
        <v>1</v>
      </c>
      <c r="AS5" s="1">
        <f t="shared" ca="1" si="8"/>
        <v>0</v>
      </c>
      <c r="AT5" s="1">
        <f t="shared" ca="1" si="9"/>
        <v>1</v>
      </c>
      <c r="AU5" s="1" t="s">
        <v>8</v>
      </c>
      <c r="AV5" s="1">
        <f t="shared" ca="1" si="10"/>
        <v>5</v>
      </c>
      <c r="AW5" s="1">
        <f t="shared" ca="1" si="11"/>
        <v>7</v>
      </c>
      <c r="AX5" s="1">
        <f t="shared" ca="1" si="12"/>
        <v>2</v>
      </c>
      <c r="AY5" s="1" t="s">
        <v>2</v>
      </c>
      <c r="AZ5" s="1">
        <f t="shared" ca="1" si="13"/>
        <v>0</v>
      </c>
      <c r="BA5" s="1">
        <f t="shared" ca="1" si="14"/>
        <v>6</v>
      </c>
      <c r="BB5" s="1" t="s">
        <v>8</v>
      </c>
      <c r="BC5" s="1">
        <f t="shared" ca="1" si="15"/>
        <v>4</v>
      </c>
      <c r="BD5" s="1">
        <f t="shared" ca="1" si="16"/>
        <v>2</v>
      </c>
      <c r="BE5" s="1">
        <f t="shared" ca="1" si="17"/>
        <v>8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1</v>
      </c>
      <c r="BP5" s="12"/>
      <c r="BR5" s="1">
        <v>5</v>
      </c>
      <c r="BS5" s="10">
        <f t="shared" ca="1" si="22"/>
        <v>0</v>
      </c>
      <c r="BT5" s="10">
        <f t="shared" ca="1" si="23"/>
        <v>5</v>
      </c>
      <c r="BU5" s="19"/>
      <c r="BW5" s="1">
        <v>5</v>
      </c>
      <c r="BX5" s="10">
        <f t="shared" ca="1" si="24"/>
        <v>0</v>
      </c>
      <c r="BY5" s="10">
        <f t="shared" ca="1" si="25"/>
        <v>7</v>
      </c>
      <c r="BZ5" s="19"/>
      <c r="CB5" s="1">
        <v>5</v>
      </c>
      <c r="CC5" s="10">
        <f t="shared" ca="1" si="26"/>
        <v>0</v>
      </c>
      <c r="CD5" s="10">
        <f t="shared" ca="1" si="27"/>
        <v>2</v>
      </c>
      <c r="CE5" s="19"/>
      <c r="CF5" s="12"/>
      <c r="CG5" s="60">
        <f t="shared" ca="1" si="28"/>
        <v>0.61645189091532826</v>
      </c>
      <c r="CH5" s="61">
        <f t="shared" ca="1" si="29"/>
        <v>9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0.43757674908736877</v>
      </c>
      <c r="CO5" s="61">
        <f t="shared" ca="1" si="31"/>
        <v>22</v>
      </c>
      <c r="CP5" s="62"/>
      <c r="CQ5" s="62">
        <v>5</v>
      </c>
      <c r="CR5" s="62">
        <v>4</v>
      </c>
      <c r="CS5" s="62">
        <v>2</v>
      </c>
      <c r="CU5" s="60">
        <f t="shared" ca="1" si="32"/>
        <v>0.43272025801280856</v>
      </c>
      <c r="CV5" s="61">
        <f t="shared" ca="1" si="33"/>
        <v>14</v>
      </c>
      <c r="CW5" s="62"/>
      <c r="CX5" s="62">
        <v>5</v>
      </c>
      <c r="CY5" s="62">
        <v>0</v>
      </c>
      <c r="CZ5" s="62">
        <v>5</v>
      </c>
      <c r="DB5" s="60">
        <f t="shared" ca="1" si="34"/>
        <v>0.59564347879314894</v>
      </c>
      <c r="DC5" s="61">
        <f t="shared" ca="1" si="35"/>
        <v>7</v>
      </c>
      <c r="DD5" s="62"/>
      <c r="DE5" s="62">
        <v>5</v>
      </c>
      <c r="DF5" s="62">
        <v>0</v>
      </c>
      <c r="DG5" s="62">
        <v>5</v>
      </c>
      <c r="DI5" s="60">
        <f t="shared" ca="1" si="36"/>
        <v>0.97610045111865884</v>
      </c>
      <c r="DJ5" s="61">
        <f t="shared" ca="1" si="37"/>
        <v>2</v>
      </c>
      <c r="DK5" s="62"/>
      <c r="DL5" s="62">
        <v>5</v>
      </c>
      <c r="DM5" s="62">
        <v>0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199</v>
      </c>
      <c r="AF6" s="1">
        <f t="shared" ca="1" si="0"/>
        <v>5000</v>
      </c>
      <c r="AG6" s="1" t="s">
        <v>48</v>
      </c>
      <c r="AH6" s="1">
        <f t="shared" ca="1" si="1"/>
        <v>4839</v>
      </c>
      <c r="AI6" s="1" t="s">
        <v>57</v>
      </c>
      <c r="AJ6" s="62">
        <f t="shared" ca="1" si="2"/>
        <v>161</v>
      </c>
      <c r="AL6" s="1">
        <f t="shared" ca="1" si="3"/>
        <v>0</v>
      </c>
      <c r="AM6" s="1">
        <f t="shared" ca="1" si="4"/>
        <v>5</v>
      </c>
      <c r="AN6" s="1" t="s">
        <v>149</v>
      </c>
      <c r="AO6" s="1">
        <f t="shared" ca="1" si="5"/>
        <v>0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4</v>
      </c>
      <c r="AU6" s="1" t="s">
        <v>198</v>
      </c>
      <c r="AV6" s="1">
        <f t="shared" ca="1" si="10"/>
        <v>8</v>
      </c>
      <c r="AW6" s="1">
        <f t="shared" ca="1" si="11"/>
        <v>3</v>
      </c>
      <c r="AX6" s="1">
        <f t="shared" ca="1" si="12"/>
        <v>9</v>
      </c>
      <c r="AY6" s="1" t="s">
        <v>57</v>
      </c>
      <c r="AZ6" s="1">
        <f t="shared" ca="1" si="13"/>
        <v>0</v>
      </c>
      <c r="BA6" s="1">
        <f t="shared" ca="1" si="14"/>
        <v>0</v>
      </c>
      <c r="BB6" s="1" t="s">
        <v>149</v>
      </c>
      <c r="BC6" s="1">
        <f t="shared" ca="1" si="15"/>
        <v>1</v>
      </c>
      <c r="BD6" s="1">
        <f t="shared" ca="1" si="16"/>
        <v>6</v>
      </c>
      <c r="BE6" s="1">
        <f t="shared" ca="1" si="17"/>
        <v>1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5</v>
      </c>
      <c r="BO6" s="11">
        <f t="shared" ca="1" si="21"/>
        <v>4</v>
      </c>
      <c r="BP6" s="12"/>
      <c r="BR6" s="1">
        <v>6</v>
      </c>
      <c r="BS6" s="10">
        <f t="shared" ca="1" si="22"/>
        <v>0</v>
      </c>
      <c r="BT6" s="10">
        <f t="shared" ca="1" si="23"/>
        <v>8</v>
      </c>
      <c r="BU6" s="19"/>
      <c r="BW6" s="1">
        <v>6</v>
      </c>
      <c r="BX6" s="10">
        <f t="shared" ca="1" si="24"/>
        <v>0</v>
      </c>
      <c r="BY6" s="10">
        <f t="shared" ca="1" si="25"/>
        <v>3</v>
      </c>
      <c r="BZ6" s="19"/>
      <c r="CB6" s="1">
        <v>6</v>
      </c>
      <c r="CC6" s="10">
        <f t="shared" ca="1" si="26"/>
        <v>0</v>
      </c>
      <c r="CD6" s="10">
        <f t="shared" ca="1" si="27"/>
        <v>9</v>
      </c>
      <c r="CE6" s="19"/>
      <c r="CF6" s="12"/>
      <c r="CG6" s="60">
        <f t="shared" ca="1" si="28"/>
        <v>0.9077627646885712</v>
      </c>
      <c r="CH6" s="61">
        <f t="shared" ca="1" si="29"/>
        <v>5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0.72344564809548029</v>
      </c>
      <c r="CO6" s="61">
        <f t="shared" ca="1" si="31"/>
        <v>10</v>
      </c>
      <c r="CP6" s="62"/>
      <c r="CQ6" s="62">
        <v>6</v>
      </c>
      <c r="CR6" s="62">
        <v>4</v>
      </c>
      <c r="CS6" s="62">
        <v>3</v>
      </c>
      <c r="CU6" s="60">
        <f t="shared" ca="1" si="32"/>
        <v>0.69645139968974745</v>
      </c>
      <c r="CV6" s="61">
        <f t="shared" ca="1" si="33"/>
        <v>8</v>
      </c>
      <c r="CW6" s="62"/>
      <c r="CX6" s="62">
        <v>6</v>
      </c>
      <c r="CY6" s="62">
        <v>0</v>
      </c>
      <c r="CZ6" s="62">
        <v>6</v>
      </c>
      <c r="DB6" s="60">
        <f t="shared" ca="1" si="34"/>
        <v>0.2259123694990578</v>
      </c>
      <c r="DC6" s="61">
        <f t="shared" ca="1" si="35"/>
        <v>12</v>
      </c>
      <c r="DD6" s="62"/>
      <c r="DE6" s="62">
        <v>6</v>
      </c>
      <c r="DF6" s="62">
        <v>0</v>
      </c>
      <c r="DG6" s="62">
        <v>6</v>
      </c>
      <c r="DI6" s="60">
        <f t="shared" ca="1" si="36"/>
        <v>0.52683775543009215</v>
      </c>
      <c r="DJ6" s="61">
        <f t="shared" ca="1" si="37"/>
        <v>9</v>
      </c>
      <c r="DK6" s="62"/>
      <c r="DL6" s="62">
        <v>6</v>
      </c>
      <c r="DM6" s="62">
        <v>0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7</v>
      </c>
      <c r="F7" s="43" t="str">
        <f ca="1">IF(AND(G7=0,H7=0,I7=0),"",".")</f>
        <v/>
      </c>
      <c r="G7" s="43">
        <f ca="1">$BS1</f>
        <v>0</v>
      </c>
      <c r="H7" s="43">
        <f ca="1">$BX1</f>
        <v>0</v>
      </c>
      <c r="I7" s="43">
        <f ca="1">$CC1</f>
        <v>0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7</v>
      </c>
      <c r="Q7" s="43" t="str">
        <f ca="1">IF(AND(R7=0,S7=0,T7=0),"",".")</f>
        <v/>
      </c>
      <c r="R7" s="43">
        <f ca="1">$BS2</f>
        <v>0</v>
      </c>
      <c r="S7" s="43">
        <f ca="1">$BX2</f>
        <v>0</v>
      </c>
      <c r="T7" s="43">
        <f ca="1">$CC2</f>
        <v>0</v>
      </c>
      <c r="U7" s="35"/>
      <c r="V7" s="36"/>
      <c r="AE7" s="2" t="s">
        <v>200</v>
      </c>
      <c r="AF7" s="1">
        <f t="shared" ca="1" si="0"/>
        <v>3000</v>
      </c>
      <c r="AG7" s="1" t="s">
        <v>201</v>
      </c>
      <c r="AH7" s="1">
        <f t="shared" ca="1" si="1"/>
        <v>2288</v>
      </c>
      <c r="AI7" s="1" t="s">
        <v>2</v>
      </c>
      <c r="AJ7" s="62">
        <f t="shared" ca="1" si="2"/>
        <v>712</v>
      </c>
      <c r="AL7" s="1">
        <f t="shared" ca="1" si="3"/>
        <v>0</v>
      </c>
      <c r="AM7" s="1">
        <f t="shared" ca="1" si="4"/>
        <v>3</v>
      </c>
      <c r="AN7" s="1" t="s">
        <v>170</v>
      </c>
      <c r="AO7" s="1">
        <f t="shared" ca="1" si="5"/>
        <v>0</v>
      </c>
      <c r="AP7" s="1">
        <f t="shared" ca="1" si="6"/>
        <v>0</v>
      </c>
      <c r="AQ7" s="1">
        <f t="shared" ca="1" si="7"/>
        <v>0</v>
      </c>
      <c r="AR7" s="1" t="s">
        <v>202</v>
      </c>
      <c r="AS7" s="1">
        <f t="shared" ca="1" si="8"/>
        <v>0</v>
      </c>
      <c r="AT7" s="1">
        <f t="shared" ca="1" si="9"/>
        <v>2</v>
      </c>
      <c r="AU7" s="1" t="s">
        <v>198</v>
      </c>
      <c r="AV7" s="1">
        <f t="shared" ca="1" si="10"/>
        <v>2</v>
      </c>
      <c r="AW7" s="1">
        <f t="shared" ca="1" si="11"/>
        <v>8</v>
      </c>
      <c r="AX7" s="1">
        <f t="shared" ca="1" si="12"/>
        <v>8</v>
      </c>
      <c r="AY7" s="1" t="s">
        <v>190</v>
      </c>
      <c r="AZ7" s="1">
        <f t="shared" ca="1" si="13"/>
        <v>0</v>
      </c>
      <c r="BA7" s="1">
        <f t="shared" ca="1" si="14"/>
        <v>0</v>
      </c>
      <c r="BB7" s="1" t="s">
        <v>198</v>
      </c>
      <c r="BC7" s="1">
        <f t="shared" ca="1" si="15"/>
        <v>7</v>
      </c>
      <c r="BD7" s="1">
        <f t="shared" ca="1" si="16"/>
        <v>1</v>
      </c>
      <c r="BE7" s="1">
        <f t="shared" ca="1" si="17"/>
        <v>2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2</v>
      </c>
      <c r="BP7" s="12"/>
      <c r="BR7" s="1">
        <v>7</v>
      </c>
      <c r="BS7" s="10">
        <f t="shared" ca="1" si="22"/>
        <v>0</v>
      </c>
      <c r="BT7" s="10">
        <f t="shared" ca="1" si="23"/>
        <v>2</v>
      </c>
      <c r="BU7" s="19"/>
      <c r="BW7" s="1">
        <v>7</v>
      </c>
      <c r="BX7" s="10">
        <f t="shared" ca="1" si="24"/>
        <v>0</v>
      </c>
      <c r="BY7" s="10">
        <f t="shared" ca="1" si="25"/>
        <v>8</v>
      </c>
      <c r="BZ7" s="19"/>
      <c r="CB7" s="1">
        <v>7</v>
      </c>
      <c r="CC7" s="10">
        <f t="shared" ca="1" si="26"/>
        <v>0</v>
      </c>
      <c r="CD7" s="10">
        <f t="shared" ca="1" si="27"/>
        <v>8</v>
      </c>
      <c r="CE7" s="19"/>
      <c r="CF7" s="12"/>
      <c r="CG7" s="60">
        <f t="shared" ca="1" si="28"/>
        <v>0.95281699081020321</v>
      </c>
      <c r="CH7" s="61">
        <f t="shared" ca="1" si="29"/>
        <v>3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0.86840960309463644</v>
      </c>
      <c r="CO7" s="61">
        <f t="shared" ca="1" si="31"/>
        <v>3</v>
      </c>
      <c r="CP7" s="62"/>
      <c r="CQ7" s="62">
        <v>7</v>
      </c>
      <c r="CR7" s="62">
        <v>5</v>
      </c>
      <c r="CS7" s="62">
        <v>1</v>
      </c>
      <c r="CU7" s="60">
        <f t="shared" ca="1" si="32"/>
        <v>0.97044493490017969</v>
      </c>
      <c r="CV7" s="61">
        <f t="shared" ca="1" si="33"/>
        <v>2</v>
      </c>
      <c r="CW7" s="62"/>
      <c r="CX7" s="62">
        <v>7</v>
      </c>
      <c r="CY7" s="62">
        <v>0</v>
      </c>
      <c r="CZ7" s="62">
        <v>7</v>
      </c>
      <c r="DB7" s="60">
        <f t="shared" ca="1" si="34"/>
        <v>0.53266744815861067</v>
      </c>
      <c r="DC7" s="61">
        <f t="shared" ca="1" si="35"/>
        <v>8</v>
      </c>
      <c r="DD7" s="62"/>
      <c r="DE7" s="62">
        <v>7</v>
      </c>
      <c r="DF7" s="62">
        <v>0</v>
      </c>
      <c r="DG7" s="62">
        <v>7</v>
      </c>
      <c r="DI7" s="60">
        <f t="shared" ca="1" si="36"/>
        <v>0.54561288258222629</v>
      </c>
      <c r="DJ7" s="61">
        <f t="shared" ca="1" si="37"/>
        <v>8</v>
      </c>
      <c r="DK7" s="62"/>
      <c r="DL7" s="62">
        <v>7</v>
      </c>
      <c r="DM7" s="62">
        <v>0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2</v>
      </c>
      <c r="F8" s="43" t="str">
        <f ca="1">IF(AND(G8=0,H8=0,I8=0),"",".")</f>
        <v>.</v>
      </c>
      <c r="G8" s="43">
        <f ca="1">$BT1</f>
        <v>2</v>
      </c>
      <c r="H8" s="43">
        <f ca="1">$BY1</f>
        <v>9</v>
      </c>
      <c r="I8" s="43">
        <f ca="1">$CD1</f>
        <v>1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5</v>
      </c>
      <c r="Q8" s="43" t="str">
        <f ca="1">IF(AND(R8=0,S8=0,T8=0),"",".")</f>
        <v>.</v>
      </c>
      <c r="R8" s="43">
        <f ca="1">$BT2</f>
        <v>5</v>
      </c>
      <c r="S8" s="43">
        <f ca="1">$BY2</f>
        <v>1</v>
      </c>
      <c r="T8" s="43">
        <f ca="1">$CD2</f>
        <v>7</v>
      </c>
      <c r="U8" s="35"/>
      <c r="V8" s="36"/>
      <c r="AE8" s="2" t="s">
        <v>23</v>
      </c>
      <c r="AF8" s="1">
        <f t="shared" ca="1" si="0"/>
        <v>4000</v>
      </c>
      <c r="AG8" s="1" t="s">
        <v>48</v>
      </c>
      <c r="AH8" s="1">
        <f t="shared" ca="1" si="1"/>
        <v>3685</v>
      </c>
      <c r="AI8" s="1" t="s">
        <v>174</v>
      </c>
      <c r="AJ8" s="62">
        <f t="shared" ca="1" si="2"/>
        <v>315</v>
      </c>
      <c r="AL8" s="1">
        <f t="shared" ca="1" si="3"/>
        <v>0</v>
      </c>
      <c r="AM8" s="1">
        <f t="shared" ca="1" si="4"/>
        <v>4</v>
      </c>
      <c r="AN8" s="1" t="s">
        <v>170</v>
      </c>
      <c r="AO8" s="1">
        <f t="shared" ca="1" si="5"/>
        <v>0</v>
      </c>
      <c r="AP8" s="1">
        <f t="shared" ca="1" si="6"/>
        <v>0</v>
      </c>
      <c r="AQ8" s="1">
        <f t="shared" ca="1" si="7"/>
        <v>0</v>
      </c>
      <c r="AR8" s="1" t="s">
        <v>195</v>
      </c>
      <c r="AS8" s="1">
        <f t="shared" ca="1" si="8"/>
        <v>0</v>
      </c>
      <c r="AT8" s="1">
        <f t="shared" ca="1" si="9"/>
        <v>3</v>
      </c>
      <c r="AU8" s="1" t="s">
        <v>170</v>
      </c>
      <c r="AV8" s="1">
        <f t="shared" ca="1" si="10"/>
        <v>6</v>
      </c>
      <c r="AW8" s="1">
        <f t="shared" ca="1" si="11"/>
        <v>8</v>
      </c>
      <c r="AX8" s="1">
        <f t="shared" ca="1" si="12"/>
        <v>5</v>
      </c>
      <c r="AY8" s="1" t="s">
        <v>174</v>
      </c>
      <c r="AZ8" s="1">
        <f t="shared" ca="1" si="13"/>
        <v>0</v>
      </c>
      <c r="BA8" s="1">
        <f t="shared" ca="1" si="14"/>
        <v>0</v>
      </c>
      <c r="BB8" s="1" t="s">
        <v>170</v>
      </c>
      <c r="BC8" s="1">
        <f t="shared" ca="1" si="15"/>
        <v>3</v>
      </c>
      <c r="BD8" s="1">
        <f t="shared" ca="1" si="16"/>
        <v>1</v>
      </c>
      <c r="BE8" s="1">
        <f t="shared" ca="1" si="17"/>
        <v>5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4</v>
      </c>
      <c r="BO8" s="11">
        <f t="shared" ca="1" si="21"/>
        <v>3</v>
      </c>
      <c r="BP8" s="12"/>
      <c r="BR8" s="1">
        <v>8</v>
      </c>
      <c r="BS8" s="10">
        <f t="shared" ca="1" si="22"/>
        <v>0</v>
      </c>
      <c r="BT8" s="10">
        <f t="shared" ca="1" si="23"/>
        <v>6</v>
      </c>
      <c r="BU8" s="19"/>
      <c r="BW8" s="1">
        <v>8</v>
      </c>
      <c r="BX8" s="10">
        <f t="shared" ca="1" si="24"/>
        <v>0</v>
      </c>
      <c r="BY8" s="10">
        <f t="shared" ca="1" si="25"/>
        <v>8</v>
      </c>
      <c r="BZ8" s="19"/>
      <c r="CB8" s="1">
        <v>8</v>
      </c>
      <c r="CC8" s="10">
        <f t="shared" ca="1" si="26"/>
        <v>0</v>
      </c>
      <c r="CD8" s="10">
        <f t="shared" ca="1" si="27"/>
        <v>5</v>
      </c>
      <c r="CE8" s="19"/>
      <c r="CF8" s="12"/>
      <c r="CG8" s="60">
        <f t="shared" ca="1" si="28"/>
        <v>0.30282537180041502</v>
      </c>
      <c r="CH8" s="61">
        <f t="shared" ca="1" si="29"/>
        <v>14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0.76288317866284361</v>
      </c>
      <c r="CO8" s="61">
        <f t="shared" ca="1" si="31"/>
        <v>6</v>
      </c>
      <c r="CP8" s="62"/>
      <c r="CQ8" s="62">
        <v>8</v>
      </c>
      <c r="CR8" s="62">
        <v>5</v>
      </c>
      <c r="CS8" s="62">
        <v>2</v>
      </c>
      <c r="CU8" s="60">
        <f t="shared" ca="1" si="32"/>
        <v>0.74206355644834787</v>
      </c>
      <c r="CV8" s="61">
        <f t="shared" ca="1" si="33"/>
        <v>6</v>
      </c>
      <c r="CW8" s="62"/>
      <c r="CX8" s="62">
        <v>8</v>
      </c>
      <c r="CY8" s="62">
        <v>0</v>
      </c>
      <c r="CZ8" s="62">
        <v>8</v>
      </c>
      <c r="DB8" s="60">
        <f t="shared" ca="1" si="34"/>
        <v>6.8893398820345508E-2</v>
      </c>
      <c r="DC8" s="61">
        <f t="shared" ca="1" si="35"/>
        <v>17</v>
      </c>
      <c r="DD8" s="62"/>
      <c r="DE8" s="62">
        <v>8</v>
      </c>
      <c r="DF8" s="62">
        <v>0</v>
      </c>
      <c r="DG8" s="62">
        <v>8</v>
      </c>
      <c r="DI8" s="60">
        <f t="shared" ca="1" si="36"/>
        <v>0.67219649601576537</v>
      </c>
      <c r="DJ8" s="61">
        <f t="shared" ca="1" si="37"/>
        <v>5</v>
      </c>
      <c r="DK8" s="62"/>
      <c r="DL8" s="62">
        <v>8</v>
      </c>
      <c r="DM8" s="62">
        <v>0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4</v>
      </c>
      <c r="F9" s="43" t="str">
        <f>$BB1</f>
        <v>.</v>
      </c>
      <c r="G9" s="43">
        <f ca="1">$BC1</f>
        <v>7</v>
      </c>
      <c r="H9" s="43">
        <f ca="1">$BD1</f>
        <v>0</v>
      </c>
      <c r="I9" s="43">
        <f ca="1">$BE1</f>
        <v>9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1</v>
      </c>
      <c r="Q9" s="43" t="str">
        <f>$BB2</f>
        <v>.</v>
      </c>
      <c r="R9" s="43">
        <f ca="1">$BC2</f>
        <v>4</v>
      </c>
      <c r="S9" s="43">
        <f ca="1">$BD2</f>
        <v>8</v>
      </c>
      <c r="T9" s="43">
        <f ca="1">$BE2</f>
        <v>3</v>
      </c>
      <c r="U9" s="43"/>
      <c r="V9" s="36"/>
      <c r="AE9" s="2" t="s">
        <v>203</v>
      </c>
      <c r="AF9" s="1">
        <f t="shared" ca="1" si="0"/>
        <v>9000</v>
      </c>
      <c r="AG9" s="1" t="s">
        <v>176</v>
      </c>
      <c r="AH9" s="1">
        <f t="shared" ca="1" si="1"/>
        <v>8757</v>
      </c>
      <c r="AI9" s="1" t="s">
        <v>174</v>
      </c>
      <c r="AJ9" s="62">
        <f t="shared" ca="1" si="2"/>
        <v>243</v>
      </c>
      <c r="AL9" s="1">
        <f t="shared" ca="1" si="3"/>
        <v>0</v>
      </c>
      <c r="AM9" s="1">
        <f t="shared" ca="1" si="4"/>
        <v>9</v>
      </c>
      <c r="AN9" s="1" t="s">
        <v>198</v>
      </c>
      <c r="AO9" s="1">
        <f t="shared" ca="1" si="5"/>
        <v>0</v>
      </c>
      <c r="AP9" s="1">
        <f t="shared" ca="1" si="6"/>
        <v>0</v>
      </c>
      <c r="AQ9" s="1">
        <f t="shared" ca="1" si="7"/>
        <v>0</v>
      </c>
      <c r="AR9" s="1" t="s">
        <v>195</v>
      </c>
      <c r="AS9" s="1">
        <f t="shared" ca="1" si="8"/>
        <v>0</v>
      </c>
      <c r="AT9" s="1">
        <f t="shared" ca="1" si="9"/>
        <v>8</v>
      </c>
      <c r="AU9" s="1" t="s">
        <v>170</v>
      </c>
      <c r="AV9" s="1">
        <f t="shared" ca="1" si="10"/>
        <v>7</v>
      </c>
      <c r="AW9" s="1">
        <f t="shared" ca="1" si="11"/>
        <v>5</v>
      </c>
      <c r="AX9" s="1">
        <f t="shared" ca="1" si="12"/>
        <v>7</v>
      </c>
      <c r="AY9" s="1" t="s">
        <v>190</v>
      </c>
      <c r="AZ9" s="1">
        <f t="shared" ca="1" si="13"/>
        <v>0</v>
      </c>
      <c r="BA9" s="1">
        <f t="shared" ca="1" si="14"/>
        <v>0</v>
      </c>
      <c r="BB9" s="1" t="s">
        <v>170</v>
      </c>
      <c r="BC9" s="1">
        <f t="shared" ca="1" si="15"/>
        <v>2</v>
      </c>
      <c r="BD9" s="1">
        <f t="shared" ca="1" si="16"/>
        <v>4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8</v>
      </c>
      <c r="BP9" s="12"/>
      <c r="BR9" s="1">
        <v>9</v>
      </c>
      <c r="BS9" s="10">
        <f t="shared" ca="1" si="22"/>
        <v>0</v>
      </c>
      <c r="BT9" s="10">
        <f t="shared" ca="1" si="23"/>
        <v>7</v>
      </c>
      <c r="BU9" s="19"/>
      <c r="BW9" s="1">
        <v>9</v>
      </c>
      <c r="BX9" s="10">
        <f t="shared" ca="1" si="24"/>
        <v>0</v>
      </c>
      <c r="BY9" s="10">
        <f t="shared" ca="1" si="25"/>
        <v>5</v>
      </c>
      <c r="BZ9" s="19"/>
      <c r="CB9" s="1">
        <v>9</v>
      </c>
      <c r="CC9" s="10">
        <f t="shared" ca="1" si="26"/>
        <v>0</v>
      </c>
      <c r="CD9" s="10">
        <f t="shared" ca="1" si="27"/>
        <v>7</v>
      </c>
      <c r="CE9" s="19"/>
      <c r="CF9" s="12"/>
      <c r="CG9" s="60">
        <f t="shared" ca="1" si="28"/>
        <v>0.77731516223387576</v>
      </c>
      <c r="CH9" s="61">
        <f t="shared" ca="1" si="29"/>
        <v>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1.7118081581532829E-2</v>
      </c>
      <c r="CO9" s="61">
        <f t="shared" ca="1" si="31"/>
        <v>36</v>
      </c>
      <c r="CP9" s="62"/>
      <c r="CQ9" s="62">
        <v>9</v>
      </c>
      <c r="CR9" s="62">
        <v>5</v>
      </c>
      <c r="CS9" s="62">
        <v>3</v>
      </c>
      <c r="CU9" s="60">
        <f t="shared" ca="1" si="32"/>
        <v>0.72844529414939263</v>
      </c>
      <c r="CV9" s="61">
        <f t="shared" ca="1" si="33"/>
        <v>7</v>
      </c>
      <c r="CW9" s="62"/>
      <c r="CX9" s="62">
        <v>9</v>
      </c>
      <c r="CY9" s="62">
        <v>0</v>
      </c>
      <c r="CZ9" s="62">
        <v>9</v>
      </c>
      <c r="DB9" s="60">
        <f t="shared" ca="1" si="34"/>
        <v>0.11314867399408968</v>
      </c>
      <c r="DC9" s="61">
        <f t="shared" ca="1" si="35"/>
        <v>14</v>
      </c>
      <c r="DD9" s="62"/>
      <c r="DE9" s="62">
        <v>9</v>
      </c>
      <c r="DF9" s="62">
        <v>0</v>
      </c>
      <c r="DG9" s="62">
        <v>9</v>
      </c>
      <c r="DI9" s="60">
        <f t="shared" ca="1" si="36"/>
        <v>0.5693466541324792</v>
      </c>
      <c r="DJ9" s="61">
        <f t="shared" ca="1" si="37"/>
        <v>7</v>
      </c>
      <c r="DK9" s="62"/>
      <c r="DL9" s="62">
        <v>9</v>
      </c>
      <c r="DM9" s="62">
        <v>0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204</v>
      </c>
      <c r="AF10" s="1">
        <f t="shared" ca="1" si="0"/>
        <v>6000</v>
      </c>
      <c r="AG10" s="1" t="s">
        <v>201</v>
      </c>
      <c r="AH10" s="1">
        <f t="shared" ca="1" si="1"/>
        <v>2172</v>
      </c>
      <c r="AI10" s="1" t="s">
        <v>190</v>
      </c>
      <c r="AJ10" s="62">
        <f t="shared" ca="1" si="2"/>
        <v>3828</v>
      </c>
      <c r="AL10" s="1">
        <f t="shared" ca="1" si="3"/>
        <v>0</v>
      </c>
      <c r="AM10" s="1">
        <f t="shared" ca="1" si="4"/>
        <v>6</v>
      </c>
      <c r="AN10" s="1" t="s">
        <v>198</v>
      </c>
      <c r="AO10" s="1">
        <f t="shared" ca="1" si="5"/>
        <v>0</v>
      </c>
      <c r="AP10" s="1">
        <f t="shared" ca="1" si="6"/>
        <v>0</v>
      </c>
      <c r="AQ10" s="1">
        <f t="shared" ca="1" si="7"/>
        <v>0</v>
      </c>
      <c r="AR10" s="1" t="s">
        <v>195</v>
      </c>
      <c r="AS10" s="1">
        <f t="shared" ca="1" si="8"/>
        <v>0</v>
      </c>
      <c r="AT10" s="1">
        <f t="shared" ca="1" si="9"/>
        <v>2</v>
      </c>
      <c r="AU10" s="1" t="s">
        <v>198</v>
      </c>
      <c r="AV10" s="1">
        <f t="shared" ca="1" si="10"/>
        <v>1</v>
      </c>
      <c r="AW10" s="1">
        <f t="shared" ca="1" si="11"/>
        <v>7</v>
      </c>
      <c r="AX10" s="1">
        <f t="shared" ca="1" si="12"/>
        <v>2</v>
      </c>
      <c r="AY10" s="1" t="s">
        <v>190</v>
      </c>
      <c r="AZ10" s="1">
        <f t="shared" ca="1" si="13"/>
        <v>0</v>
      </c>
      <c r="BA10" s="1">
        <f t="shared" ca="1" si="14"/>
        <v>3</v>
      </c>
      <c r="BB10" s="1" t="s">
        <v>170</v>
      </c>
      <c r="BC10" s="1">
        <f t="shared" ca="1" si="15"/>
        <v>8</v>
      </c>
      <c r="BD10" s="1">
        <f t="shared" ca="1" si="16"/>
        <v>2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6</v>
      </c>
      <c r="BO10" s="11">
        <f t="shared" ca="1" si="21"/>
        <v>2</v>
      </c>
      <c r="BP10" s="12"/>
      <c r="BR10" s="1">
        <v>10</v>
      </c>
      <c r="BS10" s="10">
        <f t="shared" ca="1" si="22"/>
        <v>0</v>
      </c>
      <c r="BT10" s="10">
        <f t="shared" ca="1" si="23"/>
        <v>1</v>
      </c>
      <c r="BU10" s="19"/>
      <c r="BW10" s="1">
        <v>10</v>
      </c>
      <c r="BX10" s="10">
        <f t="shared" ca="1" si="24"/>
        <v>0</v>
      </c>
      <c r="BY10" s="10">
        <f t="shared" ca="1" si="25"/>
        <v>7</v>
      </c>
      <c r="BZ10" s="19"/>
      <c r="CB10" s="1">
        <v>10</v>
      </c>
      <c r="CC10" s="10">
        <f t="shared" ca="1" si="26"/>
        <v>0</v>
      </c>
      <c r="CD10" s="10">
        <f t="shared" ca="1" si="27"/>
        <v>2</v>
      </c>
      <c r="CE10" s="19"/>
      <c r="CF10" s="12"/>
      <c r="CG10" s="60">
        <f t="shared" ca="1" si="28"/>
        <v>0.92952743338041921</v>
      </c>
      <c r="CH10" s="61">
        <f t="shared" ca="1" si="29"/>
        <v>4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0.70700802929615292</v>
      </c>
      <c r="CO10" s="61">
        <f t="shared" ca="1" si="31"/>
        <v>12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0.9940163839144166</v>
      </c>
      <c r="CV10" s="61">
        <f t="shared" ca="1" si="33"/>
        <v>1</v>
      </c>
      <c r="CW10" s="62"/>
      <c r="CX10" s="62">
        <v>10</v>
      </c>
      <c r="CY10" s="62">
        <v>0</v>
      </c>
      <c r="CZ10" s="62">
        <v>1</v>
      </c>
      <c r="DB10" s="60">
        <f t="shared" ca="1" si="34"/>
        <v>8.9501798482778727E-2</v>
      </c>
      <c r="DC10" s="61">
        <f t="shared" ca="1" si="35"/>
        <v>16</v>
      </c>
      <c r="DD10" s="62"/>
      <c r="DE10" s="62">
        <v>10</v>
      </c>
      <c r="DF10" s="62">
        <v>0</v>
      </c>
      <c r="DG10" s="62">
        <v>1</v>
      </c>
      <c r="DI10" s="60">
        <f t="shared" ca="1" si="36"/>
        <v>0.39066079814874488</v>
      </c>
      <c r="DJ10" s="61">
        <f t="shared" ca="1" si="37"/>
        <v>11</v>
      </c>
      <c r="DK10" s="62"/>
      <c r="DL10" s="62">
        <v>10</v>
      </c>
      <c r="DM10" s="62">
        <v>0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205</v>
      </c>
      <c r="AF11" s="1">
        <f t="shared" ca="1" si="0"/>
        <v>6000</v>
      </c>
      <c r="AG11" s="1" t="s">
        <v>176</v>
      </c>
      <c r="AH11" s="1">
        <f t="shared" ca="1" si="1"/>
        <v>1721</v>
      </c>
      <c r="AI11" s="1" t="s">
        <v>174</v>
      </c>
      <c r="AJ11" s="62">
        <f t="shared" ca="1" si="2"/>
        <v>4279</v>
      </c>
      <c r="AL11" s="1">
        <f t="shared" ca="1" si="3"/>
        <v>0</v>
      </c>
      <c r="AM11" s="1">
        <f t="shared" ca="1" si="4"/>
        <v>6</v>
      </c>
      <c r="AN11" s="1" t="s">
        <v>170</v>
      </c>
      <c r="AO11" s="1">
        <f t="shared" ca="1" si="5"/>
        <v>0</v>
      </c>
      <c r="AP11" s="1">
        <f t="shared" ca="1" si="6"/>
        <v>0</v>
      </c>
      <c r="AQ11" s="1">
        <f t="shared" ca="1" si="7"/>
        <v>0</v>
      </c>
      <c r="AR11" s="1" t="s">
        <v>202</v>
      </c>
      <c r="AS11" s="1">
        <f t="shared" ca="1" si="8"/>
        <v>0</v>
      </c>
      <c r="AT11" s="1">
        <f t="shared" ca="1" si="9"/>
        <v>1</v>
      </c>
      <c r="AU11" s="1" t="s">
        <v>170</v>
      </c>
      <c r="AV11" s="1">
        <f t="shared" ca="1" si="10"/>
        <v>7</v>
      </c>
      <c r="AW11" s="1">
        <f t="shared" ca="1" si="11"/>
        <v>2</v>
      </c>
      <c r="AX11" s="1">
        <f t="shared" ca="1" si="12"/>
        <v>1</v>
      </c>
      <c r="AY11" s="1" t="s">
        <v>174</v>
      </c>
      <c r="AZ11" s="1">
        <f t="shared" ca="1" si="13"/>
        <v>0</v>
      </c>
      <c r="BA11" s="1">
        <f t="shared" ca="1" si="14"/>
        <v>4</v>
      </c>
      <c r="BB11" s="1" t="s">
        <v>170</v>
      </c>
      <c r="BC11" s="1">
        <f t="shared" ca="1" si="15"/>
        <v>2</v>
      </c>
      <c r="BD11" s="1">
        <f t="shared" ca="1" si="16"/>
        <v>7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6</v>
      </c>
      <c r="BO11" s="11">
        <f t="shared" ca="1" si="21"/>
        <v>1</v>
      </c>
      <c r="BP11" s="12"/>
      <c r="BR11" s="1">
        <v>11</v>
      </c>
      <c r="BS11" s="10">
        <f t="shared" ca="1" si="22"/>
        <v>0</v>
      </c>
      <c r="BT11" s="10">
        <f t="shared" ca="1" si="23"/>
        <v>7</v>
      </c>
      <c r="BU11" s="19"/>
      <c r="BW11" s="1">
        <v>11</v>
      </c>
      <c r="BX11" s="10">
        <f t="shared" ca="1" si="24"/>
        <v>0</v>
      </c>
      <c r="BY11" s="10">
        <f t="shared" ca="1" si="25"/>
        <v>2</v>
      </c>
      <c r="BZ11" s="19"/>
      <c r="CB11" s="1">
        <v>11</v>
      </c>
      <c r="CC11" s="10">
        <f t="shared" ca="1" si="26"/>
        <v>0</v>
      </c>
      <c r="CD11" s="10">
        <f t="shared" ca="1" si="27"/>
        <v>1</v>
      </c>
      <c r="CE11" s="19"/>
      <c r="CF11" s="12"/>
      <c r="CG11" s="60">
        <f t="shared" ca="1" si="28"/>
        <v>0.97653838687771299</v>
      </c>
      <c r="CH11" s="61">
        <f t="shared" ca="1" si="29"/>
        <v>1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0.70755643215132002</v>
      </c>
      <c r="CO11" s="61">
        <f t="shared" ca="1" si="31"/>
        <v>11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0.19447771885523513</v>
      </c>
      <c r="CV11" s="61">
        <f t="shared" ca="1" si="33"/>
        <v>16</v>
      </c>
      <c r="CW11" s="62"/>
      <c r="CX11" s="62">
        <v>11</v>
      </c>
      <c r="CY11" s="62">
        <v>0</v>
      </c>
      <c r="CZ11" s="62">
        <v>2</v>
      </c>
      <c r="DB11" s="60">
        <f t="shared" ca="1" si="34"/>
        <v>0.90948588884760517</v>
      </c>
      <c r="DC11" s="61">
        <f t="shared" ca="1" si="35"/>
        <v>2</v>
      </c>
      <c r="DD11" s="62"/>
      <c r="DE11" s="62">
        <v>11</v>
      </c>
      <c r="DF11" s="62">
        <v>0</v>
      </c>
      <c r="DG11" s="62">
        <v>2</v>
      </c>
      <c r="DI11" s="60">
        <f t="shared" ca="1" si="36"/>
        <v>0.50152450305669294</v>
      </c>
      <c r="DJ11" s="61">
        <f t="shared" ca="1" si="37"/>
        <v>10</v>
      </c>
      <c r="DK11" s="62"/>
      <c r="DL11" s="62">
        <v>11</v>
      </c>
      <c r="DM11" s="62">
        <v>0</v>
      </c>
      <c r="DN11" s="62">
        <v>2</v>
      </c>
    </row>
    <row r="12" spans="1:118" ht="48.95" customHeight="1" thickBot="1" x14ac:dyDescent="0.3">
      <c r="A12" s="26"/>
      <c r="B12" s="75" t="str">
        <f ca="1">$AF3/1000&amp;$AG3&amp;$AH3/1000&amp;$AI3</f>
        <v>6－5.918＝</v>
      </c>
      <c r="C12" s="76"/>
      <c r="D12" s="76"/>
      <c r="E12" s="76"/>
      <c r="F12" s="76"/>
      <c r="G12" s="76"/>
      <c r="H12" s="77">
        <f ca="1">$AJ3/1000</f>
        <v>8.2000000000000003E-2</v>
      </c>
      <c r="I12" s="77"/>
      <c r="J12" s="78"/>
      <c r="K12" s="9"/>
      <c r="L12" s="26"/>
      <c r="M12" s="75" t="str">
        <f ca="1">$AF4/1000&amp;$AG4&amp;$AH4/1000&amp;$AI4</f>
        <v>9－6.443＝</v>
      </c>
      <c r="N12" s="76"/>
      <c r="O12" s="76"/>
      <c r="P12" s="76"/>
      <c r="Q12" s="76"/>
      <c r="R12" s="76"/>
      <c r="S12" s="77">
        <f ca="1">$AJ4/1000</f>
        <v>2.5569999999999999</v>
      </c>
      <c r="T12" s="77"/>
      <c r="U12" s="78"/>
      <c r="V12" s="9"/>
      <c r="AE12" s="2" t="s">
        <v>27</v>
      </c>
      <c r="AF12" s="1">
        <f t="shared" ca="1" si="0"/>
        <v>9000</v>
      </c>
      <c r="AG12" s="1" t="s">
        <v>206</v>
      </c>
      <c r="AH12" s="1">
        <f t="shared" ca="1" si="1"/>
        <v>1365</v>
      </c>
      <c r="AI12" s="1" t="s">
        <v>2</v>
      </c>
      <c r="AJ12" s="62">
        <f t="shared" ca="1" si="2"/>
        <v>7635</v>
      </c>
      <c r="AL12" s="1">
        <f t="shared" ca="1" si="3"/>
        <v>0</v>
      </c>
      <c r="AM12" s="1">
        <f t="shared" ca="1" si="4"/>
        <v>9</v>
      </c>
      <c r="AN12" s="1" t="s">
        <v>170</v>
      </c>
      <c r="AO12" s="1">
        <f t="shared" ca="1" si="5"/>
        <v>0</v>
      </c>
      <c r="AP12" s="1">
        <f t="shared" ca="1" si="6"/>
        <v>0</v>
      </c>
      <c r="AQ12" s="1">
        <f t="shared" ca="1" si="7"/>
        <v>0</v>
      </c>
      <c r="AR12" s="1" t="s">
        <v>195</v>
      </c>
      <c r="AS12" s="1">
        <f t="shared" ca="1" si="8"/>
        <v>0</v>
      </c>
      <c r="AT12" s="1">
        <f t="shared" ca="1" si="9"/>
        <v>1</v>
      </c>
      <c r="AU12" s="1" t="s">
        <v>170</v>
      </c>
      <c r="AV12" s="1">
        <f t="shared" ca="1" si="10"/>
        <v>3</v>
      </c>
      <c r="AW12" s="1">
        <f t="shared" ca="1" si="11"/>
        <v>6</v>
      </c>
      <c r="AX12" s="1">
        <f t="shared" ca="1" si="12"/>
        <v>5</v>
      </c>
      <c r="AY12" s="1" t="s">
        <v>2</v>
      </c>
      <c r="AZ12" s="1">
        <f t="shared" ca="1" si="13"/>
        <v>0</v>
      </c>
      <c r="BA12" s="1">
        <f t="shared" ca="1" si="14"/>
        <v>7</v>
      </c>
      <c r="BB12" s="1" t="s">
        <v>170</v>
      </c>
      <c r="BC12" s="1">
        <f t="shared" ca="1" si="15"/>
        <v>6</v>
      </c>
      <c r="BD12" s="1">
        <f t="shared" ca="1" si="16"/>
        <v>3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9</v>
      </c>
      <c r="BO12" s="11">
        <f t="shared" ca="1" si="21"/>
        <v>1</v>
      </c>
      <c r="BP12" s="12"/>
      <c r="BR12" s="1">
        <v>12</v>
      </c>
      <c r="BS12" s="10">
        <f t="shared" ca="1" si="22"/>
        <v>0</v>
      </c>
      <c r="BT12" s="10">
        <f t="shared" ca="1" si="23"/>
        <v>3</v>
      </c>
      <c r="BU12" s="19"/>
      <c r="BW12" s="1">
        <v>12</v>
      </c>
      <c r="BX12" s="10">
        <f t="shared" ca="1" si="24"/>
        <v>0</v>
      </c>
      <c r="BY12" s="10">
        <f t="shared" ca="1" si="25"/>
        <v>6</v>
      </c>
      <c r="BZ12" s="19"/>
      <c r="CB12" s="1">
        <v>12</v>
      </c>
      <c r="CC12" s="10">
        <f t="shared" ca="1" si="26"/>
        <v>0</v>
      </c>
      <c r="CD12" s="10">
        <f t="shared" ca="1" si="27"/>
        <v>5</v>
      </c>
      <c r="CE12" s="19"/>
      <c r="CF12" s="12"/>
      <c r="CG12" s="60">
        <f t="shared" ca="1" si="28"/>
        <v>0.29769478034961527</v>
      </c>
      <c r="CH12" s="61">
        <f t="shared" ca="1" si="29"/>
        <v>15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0.19975472002424743</v>
      </c>
      <c r="CO12" s="61">
        <f t="shared" ca="1" si="31"/>
        <v>29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0.4723221739529625</v>
      </c>
      <c r="CV12" s="61">
        <f t="shared" ca="1" si="33"/>
        <v>12</v>
      </c>
      <c r="CW12" s="62"/>
      <c r="CX12" s="62">
        <v>12</v>
      </c>
      <c r="CY12" s="62">
        <v>0</v>
      </c>
      <c r="CZ12" s="62">
        <v>3</v>
      </c>
      <c r="DB12" s="60">
        <f t="shared" ca="1" si="34"/>
        <v>0.10470903114873564</v>
      </c>
      <c r="DC12" s="61">
        <f t="shared" ca="1" si="35"/>
        <v>15</v>
      </c>
      <c r="DD12" s="62"/>
      <c r="DE12" s="62">
        <v>12</v>
      </c>
      <c r="DF12" s="62">
        <v>0</v>
      </c>
      <c r="DG12" s="62">
        <v>3</v>
      </c>
      <c r="DI12" s="60">
        <f t="shared" ca="1" si="36"/>
        <v>0.27061719748430613</v>
      </c>
      <c r="DJ12" s="61">
        <f t="shared" ca="1" si="37"/>
        <v>14</v>
      </c>
      <c r="DK12" s="62"/>
      <c r="DL12" s="62">
        <v>12</v>
      </c>
      <c r="DM12" s="62">
        <v>0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0.51287316799343774</v>
      </c>
      <c r="CH13" s="61">
        <f t="shared" ca="1" si="29"/>
        <v>12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0.57159752578045198</v>
      </c>
      <c r="CO13" s="61">
        <f t="shared" ca="1" si="31"/>
        <v>18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0.10036602491793234</v>
      </c>
      <c r="CV13" s="61">
        <f t="shared" ca="1" si="33"/>
        <v>17</v>
      </c>
      <c r="CW13" s="62"/>
      <c r="CX13" s="62">
        <v>13</v>
      </c>
      <c r="CY13" s="62">
        <v>0</v>
      </c>
      <c r="CZ13" s="62">
        <v>4</v>
      </c>
      <c r="DB13" s="60">
        <f t="shared" ca="1" si="34"/>
        <v>0.90342670379557122</v>
      </c>
      <c r="DC13" s="61">
        <f t="shared" ca="1" si="35"/>
        <v>3</v>
      </c>
      <c r="DD13" s="62"/>
      <c r="DE13" s="62">
        <v>13</v>
      </c>
      <c r="DF13" s="62">
        <v>0</v>
      </c>
      <c r="DG13" s="62">
        <v>4</v>
      </c>
      <c r="DI13" s="60">
        <f t="shared" ca="1" si="36"/>
        <v>0.81253913539752398</v>
      </c>
      <c r="DJ13" s="61">
        <f t="shared" ca="1" si="37"/>
        <v>4</v>
      </c>
      <c r="DK13" s="62"/>
      <c r="DL13" s="62">
        <v>13</v>
      </c>
      <c r="DM13" s="62">
        <v>0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6</v>
      </c>
      <c r="F14" s="43" t="str">
        <f ca="1">IF(AND(G14=0,H14=0,I14=0),"",".")</f>
        <v/>
      </c>
      <c r="G14" s="43">
        <f ca="1">$BS3</f>
        <v>0</v>
      </c>
      <c r="H14" s="43">
        <f ca="1">$BX3</f>
        <v>0</v>
      </c>
      <c r="I14" s="43">
        <f ca="1">$CC3</f>
        <v>0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9</v>
      </c>
      <c r="Q14" s="43" t="str">
        <f ca="1">IF(AND(R14=0,S14=0,T14=0),"",".")</f>
        <v/>
      </c>
      <c r="R14" s="43">
        <f ca="1">$BS4</f>
        <v>0</v>
      </c>
      <c r="S14" s="43">
        <f ca="1">$BX4</f>
        <v>0</v>
      </c>
      <c r="T14" s="43">
        <f ca="1">$CC4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0.14182193392917564</v>
      </c>
      <c r="CH14" s="61">
        <f t="shared" ca="1" si="29"/>
        <v>17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0.4124465113434258</v>
      </c>
      <c r="CO14" s="61">
        <f t="shared" ca="1" si="31"/>
        <v>24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0.33133650685053728</v>
      </c>
      <c r="CV14" s="61">
        <f t="shared" ca="1" si="33"/>
        <v>15</v>
      </c>
      <c r="CW14" s="62"/>
      <c r="CX14" s="62">
        <v>14</v>
      </c>
      <c r="CY14" s="62">
        <v>0</v>
      </c>
      <c r="CZ14" s="62">
        <v>5</v>
      </c>
      <c r="DB14" s="60">
        <f t="shared" ca="1" si="34"/>
        <v>0.72087834247074911</v>
      </c>
      <c r="DC14" s="61">
        <f t="shared" ca="1" si="35"/>
        <v>5</v>
      </c>
      <c r="DD14" s="62"/>
      <c r="DE14" s="62">
        <v>14</v>
      </c>
      <c r="DF14" s="62">
        <v>0</v>
      </c>
      <c r="DG14" s="62">
        <v>5</v>
      </c>
      <c r="DI14" s="60">
        <f t="shared" ca="1" si="36"/>
        <v>0.32609487781557955</v>
      </c>
      <c r="DJ14" s="61">
        <f t="shared" ca="1" si="37"/>
        <v>13</v>
      </c>
      <c r="DK14" s="62"/>
      <c r="DL14" s="62">
        <v>14</v>
      </c>
      <c r="DM14" s="62">
        <v>0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5</v>
      </c>
      <c r="F15" s="43" t="str">
        <f ca="1">IF(AND(G15=0,H15=0,I15=0),"",".")</f>
        <v>.</v>
      </c>
      <c r="G15" s="43">
        <f ca="1">$BT3</f>
        <v>9</v>
      </c>
      <c r="H15" s="43">
        <f ca="1">$BY3</f>
        <v>1</v>
      </c>
      <c r="I15" s="43">
        <f ca="1">$CD3</f>
        <v>8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6</v>
      </c>
      <c r="Q15" s="43" t="str">
        <f ca="1">IF(AND(R15=0,S15=0,T15=0),"",".")</f>
        <v>.</v>
      </c>
      <c r="R15" s="43">
        <f ca="1">$BT4</f>
        <v>4</v>
      </c>
      <c r="S15" s="43">
        <f ca="1">$BY4</f>
        <v>4</v>
      </c>
      <c r="T15" s="43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0.95866010759681108</v>
      </c>
      <c r="CH15" s="61">
        <f t="shared" ca="1" si="29"/>
        <v>2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4.6459924937259478E-2</v>
      </c>
      <c r="CO15" s="61">
        <f t="shared" ca="1" si="31"/>
        <v>35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0.62042615610894758</v>
      </c>
      <c r="CV15" s="61">
        <f t="shared" ca="1" si="33"/>
        <v>10</v>
      </c>
      <c r="CW15" s="62"/>
      <c r="CX15" s="62">
        <v>15</v>
      </c>
      <c r="CY15" s="62">
        <v>0</v>
      </c>
      <c r="CZ15" s="62">
        <v>6</v>
      </c>
      <c r="DB15" s="60">
        <f t="shared" ca="1" si="34"/>
        <v>0.69941608369562025</v>
      </c>
      <c r="DC15" s="61">
        <f t="shared" ca="1" si="35"/>
        <v>6</v>
      </c>
      <c r="DD15" s="62"/>
      <c r="DE15" s="62">
        <v>15</v>
      </c>
      <c r="DF15" s="62">
        <v>0</v>
      </c>
      <c r="DG15" s="62">
        <v>6</v>
      </c>
      <c r="DI15" s="60">
        <f t="shared" ca="1" si="36"/>
        <v>6.5956672706503849E-2</v>
      </c>
      <c r="DJ15" s="61">
        <f t="shared" ca="1" si="37"/>
        <v>18</v>
      </c>
      <c r="DK15" s="62"/>
      <c r="DL15" s="62">
        <v>15</v>
      </c>
      <c r="DM15" s="62">
        <v>0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0</v>
      </c>
      <c r="H16" s="43">
        <f ca="1">$BD3</f>
        <v>8</v>
      </c>
      <c r="I16" s="43">
        <f ca="1">$BE3</f>
        <v>2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2</v>
      </c>
      <c r="Q16" s="43" t="str">
        <f>$BB4</f>
        <v>.</v>
      </c>
      <c r="R16" s="43">
        <f ca="1">$BC4</f>
        <v>5</v>
      </c>
      <c r="S16" s="43">
        <f ca="1">$BD4</f>
        <v>5</v>
      </c>
      <c r="T16" s="43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0.61285794378167979</v>
      </c>
      <c r="CH16" s="61">
        <f t="shared" ca="1" si="29"/>
        <v>10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0.18332878167489963</v>
      </c>
      <c r="CO16" s="61">
        <f t="shared" ca="1" si="31"/>
        <v>30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0.84792153738414766</v>
      </c>
      <c r="CV16" s="61">
        <f t="shared" ca="1" si="33"/>
        <v>4</v>
      </c>
      <c r="CW16" s="62"/>
      <c r="CX16" s="62">
        <v>16</v>
      </c>
      <c r="CY16" s="62">
        <v>0</v>
      </c>
      <c r="CZ16" s="62">
        <v>7</v>
      </c>
      <c r="DB16" s="60">
        <f t="shared" ca="1" si="34"/>
        <v>0.11401158596946559</v>
      </c>
      <c r="DC16" s="61">
        <f t="shared" ca="1" si="35"/>
        <v>13</v>
      </c>
      <c r="DD16" s="62"/>
      <c r="DE16" s="62">
        <v>16</v>
      </c>
      <c r="DF16" s="62">
        <v>0</v>
      </c>
      <c r="DG16" s="62">
        <v>7</v>
      </c>
      <c r="DI16" s="60">
        <f t="shared" ca="1" si="36"/>
        <v>0.82991693865624983</v>
      </c>
      <c r="DJ16" s="61">
        <f t="shared" ca="1" si="37"/>
        <v>3</v>
      </c>
      <c r="DK16" s="62"/>
      <c r="DL16" s="62">
        <v>16</v>
      </c>
      <c r="DM16" s="62">
        <v>0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0.33027537563877529</v>
      </c>
      <c r="CH17" s="61">
        <f t="shared" ca="1" si="29"/>
        <v>13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0.15194159737808643</v>
      </c>
      <c r="CO17" s="61">
        <f t="shared" ca="1" si="31"/>
        <v>32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0.94023592254948285</v>
      </c>
      <c r="CV17" s="61">
        <f t="shared" ca="1" si="33"/>
        <v>3</v>
      </c>
      <c r="CW17" s="62"/>
      <c r="CX17" s="62">
        <v>17</v>
      </c>
      <c r="CY17" s="62">
        <v>0</v>
      </c>
      <c r="CZ17" s="62">
        <v>8</v>
      </c>
      <c r="DB17" s="60">
        <f t="shared" ca="1" si="34"/>
        <v>6.8225412995858381E-2</v>
      </c>
      <c r="DC17" s="61">
        <f t="shared" ca="1" si="35"/>
        <v>18</v>
      </c>
      <c r="DD17" s="62"/>
      <c r="DE17" s="62">
        <v>17</v>
      </c>
      <c r="DF17" s="62">
        <v>0</v>
      </c>
      <c r="DG17" s="62">
        <v>8</v>
      </c>
      <c r="DI17" s="60">
        <f t="shared" ca="1" si="36"/>
        <v>0.23142055912717741</v>
      </c>
      <c r="DJ17" s="61">
        <f t="shared" ca="1" si="37"/>
        <v>15</v>
      </c>
      <c r="DK17" s="62"/>
      <c r="DL17" s="62">
        <v>17</v>
      </c>
      <c r="DM17" s="62">
        <v>0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9.5354492913473199E-2</v>
      </c>
      <c r="CH18" s="61">
        <f t="shared" ca="1" si="29"/>
        <v>18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0.52623191670794489</v>
      </c>
      <c r="CO18" s="61">
        <f t="shared" ca="1" si="31"/>
        <v>19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5.1350263953711672E-2</v>
      </c>
      <c r="CV18" s="61">
        <f t="shared" ca="1" si="33"/>
        <v>18</v>
      </c>
      <c r="CW18" s="62"/>
      <c r="CX18" s="62">
        <v>18</v>
      </c>
      <c r="CY18" s="62">
        <v>0</v>
      </c>
      <c r="CZ18" s="62">
        <v>9</v>
      </c>
      <c r="DB18" s="60">
        <f t="shared" ca="1" si="34"/>
        <v>0.41509909916270316</v>
      </c>
      <c r="DC18" s="61">
        <f t="shared" ca="1" si="35"/>
        <v>11</v>
      </c>
      <c r="DD18" s="62"/>
      <c r="DE18" s="62">
        <v>18</v>
      </c>
      <c r="DF18" s="62">
        <v>0</v>
      </c>
      <c r="DG18" s="62">
        <v>9</v>
      </c>
      <c r="DI18" s="60">
        <f t="shared" ca="1" si="36"/>
        <v>0.63899909942531019</v>
      </c>
      <c r="DJ18" s="61">
        <f t="shared" ca="1" si="37"/>
        <v>6</v>
      </c>
      <c r="DK18" s="62"/>
      <c r="DL18" s="62">
        <v>18</v>
      </c>
      <c r="DM18" s="62">
        <v>0</v>
      </c>
      <c r="DN18" s="62">
        <v>9</v>
      </c>
    </row>
    <row r="19" spans="1:118" ht="48.95" customHeight="1" thickBot="1" x14ac:dyDescent="0.3">
      <c r="A19" s="26"/>
      <c r="B19" s="75" t="str">
        <f ca="1">$AF5/1000&amp;$AG5&amp;$AH5/1000&amp;$AI5</f>
        <v>8－1.572＝</v>
      </c>
      <c r="C19" s="76"/>
      <c r="D19" s="76"/>
      <c r="E19" s="76"/>
      <c r="F19" s="76"/>
      <c r="G19" s="76"/>
      <c r="H19" s="77">
        <f ca="1">$AJ5/1000</f>
        <v>6.4279999999999999</v>
      </c>
      <c r="I19" s="77"/>
      <c r="J19" s="78"/>
      <c r="K19" s="9"/>
      <c r="L19" s="26"/>
      <c r="M19" s="75" t="str">
        <f ca="1">$AF6/1000&amp;$AG6&amp;$AH6/1000&amp;$AI6</f>
        <v>5－4.839＝</v>
      </c>
      <c r="N19" s="76"/>
      <c r="O19" s="76"/>
      <c r="P19" s="76"/>
      <c r="Q19" s="76"/>
      <c r="R19" s="76"/>
      <c r="S19" s="77">
        <f ca="1">$AJ6/1000</f>
        <v>0.161</v>
      </c>
      <c r="T19" s="77"/>
      <c r="U19" s="78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0.76180526416845229</v>
      </c>
      <c r="CO19" s="61">
        <f t="shared" ca="1" si="31"/>
        <v>7</v>
      </c>
      <c r="CP19" s="62"/>
      <c r="CQ19" s="62">
        <v>19</v>
      </c>
      <c r="CR19" s="62">
        <v>7</v>
      </c>
      <c r="CS19" s="62">
        <v>4</v>
      </c>
      <c r="CU19" s="60"/>
      <c r="CV19" s="61"/>
      <c r="CW19" s="62"/>
      <c r="CX19" s="62"/>
      <c r="CY19" s="62"/>
      <c r="CZ19" s="62"/>
      <c r="DB19" s="60"/>
      <c r="DC19" s="61"/>
      <c r="DD19" s="62"/>
      <c r="DE19" s="62"/>
      <c r="DF19" s="62"/>
      <c r="DG19" s="62"/>
      <c r="DI19" s="60"/>
      <c r="DJ19" s="61"/>
      <c r="DK19" s="62"/>
      <c r="DL19" s="62"/>
      <c r="DM19" s="62"/>
      <c r="DN19" s="62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0.84799998276448973</v>
      </c>
      <c r="CO20" s="61">
        <f t="shared" ca="1" si="31"/>
        <v>4</v>
      </c>
      <c r="CP20" s="62"/>
      <c r="CQ20" s="62">
        <v>20</v>
      </c>
      <c r="CR20" s="62">
        <v>7</v>
      </c>
      <c r="CS20" s="62">
        <v>5</v>
      </c>
      <c r="CU20" s="60"/>
      <c r="CV20" s="61"/>
      <c r="CW20" s="62"/>
      <c r="CX20" s="62"/>
      <c r="CY20" s="62"/>
      <c r="CZ20" s="62"/>
      <c r="DB20" s="60"/>
      <c r="DC20" s="61"/>
      <c r="DD20" s="62"/>
      <c r="DE20" s="62"/>
      <c r="DF20" s="62"/>
      <c r="DG20" s="62"/>
      <c r="DI20" s="60"/>
      <c r="DJ20" s="61"/>
      <c r="DK20" s="62"/>
      <c r="DL20" s="62"/>
      <c r="DM20" s="62"/>
      <c r="DN20" s="62"/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/>
      </c>
      <c r="G21" s="43">
        <f ca="1">$BS5</f>
        <v>0</v>
      </c>
      <c r="H21" s="43">
        <f ca="1">$BX5</f>
        <v>0</v>
      </c>
      <c r="I21" s="43">
        <f ca="1">$CC5</f>
        <v>0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5</v>
      </c>
      <c r="Q21" s="43" t="str">
        <f ca="1">IF(AND(R21=0,S21=0,T21=0),"",".")</f>
        <v/>
      </c>
      <c r="R21" s="43">
        <f ca="1">$BS6</f>
        <v>0</v>
      </c>
      <c r="S21" s="43">
        <f ca="1">$BX6</f>
        <v>0</v>
      </c>
      <c r="T21" s="43">
        <f ca="1">$CC6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0.16491901862503899</v>
      </c>
      <c r="CO21" s="61">
        <f t="shared" ca="1" si="31"/>
        <v>31</v>
      </c>
      <c r="CP21" s="62"/>
      <c r="CQ21" s="62">
        <v>21</v>
      </c>
      <c r="CR21" s="62">
        <v>7</v>
      </c>
      <c r="CS21" s="62">
        <v>6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/>
      <c r="DJ21" s="61"/>
      <c r="DK21" s="62"/>
      <c r="DL21" s="62"/>
      <c r="DM21" s="62"/>
      <c r="DN21" s="62"/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1</v>
      </c>
      <c r="F22" s="43" t="str">
        <f ca="1">IF(AND(G22=0,H22=0,I22=0),"",".")</f>
        <v>.</v>
      </c>
      <c r="G22" s="43">
        <f ca="1">$BT5</f>
        <v>5</v>
      </c>
      <c r="H22" s="43">
        <f ca="1">$BY5</f>
        <v>7</v>
      </c>
      <c r="I22" s="43">
        <f ca="1">$CD5</f>
        <v>2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4</v>
      </c>
      <c r="Q22" s="43" t="str">
        <f ca="1">IF(AND(R22=0,S22=0,T22=0),"",".")</f>
        <v>.</v>
      </c>
      <c r="R22" s="43">
        <f ca="1">$BT6</f>
        <v>8</v>
      </c>
      <c r="S22" s="43">
        <f ca="1">$BY6</f>
        <v>3</v>
      </c>
      <c r="T22" s="43">
        <f ca="1">$CD6</f>
        <v>9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0.97549890257369665</v>
      </c>
      <c r="CO22" s="61">
        <f t="shared" ca="1" si="31"/>
        <v>2</v>
      </c>
      <c r="CP22" s="62"/>
      <c r="CQ22" s="62">
        <v>22</v>
      </c>
      <c r="CR22" s="62">
        <v>8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/>
      <c r="DJ22" s="61"/>
      <c r="DK22" s="62"/>
      <c r="DL22" s="62"/>
      <c r="DM22" s="62"/>
      <c r="DN22" s="62"/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6</v>
      </c>
      <c r="F23" s="43" t="str">
        <f>$BB5</f>
        <v>.</v>
      </c>
      <c r="G23" s="43">
        <f ca="1">$BC5</f>
        <v>4</v>
      </c>
      <c r="H23" s="43">
        <f ca="1">$BD5</f>
        <v>2</v>
      </c>
      <c r="I23" s="43">
        <f ca="1">$BE5</f>
        <v>8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1</v>
      </c>
      <c r="S23" s="43">
        <f ca="1">$BD6</f>
        <v>6</v>
      </c>
      <c r="T23" s="43">
        <f ca="1">$BE6</f>
        <v>1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0.29966425610887815</v>
      </c>
      <c r="CO23" s="61">
        <f t="shared" ca="1" si="31"/>
        <v>27</v>
      </c>
      <c r="CP23" s="62"/>
      <c r="CQ23" s="62">
        <v>23</v>
      </c>
      <c r="CR23" s="62">
        <v>8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/>
      <c r="DJ23" s="61"/>
      <c r="DK23" s="62"/>
      <c r="DL23" s="62"/>
      <c r="DM23" s="62"/>
      <c r="DN23" s="62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0.98302698851559633</v>
      </c>
      <c r="CO24" s="61">
        <f t="shared" ca="1" si="31"/>
        <v>1</v>
      </c>
      <c r="CP24" s="62"/>
      <c r="CQ24" s="62">
        <v>24</v>
      </c>
      <c r="CR24" s="62">
        <v>8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/>
      <c r="DJ24" s="61"/>
      <c r="DK24" s="62"/>
      <c r="DL24" s="62"/>
      <c r="DM24" s="62"/>
      <c r="DN24" s="62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0.73649510751632008</v>
      </c>
      <c r="CO25" s="61">
        <f t="shared" ca="1" si="31"/>
        <v>9</v>
      </c>
      <c r="CP25" s="62"/>
      <c r="CQ25" s="62">
        <v>25</v>
      </c>
      <c r="CR25" s="62">
        <v>8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/>
      <c r="DJ25" s="61"/>
      <c r="DK25" s="62"/>
      <c r="DL25" s="62"/>
      <c r="DM25" s="62"/>
      <c r="DN25" s="62"/>
    </row>
    <row r="26" spans="1:118" ht="48.95" customHeight="1" thickBot="1" x14ac:dyDescent="0.3">
      <c r="A26" s="26"/>
      <c r="B26" s="75" t="str">
        <f ca="1">$AF7/1000&amp;$AG7&amp;$AH7/1000&amp;$AI7</f>
        <v>3－2.288＝</v>
      </c>
      <c r="C26" s="76"/>
      <c r="D26" s="76"/>
      <c r="E26" s="76"/>
      <c r="F26" s="76"/>
      <c r="G26" s="76"/>
      <c r="H26" s="77">
        <f ca="1">$AJ7/1000</f>
        <v>0.71199999999999997</v>
      </c>
      <c r="I26" s="77"/>
      <c r="J26" s="78"/>
      <c r="K26" s="9"/>
      <c r="L26" s="26"/>
      <c r="M26" s="75" t="str">
        <f ca="1">$AF8/1000&amp;$AG8&amp;$AH8/1000&amp;$AI8</f>
        <v>4－3.685＝</v>
      </c>
      <c r="N26" s="76"/>
      <c r="O26" s="76"/>
      <c r="P26" s="76"/>
      <c r="Q26" s="76"/>
      <c r="R26" s="76"/>
      <c r="S26" s="77">
        <f ca="1">$AJ8/1000</f>
        <v>0.315</v>
      </c>
      <c r="T26" s="77"/>
      <c r="U26" s="78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0.74941579359785182</v>
      </c>
      <c r="CO26" s="61">
        <f t="shared" ca="1" si="31"/>
        <v>8</v>
      </c>
      <c r="CP26" s="62"/>
      <c r="CQ26" s="62">
        <v>26</v>
      </c>
      <c r="CR26" s="62">
        <v>8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/>
      <c r="DJ26" s="61"/>
      <c r="DK26" s="62"/>
      <c r="DL26" s="62"/>
      <c r="DM26" s="62"/>
      <c r="DN26" s="62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0.70599521111463071</v>
      </c>
      <c r="CO27" s="61">
        <f t="shared" ca="1" si="31"/>
        <v>13</v>
      </c>
      <c r="CP27" s="62"/>
      <c r="CQ27" s="62">
        <v>27</v>
      </c>
      <c r="CR27" s="62">
        <v>8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/>
      <c r="DJ27" s="61"/>
      <c r="DK27" s="62"/>
      <c r="DL27" s="62"/>
      <c r="DM27" s="62"/>
      <c r="DN27" s="62"/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3</v>
      </c>
      <c r="F28" s="43" t="str">
        <f ca="1">IF(AND(G28=0,H28=0,I28=0),"",".")</f>
        <v/>
      </c>
      <c r="G28" s="43">
        <f ca="1">$BS7</f>
        <v>0</v>
      </c>
      <c r="H28" s="43">
        <f ca="1">$BX7</f>
        <v>0</v>
      </c>
      <c r="I28" s="43">
        <f ca="1">$CC7</f>
        <v>0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4</v>
      </c>
      <c r="Q28" s="43" t="str">
        <f ca="1">IF(AND(R28=0,S28=0,T28=0),"",".")</f>
        <v/>
      </c>
      <c r="R28" s="43">
        <f ca="1">$BS8</f>
        <v>0</v>
      </c>
      <c r="S28" s="43">
        <f ca="1">$BX8</f>
        <v>0</v>
      </c>
      <c r="T28" s="43">
        <f ca="1">$CC8</f>
        <v>0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0.26985319543098596</v>
      </c>
      <c r="CO28" s="61">
        <f t="shared" ca="1" si="31"/>
        <v>28</v>
      </c>
      <c r="CP28" s="62"/>
      <c r="CQ28" s="62">
        <v>28</v>
      </c>
      <c r="CR28" s="62">
        <v>8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/>
      <c r="DJ28" s="61"/>
      <c r="DK28" s="62"/>
      <c r="DL28" s="62"/>
      <c r="DM28" s="62"/>
      <c r="DN28" s="62"/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2</v>
      </c>
      <c r="F29" s="43" t="str">
        <f ca="1">IF(AND(G29=0,H29=0,I29=0),"",".")</f>
        <v>.</v>
      </c>
      <c r="G29" s="43">
        <f ca="1">$BT7</f>
        <v>2</v>
      </c>
      <c r="H29" s="43">
        <f ca="1">$BY7</f>
        <v>8</v>
      </c>
      <c r="I29" s="43">
        <f ca="1">$CD7</f>
        <v>8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3</v>
      </c>
      <c r="Q29" s="43" t="str">
        <f ca="1">IF(AND(R29=0,S29=0,T29=0),"",".")</f>
        <v>.</v>
      </c>
      <c r="R29" s="43">
        <f ca="1">$BT8</f>
        <v>6</v>
      </c>
      <c r="S29" s="43">
        <f ca="1">$BY8</f>
        <v>8</v>
      </c>
      <c r="T29" s="43">
        <f ca="1">$CD8</f>
        <v>5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0.66891082948929259</v>
      </c>
      <c r="CO29" s="61">
        <f t="shared" ca="1" si="31"/>
        <v>14</v>
      </c>
      <c r="CP29" s="62"/>
      <c r="CQ29" s="62">
        <v>29</v>
      </c>
      <c r="CR29" s="62">
        <v>9</v>
      </c>
      <c r="CS29" s="62">
        <v>1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/>
      <c r="DJ29" s="61"/>
      <c r="DK29" s="62"/>
      <c r="DL29" s="62"/>
      <c r="DM29" s="62"/>
      <c r="DN29" s="62"/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0</v>
      </c>
      <c r="F30" s="43" t="str">
        <f>$BB7</f>
        <v>.</v>
      </c>
      <c r="G30" s="43">
        <f ca="1">$BC7</f>
        <v>7</v>
      </c>
      <c r="H30" s="43">
        <f ca="1">$BD7</f>
        <v>1</v>
      </c>
      <c r="I30" s="43">
        <f ca="1">$BE7</f>
        <v>2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0</v>
      </c>
      <c r="Q30" s="43" t="str">
        <f>$BB8</f>
        <v>.</v>
      </c>
      <c r="R30" s="43">
        <f ca="1">$BC8</f>
        <v>3</v>
      </c>
      <c r="S30" s="43">
        <f ca="1">$BD8</f>
        <v>1</v>
      </c>
      <c r="T30" s="43">
        <f ca="1">$BE8</f>
        <v>5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0.7930579290752966</v>
      </c>
      <c r="CO30" s="61">
        <f t="shared" ca="1" si="31"/>
        <v>5</v>
      </c>
      <c r="CP30" s="62"/>
      <c r="CQ30" s="62">
        <v>30</v>
      </c>
      <c r="CR30" s="62">
        <v>9</v>
      </c>
      <c r="CS30" s="62">
        <v>2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/>
      <c r="DJ30" s="61"/>
      <c r="DK30" s="62"/>
      <c r="DL30" s="62"/>
      <c r="DM30" s="62"/>
      <c r="DN30" s="62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0.64144462027877425</v>
      </c>
      <c r="CO31" s="61">
        <f t="shared" ca="1" si="31"/>
        <v>16</v>
      </c>
      <c r="CP31" s="62"/>
      <c r="CQ31" s="62">
        <v>31</v>
      </c>
      <c r="CR31" s="62">
        <v>9</v>
      </c>
      <c r="CS31" s="62">
        <v>3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/>
      <c r="DJ31" s="61"/>
      <c r="DK31" s="62"/>
      <c r="DL31" s="62"/>
      <c r="DM31" s="62"/>
      <c r="DN31" s="62"/>
    </row>
    <row r="32" spans="1:118" ht="39.950000000000003" customHeight="1" thickBot="1" x14ac:dyDescent="0.3">
      <c r="A32" s="88" t="str">
        <f t="shared" ref="A32:T33" si="38">A1</f>
        <v>小数 ひき算 小数第三位 (1)－(1.111) くり下がり ８問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 t="shared" si="38"/>
        <v>1</v>
      </c>
      <c r="U32" s="89"/>
      <c r="V32" s="8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0.3732871804393928</v>
      </c>
      <c r="CO32" s="61">
        <f t="shared" ca="1" si="31"/>
        <v>25</v>
      </c>
      <c r="CP32" s="62"/>
      <c r="CQ32" s="62">
        <v>32</v>
      </c>
      <c r="CR32" s="62">
        <v>9</v>
      </c>
      <c r="CS32" s="62">
        <v>4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/>
      <c r="DJ32" s="61"/>
      <c r="DK32" s="62"/>
      <c r="DL32" s="62"/>
      <c r="DM32" s="62"/>
      <c r="DN32" s="62"/>
    </row>
    <row r="33" spans="1:118" ht="50.1" customHeight="1" thickBot="1" x14ac:dyDescent="0.3">
      <c r="A33" s="90" t="str">
        <f t="shared" si="38"/>
        <v>月　 　日</v>
      </c>
      <c r="B33" s="91"/>
      <c r="C33" s="91"/>
      <c r="D33" s="91"/>
      <c r="E33" s="91"/>
      <c r="F33" s="92"/>
      <c r="G33" s="93" t="str">
        <f t="shared" si="38"/>
        <v>名前</v>
      </c>
      <c r="H33" s="94"/>
      <c r="I33" s="95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0.45103511688244702</v>
      </c>
      <c r="CO33" s="61">
        <f t="shared" ca="1" si="31"/>
        <v>21</v>
      </c>
      <c r="CP33" s="62"/>
      <c r="CQ33" s="62">
        <v>33</v>
      </c>
      <c r="CR33" s="62">
        <v>9</v>
      </c>
      <c r="CS33" s="62">
        <v>5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/>
      <c r="DJ33" s="61"/>
      <c r="DK33" s="62"/>
      <c r="DL33" s="62"/>
      <c r="DM33" s="62"/>
      <c r="DN33" s="62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0.34510694102027095</v>
      </c>
      <c r="CO34" s="61">
        <f t="shared" ca="1" si="31"/>
        <v>26</v>
      </c>
      <c r="CP34" s="62"/>
      <c r="CQ34" s="62">
        <v>34</v>
      </c>
      <c r="CR34" s="62">
        <v>9</v>
      </c>
      <c r="CS34" s="62">
        <v>6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/>
      <c r="DJ34" s="61"/>
      <c r="DK34" s="62"/>
      <c r="DL34" s="62"/>
      <c r="DM34" s="62"/>
      <c r="DN34" s="62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0.14883571220881231</v>
      </c>
      <c r="CO35" s="61">
        <f t="shared" ca="1" si="31"/>
        <v>33</v>
      </c>
      <c r="CP35" s="62"/>
      <c r="CQ35" s="62">
        <v>35</v>
      </c>
      <c r="CR35" s="62">
        <v>9</v>
      </c>
      <c r="CS35" s="62">
        <v>7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/>
      <c r="DJ35" s="61"/>
      <c r="DK35" s="62"/>
      <c r="DL35" s="62"/>
      <c r="DM35" s="62"/>
      <c r="DN35" s="62"/>
    </row>
    <row r="36" spans="1:118" ht="48.95" customHeight="1" thickBot="1" x14ac:dyDescent="0.3">
      <c r="A36" s="50"/>
      <c r="B36" s="97" t="str">
        <f ca="1">B5</f>
        <v>7－2.291＝</v>
      </c>
      <c r="C36" s="98"/>
      <c r="D36" s="98"/>
      <c r="E36" s="98"/>
      <c r="F36" s="98"/>
      <c r="G36" s="98"/>
      <c r="H36" s="99">
        <f ca="1">H5</f>
        <v>4.7089999999999996</v>
      </c>
      <c r="I36" s="99"/>
      <c r="J36" s="100"/>
      <c r="K36" s="51"/>
      <c r="L36" s="27"/>
      <c r="M36" s="97" t="str">
        <f ca="1">M5</f>
        <v>7－5.517＝</v>
      </c>
      <c r="N36" s="98"/>
      <c r="O36" s="98"/>
      <c r="P36" s="98"/>
      <c r="Q36" s="98"/>
      <c r="R36" s="98"/>
      <c r="S36" s="99">
        <f ca="1">S5</f>
        <v>1.4830000000000001</v>
      </c>
      <c r="T36" s="99"/>
      <c r="U36" s="100"/>
      <c r="V36" s="9"/>
      <c r="AF36" s="1" t="s">
        <v>207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7</v>
      </c>
      <c r="AI36" s="53">
        <f t="shared" ca="1" si="39"/>
        <v>0</v>
      </c>
      <c r="AJ36" s="53">
        <f t="shared" ca="1" si="39"/>
        <v>9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0.41348502420834132</v>
      </c>
      <c r="CO36" s="61">
        <f t="shared" ca="1" si="31"/>
        <v>23</v>
      </c>
      <c r="CP36" s="62"/>
      <c r="CQ36" s="62">
        <v>36</v>
      </c>
      <c r="CR36" s="62">
        <v>9</v>
      </c>
      <c r="CS36" s="62">
        <v>8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/>
      <c r="DJ36" s="61"/>
      <c r="DK36" s="62"/>
      <c r="DL36" s="62"/>
      <c r="DM36" s="62"/>
      <c r="DN36" s="62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4</v>
      </c>
      <c r="AI37" s="53">
        <f t="shared" ca="1" si="39"/>
        <v>8</v>
      </c>
      <c r="AJ37" s="53">
        <f t="shared" ca="1" si="39"/>
        <v>3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/>
      <c r="DJ37" s="61"/>
      <c r="DK37" s="62"/>
      <c r="DL37" s="62"/>
      <c r="DM37" s="62"/>
      <c r="DN37" s="62"/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/>
      </c>
      <c r="G38" s="34">
        <f t="shared" ca="1" si="41"/>
        <v>0</v>
      </c>
      <c r="H38" s="34">
        <f t="shared" ca="1" si="41"/>
        <v>0</v>
      </c>
      <c r="I38" s="34">
        <f t="shared" ca="1" si="41"/>
        <v>0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7</v>
      </c>
      <c r="Q38" s="33" t="str">
        <f t="shared" ca="1" si="42"/>
        <v/>
      </c>
      <c r="R38" s="34">
        <f t="shared" ca="1" si="42"/>
        <v>0</v>
      </c>
      <c r="S38" s="34">
        <f t="shared" ca="1" si="42"/>
        <v>0</v>
      </c>
      <c r="T38" s="34">
        <f t="shared" ca="1" si="42"/>
        <v>0</v>
      </c>
      <c r="U38" s="35"/>
      <c r="V38" s="9"/>
      <c r="AF38" s="1" t="s">
        <v>208</v>
      </c>
      <c r="AG38" s="1" t="str">
        <f t="shared" ca="1" si="40"/>
        <v>NO</v>
      </c>
      <c r="AH38" s="53">
        <f t="shared" ca="1" si="39"/>
        <v>0</v>
      </c>
      <c r="AI38" s="53">
        <f t="shared" ca="1" si="39"/>
        <v>8</v>
      </c>
      <c r="AJ38" s="53">
        <f t="shared" ca="1" si="39"/>
        <v>2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9</v>
      </c>
      <c r="I39" s="41">
        <f t="shared" ca="1" si="41"/>
        <v>1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5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1</v>
      </c>
      <c r="T39" s="41">
        <f t="shared" ca="1" si="43"/>
        <v>7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5</v>
      </c>
      <c r="AI39" s="53">
        <f t="shared" ca="1" si="39"/>
        <v>5</v>
      </c>
      <c r="AJ39" s="53">
        <f t="shared" ca="1" si="39"/>
        <v>7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4</v>
      </c>
      <c r="F40" s="55" t="str">
        <f t="shared" si="41"/>
        <v>.</v>
      </c>
      <c r="G40" s="56">
        <f t="shared" ca="1" si="41"/>
        <v>7</v>
      </c>
      <c r="H40" s="57">
        <f t="shared" ca="1" si="41"/>
        <v>0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4</v>
      </c>
      <c r="S40" s="57">
        <f t="shared" ca="1" si="43"/>
        <v>8</v>
      </c>
      <c r="T40" s="57">
        <f t="shared" ca="1" si="43"/>
        <v>3</v>
      </c>
      <c r="U40" s="58"/>
      <c r="V40" s="9"/>
      <c r="X40" s="59"/>
      <c r="AE40" s="2" t="s">
        <v>209</v>
      </c>
      <c r="AF40" s="1" t="s">
        <v>37</v>
      </c>
      <c r="AG40" s="1" t="str">
        <f t="shared" ca="1" si="40"/>
        <v>NO</v>
      </c>
      <c r="AH40" s="53">
        <f t="shared" ca="1" si="39"/>
        <v>4</v>
      </c>
      <c r="AI40" s="53">
        <f t="shared" ca="1" si="39"/>
        <v>2</v>
      </c>
      <c r="AJ40" s="53">
        <f t="shared" ca="1" si="39"/>
        <v>8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1</v>
      </c>
      <c r="AI41" s="53">
        <f t="shared" ca="1" si="39"/>
        <v>6</v>
      </c>
      <c r="AJ41" s="53">
        <f t="shared" ca="1" si="39"/>
        <v>1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7</v>
      </c>
      <c r="AI42" s="53">
        <f t="shared" ca="1" si="39"/>
        <v>1</v>
      </c>
      <c r="AJ42" s="53">
        <f t="shared" ca="1" si="39"/>
        <v>2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97" t="str">
        <f ca="1">B12</f>
        <v>6－5.918＝</v>
      </c>
      <c r="C43" s="98"/>
      <c r="D43" s="98"/>
      <c r="E43" s="98"/>
      <c r="F43" s="98"/>
      <c r="G43" s="98"/>
      <c r="H43" s="99">
        <f ca="1">H12</f>
        <v>8.2000000000000003E-2</v>
      </c>
      <c r="I43" s="99"/>
      <c r="J43" s="100"/>
      <c r="K43" s="9"/>
      <c r="L43" s="26"/>
      <c r="M43" s="97" t="str">
        <f ca="1">M12</f>
        <v>9－6.443＝</v>
      </c>
      <c r="N43" s="98"/>
      <c r="O43" s="98"/>
      <c r="P43" s="98"/>
      <c r="Q43" s="98"/>
      <c r="R43" s="98"/>
      <c r="S43" s="99">
        <f ca="1">S12</f>
        <v>2.5569999999999999</v>
      </c>
      <c r="T43" s="99"/>
      <c r="U43" s="100"/>
      <c r="V43" s="9"/>
      <c r="AF43" s="1" t="s">
        <v>40</v>
      </c>
      <c r="AG43" s="1" t="str">
        <f t="shared" ca="1" si="40"/>
        <v>NO</v>
      </c>
      <c r="AH43" s="53">
        <f t="shared" ca="1" si="39"/>
        <v>3</v>
      </c>
      <c r="AI43" s="53">
        <f t="shared" ca="1" si="39"/>
        <v>1</v>
      </c>
      <c r="AJ43" s="53">
        <f t="shared" ca="1" si="39"/>
        <v>5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2</v>
      </c>
      <c r="AI44" s="53">
        <f t="shared" ca="1" si="39"/>
        <v>4</v>
      </c>
      <c r="AJ44" s="53">
        <f t="shared" ca="1" si="39"/>
        <v>3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6</v>
      </c>
      <c r="F45" s="33" t="str">
        <f t="shared" ca="1" si="44"/>
        <v/>
      </c>
      <c r="G45" s="34">
        <f t="shared" ca="1" si="44"/>
        <v>0</v>
      </c>
      <c r="H45" s="34">
        <f t="shared" ca="1" si="44"/>
        <v>0</v>
      </c>
      <c r="I45" s="34">
        <f t="shared" ca="1" si="44"/>
        <v>0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9</v>
      </c>
      <c r="Q45" s="33" t="str">
        <f t="shared" ca="1" si="45"/>
        <v/>
      </c>
      <c r="R45" s="34">
        <f t="shared" ca="1" si="45"/>
        <v>0</v>
      </c>
      <c r="S45" s="34">
        <f t="shared" ca="1" si="45"/>
        <v>0</v>
      </c>
      <c r="T45" s="34">
        <f t="shared" ca="1" si="45"/>
        <v>0</v>
      </c>
      <c r="U45" s="35"/>
      <c r="V45" s="9"/>
      <c r="AE45" s="2" t="s">
        <v>210</v>
      </c>
      <c r="AF45" s="1" t="s">
        <v>43</v>
      </c>
      <c r="AG45" s="1" t="str">
        <f t="shared" ca="1" si="40"/>
        <v>NO</v>
      </c>
      <c r="AH45" s="53">
        <f t="shared" ca="1" si="39"/>
        <v>8</v>
      </c>
      <c r="AI45" s="53">
        <f t="shared" ca="1" si="39"/>
        <v>2</v>
      </c>
      <c r="AJ45" s="53">
        <f t="shared" ca="1" si="39"/>
        <v>8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5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1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4</v>
      </c>
      <c r="S46" s="41">
        <f t="shared" ca="1" si="47"/>
        <v>4</v>
      </c>
      <c r="T46" s="41">
        <f t="shared" ca="1" si="47"/>
        <v>3</v>
      </c>
      <c r="U46" s="35"/>
      <c r="V46" s="9"/>
      <c r="AE46" s="2" t="s">
        <v>211</v>
      </c>
      <c r="AF46" s="2" t="s">
        <v>45</v>
      </c>
      <c r="AG46" s="1" t="str">
        <f t="shared" ca="1" si="40"/>
        <v>NO</v>
      </c>
      <c r="AH46" s="53">
        <f t="shared" ca="1" si="39"/>
        <v>2</v>
      </c>
      <c r="AI46" s="53">
        <f t="shared" ca="1" si="39"/>
        <v>7</v>
      </c>
      <c r="AJ46" s="53">
        <f t="shared" ca="1" si="39"/>
        <v>9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0</v>
      </c>
      <c r="H47" s="57">
        <f t="shared" ca="1" si="46"/>
        <v>8</v>
      </c>
      <c r="I47" s="57">
        <f t="shared" ca="1" si="46"/>
        <v>2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2</v>
      </c>
      <c r="Q47" s="55" t="str">
        <f t="shared" si="47"/>
        <v>.</v>
      </c>
      <c r="R47" s="56">
        <f t="shared" ca="1" si="47"/>
        <v>5</v>
      </c>
      <c r="S47" s="57">
        <f t="shared" ca="1" si="47"/>
        <v>5</v>
      </c>
      <c r="T47" s="57">
        <f t="shared" ca="1" si="47"/>
        <v>7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6</v>
      </c>
      <c r="AI47" s="53">
        <f t="shared" ca="1" si="39"/>
        <v>3</v>
      </c>
      <c r="AJ47" s="53">
        <f t="shared" ca="1" si="39"/>
        <v>5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97" t="str">
        <f ca="1">B19</f>
        <v>8－1.572＝</v>
      </c>
      <c r="C50" s="98"/>
      <c r="D50" s="98"/>
      <c r="E50" s="98"/>
      <c r="F50" s="98"/>
      <c r="G50" s="98"/>
      <c r="H50" s="99">
        <f ca="1">H19</f>
        <v>6.4279999999999999</v>
      </c>
      <c r="I50" s="99"/>
      <c r="J50" s="100"/>
      <c r="K50" s="9"/>
      <c r="L50" s="26"/>
      <c r="M50" s="97" t="str">
        <f ca="1">M19</f>
        <v>5－4.839＝</v>
      </c>
      <c r="N50" s="98"/>
      <c r="O50" s="98"/>
      <c r="P50" s="98"/>
      <c r="Q50" s="98"/>
      <c r="R50" s="98"/>
      <c r="S50" s="99">
        <f ca="1">S19</f>
        <v>0.161</v>
      </c>
      <c r="T50" s="99"/>
      <c r="U50" s="100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8</v>
      </c>
      <c r="F52" s="33" t="str">
        <f t="shared" ca="1" si="48"/>
        <v/>
      </c>
      <c r="G52" s="34">
        <f t="shared" ca="1" si="48"/>
        <v>0</v>
      </c>
      <c r="H52" s="34">
        <f t="shared" ca="1" si="48"/>
        <v>0</v>
      </c>
      <c r="I52" s="34">
        <f t="shared" ca="1" si="48"/>
        <v>0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5</v>
      </c>
      <c r="Q52" s="33" t="str">
        <f t="shared" ca="1" si="49"/>
        <v/>
      </c>
      <c r="R52" s="34">
        <f t="shared" ca="1" si="49"/>
        <v>0</v>
      </c>
      <c r="S52" s="34">
        <f t="shared" ca="1" si="49"/>
        <v>0</v>
      </c>
      <c r="T52" s="34">
        <f t="shared" ca="1" si="49"/>
        <v>0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7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4</v>
      </c>
      <c r="Q53" s="40" t="str">
        <f t="shared" ca="1" si="51"/>
        <v>.</v>
      </c>
      <c r="R53" s="41">
        <f t="shared" ca="1" si="51"/>
        <v>8</v>
      </c>
      <c r="S53" s="41">
        <f t="shared" ca="1" si="51"/>
        <v>3</v>
      </c>
      <c r="T53" s="41">
        <f t="shared" ca="1" si="51"/>
        <v>9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4</v>
      </c>
      <c r="H54" s="57">
        <f t="shared" ca="1" si="50"/>
        <v>2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1</v>
      </c>
      <c r="S54" s="57">
        <f t="shared" ca="1" si="51"/>
        <v>6</v>
      </c>
      <c r="T54" s="57">
        <f t="shared" ca="1" si="51"/>
        <v>1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97" t="str">
        <f ca="1">B26</f>
        <v>3－2.288＝</v>
      </c>
      <c r="C57" s="98"/>
      <c r="D57" s="98"/>
      <c r="E57" s="98"/>
      <c r="F57" s="98"/>
      <c r="G57" s="98"/>
      <c r="H57" s="99">
        <f ca="1">H26</f>
        <v>0.71199999999999997</v>
      </c>
      <c r="I57" s="99"/>
      <c r="J57" s="100"/>
      <c r="K57" s="9"/>
      <c r="L57" s="26"/>
      <c r="M57" s="97" t="str">
        <f ca="1">M26</f>
        <v>4－3.685＝</v>
      </c>
      <c r="N57" s="98"/>
      <c r="O57" s="98"/>
      <c r="P57" s="98"/>
      <c r="Q57" s="98"/>
      <c r="R57" s="98"/>
      <c r="S57" s="99">
        <f ca="1">S26</f>
        <v>0.315</v>
      </c>
      <c r="T57" s="99"/>
      <c r="U57" s="100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3</v>
      </c>
      <c r="F59" s="33" t="str">
        <f t="shared" ca="1" si="52"/>
        <v/>
      </c>
      <c r="G59" s="34">
        <f t="shared" ca="1" si="52"/>
        <v>0</v>
      </c>
      <c r="H59" s="34">
        <f t="shared" ca="1" si="52"/>
        <v>0</v>
      </c>
      <c r="I59" s="34">
        <f t="shared" ca="1" si="52"/>
        <v>0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/>
      </c>
      <c r="R59" s="34">
        <f t="shared" ca="1" si="53"/>
        <v>0</v>
      </c>
      <c r="S59" s="34">
        <f t="shared" ca="1" si="53"/>
        <v>0</v>
      </c>
      <c r="T59" s="34">
        <f t="shared" ca="1" si="53"/>
        <v>0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8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3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8</v>
      </c>
      <c r="T60" s="41">
        <f t="shared" ca="1" si="55"/>
        <v>5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7</v>
      </c>
      <c r="H61" s="57">
        <f t="shared" ca="1" si="54"/>
        <v>1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3</v>
      </c>
      <c r="S61" s="57">
        <f t="shared" ca="1" si="55"/>
        <v>1</v>
      </c>
      <c r="T61" s="57">
        <f t="shared" ca="1" si="55"/>
        <v>5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wjA9AGxUsM/ujutPv/CR/DQjDBS6HkYtPQjQsYgDV5ige5N/ILdpvLD5KaUKqZwtQVDsapIUB/++CFmXSstx9Q==" saltValue="nvPFt9m8vtl2mUAPfddGIw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648" priority="162">
      <formula>I38=0</formula>
    </cfRule>
  </conditionalFormatting>
  <conditionalFormatting sqref="I39">
    <cfRule type="expression" dxfId="647" priority="161">
      <formula>I39=0</formula>
    </cfRule>
  </conditionalFormatting>
  <conditionalFormatting sqref="H38">
    <cfRule type="expression" dxfId="646" priority="160">
      <formula>AND(H38=0,I38=0)</formula>
    </cfRule>
  </conditionalFormatting>
  <conditionalFormatting sqref="H39">
    <cfRule type="expression" dxfId="645" priority="159">
      <formula>AND(H39=0,I39=0)</formula>
    </cfRule>
  </conditionalFormatting>
  <conditionalFormatting sqref="G38">
    <cfRule type="expression" dxfId="644" priority="158">
      <formula>AND(G38=0,H38=0,I38=0)</formula>
    </cfRule>
  </conditionalFormatting>
  <conditionalFormatting sqref="G39">
    <cfRule type="expression" dxfId="643" priority="157">
      <formula>AND(G39=0,H39=0,I39=0)</formula>
    </cfRule>
  </conditionalFormatting>
  <conditionalFormatting sqref="D38">
    <cfRule type="expression" dxfId="642" priority="156">
      <formula>D38=0</formula>
    </cfRule>
  </conditionalFormatting>
  <conditionalFormatting sqref="D39">
    <cfRule type="expression" dxfId="641" priority="155">
      <formula>D39=0</formula>
    </cfRule>
  </conditionalFormatting>
  <conditionalFormatting sqref="D40">
    <cfRule type="expression" dxfId="640" priority="154">
      <formula>D40=0</formula>
    </cfRule>
  </conditionalFormatting>
  <conditionalFormatting sqref="C39">
    <cfRule type="expression" dxfId="639" priority="153">
      <formula>C39=""</formula>
    </cfRule>
  </conditionalFormatting>
  <conditionalFormatting sqref="AM15:AM26">
    <cfRule type="expression" dxfId="638" priority="152">
      <formula>$AQ15="NO"</formula>
    </cfRule>
  </conditionalFormatting>
  <conditionalFormatting sqref="T38">
    <cfRule type="expression" dxfId="637" priority="151">
      <formula>T38=0</formula>
    </cfRule>
  </conditionalFormatting>
  <conditionalFormatting sqref="T39">
    <cfRule type="expression" dxfId="636" priority="150">
      <formula>T39=0</formula>
    </cfRule>
  </conditionalFormatting>
  <conditionalFormatting sqref="S38">
    <cfRule type="expression" dxfId="635" priority="149">
      <formula>AND(S38=0,T38=0)</formula>
    </cfRule>
  </conditionalFormatting>
  <conditionalFormatting sqref="S39">
    <cfRule type="expression" dxfId="634" priority="148">
      <formula>AND(S39=0,T39=0)</formula>
    </cfRule>
  </conditionalFormatting>
  <conditionalFormatting sqref="R38">
    <cfRule type="expression" dxfId="633" priority="147">
      <formula>AND(R38=0,S38=0,T38=0)</formula>
    </cfRule>
  </conditionalFormatting>
  <conditionalFormatting sqref="R39">
    <cfRule type="expression" dxfId="632" priority="146">
      <formula>AND(R39=0,S39=0,T39=0)</formula>
    </cfRule>
  </conditionalFormatting>
  <conditionalFormatting sqref="O38">
    <cfRule type="expression" dxfId="631" priority="145">
      <formula>O38=0</formula>
    </cfRule>
  </conditionalFormatting>
  <conditionalFormatting sqref="O39">
    <cfRule type="expression" dxfId="630" priority="144">
      <formula>O39=0</formula>
    </cfRule>
  </conditionalFormatting>
  <conditionalFormatting sqref="O40">
    <cfRule type="expression" dxfId="629" priority="143">
      <formula>O40=0</formula>
    </cfRule>
  </conditionalFormatting>
  <conditionalFormatting sqref="N39">
    <cfRule type="expression" dxfId="628" priority="142">
      <formula>N39=""</formula>
    </cfRule>
  </conditionalFormatting>
  <conditionalFormatting sqref="I45">
    <cfRule type="expression" dxfId="627" priority="141">
      <formula>I45=0</formula>
    </cfRule>
  </conditionalFormatting>
  <conditionalFormatting sqref="I46">
    <cfRule type="expression" dxfId="626" priority="140">
      <formula>I46=0</formula>
    </cfRule>
  </conditionalFormatting>
  <conditionalFormatting sqref="H45">
    <cfRule type="expression" dxfId="625" priority="139">
      <formula>AND(H45=0,I45=0)</formula>
    </cfRule>
  </conditionalFormatting>
  <conditionalFormatting sqref="H46">
    <cfRule type="expression" dxfId="624" priority="138">
      <formula>AND(H46=0,I46=0)</formula>
    </cfRule>
  </conditionalFormatting>
  <conditionalFormatting sqref="G45">
    <cfRule type="expression" dxfId="623" priority="137">
      <formula>AND(G45=0,H45=0,I45=0)</formula>
    </cfRule>
  </conditionalFormatting>
  <conditionalFormatting sqref="G46">
    <cfRule type="expression" dxfId="622" priority="136">
      <formula>AND(G46=0,H46=0,I46=0)</formula>
    </cfRule>
  </conditionalFormatting>
  <conditionalFormatting sqref="D45">
    <cfRule type="expression" dxfId="621" priority="135">
      <formula>D45=0</formula>
    </cfRule>
  </conditionalFormatting>
  <conditionalFormatting sqref="D46">
    <cfRule type="expression" dxfId="620" priority="134">
      <formula>D46=0</formula>
    </cfRule>
  </conditionalFormatting>
  <conditionalFormatting sqref="D47">
    <cfRule type="expression" dxfId="619" priority="133">
      <formula>D47=0</formula>
    </cfRule>
  </conditionalFormatting>
  <conditionalFormatting sqref="C46">
    <cfRule type="expression" dxfId="618" priority="132">
      <formula>C46=""</formula>
    </cfRule>
  </conditionalFormatting>
  <conditionalFormatting sqref="T45">
    <cfRule type="expression" dxfId="617" priority="131">
      <formula>T45=0</formula>
    </cfRule>
  </conditionalFormatting>
  <conditionalFormatting sqref="T46">
    <cfRule type="expression" dxfId="616" priority="130">
      <formula>T46=0</formula>
    </cfRule>
  </conditionalFormatting>
  <conditionalFormatting sqref="S45">
    <cfRule type="expression" dxfId="615" priority="129">
      <formula>AND(S45=0,T45=0)</formula>
    </cfRule>
  </conditionalFormatting>
  <conditionalFormatting sqref="S46">
    <cfRule type="expression" dxfId="614" priority="128">
      <formula>AND(S46=0,T46=0)</formula>
    </cfRule>
  </conditionalFormatting>
  <conditionalFormatting sqref="R45">
    <cfRule type="expression" dxfId="613" priority="127">
      <formula>AND(R45=0,S45=0,T45=0)</formula>
    </cfRule>
  </conditionalFormatting>
  <conditionalFormatting sqref="R46">
    <cfRule type="expression" dxfId="612" priority="126">
      <formula>AND(R46=0,S46=0,T46=0)</formula>
    </cfRule>
  </conditionalFormatting>
  <conditionalFormatting sqref="O45">
    <cfRule type="expression" dxfId="611" priority="125">
      <formula>O45=0</formula>
    </cfRule>
  </conditionalFormatting>
  <conditionalFormatting sqref="O46">
    <cfRule type="expression" dxfId="610" priority="124">
      <formula>O46=0</formula>
    </cfRule>
  </conditionalFormatting>
  <conditionalFormatting sqref="O47">
    <cfRule type="expression" dxfId="609" priority="123">
      <formula>O47=0</formula>
    </cfRule>
  </conditionalFormatting>
  <conditionalFormatting sqref="N46">
    <cfRule type="expression" dxfId="608" priority="122">
      <formula>N46=""</formula>
    </cfRule>
  </conditionalFormatting>
  <conditionalFormatting sqref="I52">
    <cfRule type="expression" dxfId="607" priority="121">
      <formula>I52=0</formula>
    </cfRule>
  </conditionalFormatting>
  <conditionalFormatting sqref="I53">
    <cfRule type="expression" dxfId="606" priority="120">
      <formula>I53=0</formula>
    </cfRule>
  </conditionalFormatting>
  <conditionalFormatting sqref="H52">
    <cfRule type="expression" dxfId="605" priority="119">
      <formula>AND(H52=0,I52=0)</formula>
    </cfRule>
  </conditionalFormatting>
  <conditionalFormatting sqref="H53">
    <cfRule type="expression" dxfId="604" priority="118">
      <formula>AND(H53=0,I53=0)</formula>
    </cfRule>
  </conditionalFormatting>
  <conditionalFormatting sqref="G52">
    <cfRule type="expression" dxfId="603" priority="117">
      <formula>AND(G52=0,H52=0,I52=0)</formula>
    </cfRule>
  </conditionalFormatting>
  <conditionalFormatting sqref="G53">
    <cfRule type="expression" dxfId="602" priority="116">
      <formula>AND(G53=0,H53=0,I53=0)</formula>
    </cfRule>
  </conditionalFormatting>
  <conditionalFormatting sqref="D52">
    <cfRule type="expression" dxfId="601" priority="115">
      <formula>D52=0</formula>
    </cfRule>
  </conditionalFormatting>
  <conditionalFormatting sqref="D53">
    <cfRule type="expression" dxfId="600" priority="114">
      <formula>D53=0</formula>
    </cfRule>
  </conditionalFormatting>
  <conditionalFormatting sqref="D54">
    <cfRule type="expression" dxfId="599" priority="113">
      <formula>D54=0</formula>
    </cfRule>
  </conditionalFormatting>
  <conditionalFormatting sqref="C53">
    <cfRule type="expression" dxfId="598" priority="112">
      <formula>C53=""</formula>
    </cfRule>
  </conditionalFormatting>
  <conditionalFormatting sqref="T52">
    <cfRule type="expression" dxfId="597" priority="111">
      <formula>T52=0</formula>
    </cfRule>
  </conditionalFormatting>
  <conditionalFormatting sqref="T53">
    <cfRule type="expression" dxfId="596" priority="110">
      <formula>T53=0</formula>
    </cfRule>
  </conditionalFormatting>
  <conditionalFormatting sqref="S52">
    <cfRule type="expression" dxfId="595" priority="109">
      <formula>AND(S52=0,T52=0)</formula>
    </cfRule>
  </conditionalFormatting>
  <conditionalFormatting sqref="S53">
    <cfRule type="expression" dxfId="594" priority="108">
      <formula>AND(S53=0,T53=0)</formula>
    </cfRule>
  </conditionalFormatting>
  <conditionalFormatting sqref="R52">
    <cfRule type="expression" dxfId="593" priority="107">
      <formula>AND(R52=0,S52=0,T52=0)</formula>
    </cfRule>
  </conditionalFormatting>
  <conditionalFormatting sqref="R53">
    <cfRule type="expression" dxfId="592" priority="106">
      <formula>AND(R53=0,S53=0,T53=0)</formula>
    </cfRule>
  </conditionalFormatting>
  <conditionalFormatting sqref="O52">
    <cfRule type="expression" dxfId="591" priority="105">
      <formula>O52=0</formula>
    </cfRule>
  </conditionalFormatting>
  <conditionalFormatting sqref="O53">
    <cfRule type="expression" dxfId="590" priority="104">
      <formula>O53=0</formula>
    </cfRule>
  </conditionalFormatting>
  <conditionalFormatting sqref="O54">
    <cfRule type="expression" dxfId="589" priority="103">
      <formula>O54=0</formula>
    </cfRule>
  </conditionalFormatting>
  <conditionalFormatting sqref="N53">
    <cfRule type="expression" dxfId="588" priority="102">
      <formula>N53=""</formula>
    </cfRule>
  </conditionalFormatting>
  <conditionalFormatting sqref="I59">
    <cfRule type="expression" dxfId="587" priority="101">
      <formula>I59=0</formula>
    </cfRule>
  </conditionalFormatting>
  <conditionalFormatting sqref="I60">
    <cfRule type="expression" dxfId="586" priority="100">
      <formula>I60=0</formula>
    </cfRule>
  </conditionalFormatting>
  <conditionalFormatting sqref="H59">
    <cfRule type="expression" dxfId="585" priority="99">
      <formula>AND(H59=0,I59=0)</formula>
    </cfRule>
  </conditionalFormatting>
  <conditionalFormatting sqref="H60">
    <cfRule type="expression" dxfId="584" priority="98">
      <formula>AND(H60=0,I60=0)</formula>
    </cfRule>
  </conditionalFormatting>
  <conditionalFormatting sqref="G59">
    <cfRule type="expression" dxfId="583" priority="97">
      <formula>AND(G59=0,H59=0,I59=0)</formula>
    </cfRule>
  </conditionalFormatting>
  <conditionalFormatting sqref="G60">
    <cfRule type="expression" dxfId="582" priority="96">
      <formula>AND(G60=0,H60=0,I60=0)</formula>
    </cfRule>
  </conditionalFormatting>
  <conditionalFormatting sqref="D59">
    <cfRule type="expression" dxfId="581" priority="95">
      <formula>D59=0</formula>
    </cfRule>
  </conditionalFormatting>
  <conditionalFormatting sqref="D60">
    <cfRule type="expression" dxfId="580" priority="94">
      <formula>D60=0</formula>
    </cfRule>
  </conditionalFormatting>
  <conditionalFormatting sqref="D61">
    <cfRule type="expression" dxfId="579" priority="93">
      <formula>D61=0</formula>
    </cfRule>
  </conditionalFormatting>
  <conditionalFormatting sqref="C60">
    <cfRule type="expression" dxfId="578" priority="92">
      <formula>C60=""</formula>
    </cfRule>
  </conditionalFormatting>
  <conditionalFormatting sqref="T59">
    <cfRule type="expression" dxfId="577" priority="91">
      <formula>T59=0</formula>
    </cfRule>
  </conditionalFormatting>
  <conditionalFormatting sqref="T60">
    <cfRule type="expression" dxfId="576" priority="90">
      <formula>T60=0</formula>
    </cfRule>
  </conditionalFormatting>
  <conditionalFormatting sqref="S59">
    <cfRule type="expression" dxfId="575" priority="89">
      <formula>AND(S59=0,T59=0)</formula>
    </cfRule>
  </conditionalFormatting>
  <conditionalFormatting sqref="S60">
    <cfRule type="expression" dxfId="574" priority="88">
      <formula>AND(S60=0,T60=0)</formula>
    </cfRule>
  </conditionalFormatting>
  <conditionalFormatting sqref="R59">
    <cfRule type="expression" dxfId="573" priority="87">
      <formula>AND(R59=0,S59=0,T59=0)</formula>
    </cfRule>
  </conditionalFormatting>
  <conditionalFormatting sqref="R60">
    <cfRule type="expression" dxfId="572" priority="86">
      <formula>AND(R60=0,S60=0,T60=0)</formula>
    </cfRule>
  </conditionalFormatting>
  <conditionalFormatting sqref="O59">
    <cfRule type="expression" dxfId="571" priority="85">
      <formula>O59=0</formula>
    </cfRule>
  </conditionalFormatting>
  <conditionalFormatting sqref="O60">
    <cfRule type="expression" dxfId="570" priority="84">
      <formula>O60=0</formula>
    </cfRule>
  </conditionalFormatting>
  <conditionalFormatting sqref="O61">
    <cfRule type="expression" dxfId="569" priority="83">
      <formula>O61=0</formula>
    </cfRule>
  </conditionalFormatting>
  <conditionalFormatting sqref="N60">
    <cfRule type="expression" dxfId="568" priority="82">
      <formula>N60=""</formula>
    </cfRule>
  </conditionalFormatting>
  <conditionalFormatting sqref="I7">
    <cfRule type="expression" dxfId="567" priority="81">
      <formula>I7=0</formula>
    </cfRule>
  </conditionalFormatting>
  <conditionalFormatting sqref="I8">
    <cfRule type="expression" dxfId="566" priority="80">
      <formula>I8=0</formula>
    </cfRule>
  </conditionalFormatting>
  <conditionalFormatting sqref="H7">
    <cfRule type="expression" dxfId="565" priority="79">
      <formula>AND(H7=0,I7=0)</formula>
    </cfRule>
  </conditionalFormatting>
  <conditionalFormatting sqref="H8">
    <cfRule type="expression" dxfId="564" priority="78">
      <formula>AND(H8=0,I8=0)</formula>
    </cfRule>
  </conditionalFormatting>
  <conditionalFormatting sqref="G7">
    <cfRule type="expression" dxfId="563" priority="77">
      <formula>AND(G7=0,H7=0,I7=0)</formula>
    </cfRule>
  </conditionalFormatting>
  <conditionalFormatting sqref="G8">
    <cfRule type="expression" dxfId="562" priority="76">
      <formula>AND(G8=0,H8=0,I8=0)</formula>
    </cfRule>
  </conditionalFormatting>
  <conditionalFormatting sqref="D7">
    <cfRule type="expression" dxfId="561" priority="75">
      <formula>D7=0</formula>
    </cfRule>
  </conditionalFormatting>
  <conditionalFormatting sqref="D8">
    <cfRule type="expression" dxfId="560" priority="74">
      <formula>D8=0</formula>
    </cfRule>
  </conditionalFormatting>
  <conditionalFormatting sqref="D9">
    <cfRule type="expression" dxfId="559" priority="73">
      <formula>D9=0</formula>
    </cfRule>
  </conditionalFormatting>
  <conditionalFormatting sqref="C8">
    <cfRule type="expression" dxfId="558" priority="72">
      <formula>C8=""</formula>
    </cfRule>
  </conditionalFormatting>
  <conditionalFormatting sqref="T7">
    <cfRule type="expression" dxfId="557" priority="71">
      <formula>T7=0</formula>
    </cfRule>
  </conditionalFormatting>
  <conditionalFormatting sqref="T8">
    <cfRule type="expression" dxfId="556" priority="70">
      <formula>T8=0</formula>
    </cfRule>
  </conditionalFormatting>
  <conditionalFormatting sqref="S7">
    <cfRule type="expression" dxfId="555" priority="69">
      <formula>AND(S7=0,T7=0)</formula>
    </cfRule>
  </conditionalFormatting>
  <conditionalFormatting sqref="S8">
    <cfRule type="expression" dxfId="554" priority="68">
      <formula>AND(S8=0,T8=0)</formula>
    </cfRule>
  </conditionalFormatting>
  <conditionalFormatting sqref="R7">
    <cfRule type="expression" dxfId="553" priority="67">
      <formula>AND(R7=0,S7=0,T7=0)</formula>
    </cfRule>
  </conditionalFormatting>
  <conditionalFormatting sqref="R8">
    <cfRule type="expression" dxfId="552" priority="66">
      <formula>AND(R8=0,S8=0,T8=0)</formula>
    </cfRule>
  </conditionalFormatting>
  <conditionalFormatting sqref="O7">
    <cfRule type="expression" dxfId="551" priority="65">
      <formula>O7=0</formula>
    </cfRule>
  </conditionalFormatting>
  <conditionalFormatting sqref="O8">
    <cfRule type="expression" dxfId="550" priority="64">
      <formula>O8=0</formula>
    </cfRule>
  </conditionalFormatting>
  <conditionalFormatting sqref="O9">
    <cfRule type="expression" dxfId="549" priority="63">
      <formula>O9=0</formula>
    </cfRule>
  </conditionalFormatting>
  <conditionalFormatting sqref="N8">
    <cfRule type="expression" dxfId="548" priority="62">
      <formula>N8=""</formula>
    </cfRule>
  </conditionalFormatting>
  <conditionalFormatting sqref="I14">
    <cfRule type="expression" dxfId="547" priority="61">
      <formula>I14=0</formula>
    </cfRule>
  </conditionalFormatting>
  <conditionalFormatting sqref="I15">
    <cfRule type="expression" dxfId="546" priority="60">
      <formula>I15=0</formula>
    </cfRule>
  </conditionalFormatting>
  <conditionalFormatting sqref="H14">
    <cfRule type="expression" dxfId="545" priority="59">
      <formula>AND(H14=0,I14=0)</formula>
    </cfRule>
  </conditionalFormatting>
  <conditionalFormatting sqref="H15">
    <cfRule type="expression" dxfId="544" priority="58">
      <formula>AND(H15=0,I15=0)</formula>
    </cfRule>
  </conditionalFormatting>
  <conditionalFormatting sqref="G14">
    <cfRule type="expression" dxfId="543" priority="57">
      <formula>AND(G14=0,H14=0,I14=0)</formula>
    </cfRule>
  </conditionalFormatting>
  <conditionalFormatting sqref="G15">
    <cfRule type="expression" dxfId="542" priority="56">
      <formula>AND(G15=0,H15=0,I15=0)</formula>
    </cfRule>
  </conditionalFormatting>
  <conditionalFormatting sqref="D14">
    <cfRule type="expression" dxfId="541" priority="55">
      <formula>D14=0</formula>
    </cfRule>
  </conditionalFormatting>
  <conditionalFormatting sqref="D15">
    <cfRule type="expression" dxfId="540" priority="54">
      <formula>D15=0</formula>
    </cfRule>
  </conditionalFormatting>
  <conditionalFormatting sqref="D16">
    <cfRule type="expression" dxfId="539" priority="53">
      <formula>D16=0</formula>
    </cfRule>
  </conditionalFormatting>
  <conditionalFormatting sqref="C15">
    <cfRule type="expression" dxfId="538" priority="52">
      <formula>C15=""</formula>
    </cfRule>
  </conditionalFormatting>
  <conditionalFormatting sqref="T14">
    <cfRule type="expression" dxfId="537" priority="51">
      <formula>T14=0</formula>
    </cfRule>
  </conditionalFormatting>
  <conditionalFormatting sqref="T15">
    <cfRule type="expression" dxfId="536" priority="50">
      <formula>T15=0</formula>
    </cfRule>
  </conditionalFormatting>
  <conditionalFormatting sqref="S14">
    <cfRule type="expression" dxfId="535" priority="49">
      <formula>AND(S14=0,T14=0)</formula>
    </cfRule>
  </conditionalFormatting>
  <conditionalFormatting sqref="S15">
    <cfRule type="expression" dxfId="534" priority="48">
      <formula>AND(S15=0,T15=0)</formula>
    </cfRule>
  </conditionalFormatting>
  <conditionalFormatting sqref="R14">
    <cfRule type="expression" dxfId="533" priority="47">
      <formula>AND(R14=0,S14=0,T14=0)</formula>
    </cfRule>
  </conditionalFormatting>
  <conditionalFormatting sqref="R15">
    <cfRule type="expression" dxfId="532" priority="46">
      <formula>AND(R15=0,S15=0,T15=0)</formula>
    </cfRule>
  </conditionalFormatting>
  <conditionalFormatting sqref="O14">
    <cfRule type="expression" dxfId="531" priority="45">
      <formula>O14=0</formula>
    </cfRule>
  </conditionalFormatting>
  <conditionalFormatting sqref="O15">
    <cfRule type="expression" dxfId="530" priority="44">
      <formula>O15=0</formula>
    </cfRule>
  </conditionalFormatting>
  <conditionalFormatting sqref="O16">
    <cfRule type="expression" dxfId="529" priority="43">
      <formula>O16=0</formula>
    </cfRule>
  </conditionalFormatting>
  <conditionalFormatting sqref="N15">
    <cfRule type="expression" dxfId="528" priority="42">
      <formula>N15=""</formula>
    </cfRule>
  </conditionalFormatting>
  <conditionalFormatting sqref="I21">
    <cfRule type="expression" dxfId="527" priority="41">
      <formula>I21=0</formula>
    </cfRule>
  </conditionalFormatting>
  <conditionalFormatting sqref="I22">
    <cfRule type="expression" dxfId="526" priority="40">
      <formula>I22=0</formula>
    </cfRule>
  </conditionalFormatting>
  <conditionalFormatting sqref="H21">
    <cfRule type="expression" dxfId="525" priority="39">
      <formula>AND(H21=0,I21=0)</formula>
    </cfRule>
  </conditionalFormatting>
  <conditionalFormatting sqref="H22">
    <cfRule type="expression" dxfId="524" priority="38">
      <formula>AND(H22=0,I22=0)</formula>
    </cfRule>
  </conditionalFormatting>
  <conditionalFormatting sqref="G21">
    <cfRule type="expression" dxfId="523" priority="37">
      <formula>AND(G21=0,H21=0,I21=0)</formula>
    </cfRule>
  </conditionalFormatting>
  <conditionalFormatting sqref="G22">
    <cfRule type="expression" dxfId="522" priority="36">
      <formula>AND(G22=0,H22=0,I22=0)</formula>
    </cfRule>
  </conditionalFormatting>
  <conditionalFormatting sqref="D21">
    <cfRule type="expression" dxfId="521" priority="35">
      <formula>D21=0</formula>
    </cfRule>
  </conditionalFormatting>
  <conditionalFormatting sqref="D22">
    <cfRule type="expression" dxfId="520" priority="34">
      <formula>D22=0</formula>
    </cfRule>
  </conditionalFormatting>
  <conditionalFormatting sqref="D23">
    <cfRule type="expression" dxfId="519" priority="33">
      <formula>D23=0</formula>
    </cfRule>
  </conditionalFormatting>
  <conditionalFormatting sqref="C22">
    <cfRule type="expression" dxfId="518" priority="32">
      <formula>C22=""</formula>
    </cfRule>
  </conditionalFormatting>
  <conditionalFormatting sqref="T21">
    <cfRule type="expression" dxfId="517" priority="31">
      <formula>T21=0</formula>
    </cfRule>
  </conditionalFormatting>
  <conditionalFormatting sqref="T22">
    <cfRule type="expression" dxfId="516" priority="30">
      <formula>T22=0</formula>
    </cfRule>
  </conditionalFormatting>
  <conditionalFormatting sqref="S21">
    <cfRule type="expression" dxfId="515" priority="29">
      <formula>AND(S21=0,T21=0)</formula>
    </cfRule>
  </conditionalFormatting>
  <conditionalFormatting sqref="S22">
    <cfRule type="expression" dxfId="514" priority="28">
      <formula>AND(S22=0,T22=0)</formula>
    </cfRule>
  </conditionalFormatting>
  <conditionalFormatting sqref="R21">
    <cfRule type="expression" dxfId="513" priority="27">
      <formula>AND(R21=0,S21=0,T21=0)</formula>
    </cfRule>
  </conditionalFormatting>
  <conditionalFormatting sqref="R22">
    <cfRule type="expression" dxfId="512" priority="26">
      <formula>AND(R22=0,S22=0,T22=0)</formula>
    </cfRule>
  </conditionalFormatting>
  <conditionalFormatting sqref="O21">
    <cfRule type="expression" dxfId="511" priority="25">
      <formula>O21=0</formula>
    </cfRule>
  </conditionalFormatting>
  <conditionalFormatting sqref="O22">
    <cfRule type="expression" dxfId="510" priority="24">
      <formula>O22=0</formula>
    </cfRule>
  </conditionalFormatting>
  <conditionalFormatting sqref="O23">
    <cfRule type="expression" dxfId="509" priority="23">
      <formula>O23=0</formula>
    </cfRule>
  </conditionalFormatting>
  <conditionalFormatting sqref="N22">
    <cfRule type="expression" dxfId="508" priority="22">
      <formula>N22=""</formula>
    </cfRule>
  </conditionalFormatting>
  <conditionalFormatting sqref="I28">
    <cfRule type="expression" dxfId="507" priority="21">
      <formula>I28=0</formula>
    </cfRule>
  </conditionalFormatting>
  <conditionalFormatting sqref="I29">
    <cfRule type="expression" dxfId="506" priority="20">
      <formula>I29=0</formula>
    </cfRule>
  </conditionalFormatting>
  <conditionalFormatting sqref="H28">
    <cfRule type="expression" dxfId="505" priority="19">
      <formula>AND(H28=0,I28=0)</formula>
    </cfRule>
  </conditionalFormatting>
  <conditionalFormatting sqref="H29">
    <cfRule type="expression" dxfId="504" priority="18">
      <formula>AND(H29=0,I29=0)</formula>
    </cfRule>
  </conditionalFormatting>
  <conditionalFormatting sqref="G28">
    <cfRule type="expression" dxfId="503" priority="17">
      <formula>AND(G28=0,H28=0,I28=0)</formula>
    </cfRule>
  </conditionalFormatting>
  <conditionalFormatting sqref="G29">
    <cfRule type="expression" dxfId="502" priority="16">
      <formula>AND(G29=0,H29=0,I29=0)</formula>
    </cfRule>
  </conditionalFormatting>
  <conditionalFormatting sqref="D28">
    <cfRule type="expression" dxfId="501" priority="15">
      <formula>D28=0</formula>
    </cfRule>
  </conditionalFormatting>
  <conditionalFormatting sqref="D29">
    <cfRule type="expression" dxfId="500" priority="14">
      <formula>D29=0</formula>
    </cfRule>
  </conditionalFormatting>
  <conditionalFormatting sqref="D30">
    <cfRule type="expression" dxfId="499" priority="13">
      <formula>D30=0</formula>
    </cfRule>
  </conditionalFormatting>
  <conditionalFormatting sqref="C29">
    <cfRule type="expression" dxfId="498" priority="12">
      <formula>C29=""</formula>
    </cfRule>
  </conditionalFormatting>
  <conditionalFormatting sqref="T28">
    <cfRule type="expression" dxfId="497" priority="11">
      <formula>T28=0</formula>
    </cfRule>
  </conditionalFormatting>
  <conditionalFormatting sqref="T29">
    <cfRule type="expression" dxfId="496" priority="10">
      <formula>T29=0</formula>
    </cfRule>
  </conditionalFormatting>
  <conditionalFormatting sqref="S28">
    <cfRule type="expression" dxfId="495" priority="9">
      <formula>AND(S28=0,T28=0)</formula>
    </cfRule>
  </conditionalFormatting>
  <conditionalFormatting sqref="S29">
    <cfRule type="expression" dxfId="494" priority="8">
      <formula>AND(S29=0,T29=0)</formula>
    </cfRule>
  </conditionalFormatting>
  <conditionalFormatting sqref="R28">
    <cfRule type="expression" dxfId="493" priority="7">
      <formula>AND(R28=0,S28=0,T28=0)</formula>
    </cfRule>
  </conditionalFormatting>
  <conditionalFormatting sqref="R29">
    <cfRule type="expression" dxfId="492" priority="6">
      <formula>AND(R29=0,S29=0,T29=0)</formula>
    </cfRule>
  </conditionalFormatting>
  <conditionalFormatting sqref="O28">
    <cfRule type="expression" dxfId="491" priority="5">
      <formula>O28=0</formula>
    </cfRule>
  </conditionalFormatting>
  <conditionalFormatting sqref="O29">
    <cfRule type="expression" dxfId="490" priority="4">
      <formula>O29=0</formula>
    </cfRule>
  </conditionalFormatting>
  <conditionalFormatting sqref="O30">
    <cfRule type="expression" dxfId="489" priority="3">
      <formula>O30=0</formula>
    </cfRule>
  </conditionalFormatting>
  <conditionalFormatting sqref="N29">
    <cfRule type="expression" dxfId="488" priority="2">
      <formula>N29=""</formula>
    </cfRule>
  </conditionalFormatting>
  <conditionalFormatting sqref="AJ1:AJ12">
    <cfRule type="cellIs" dxfId="487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60</vt:i4>
      </vt:variant>
    </vt:vector>
  </HeadingPairs>
  <TitlesOfParts>
    <vt:vector size="72" baseType="lpstr">
      <vt:lpstr>①(0.111)くり下がりなし</vt:lpstr>
      <vt:lpstr>②(1.111)－(0.111)くり下がりなし</vt:lpstr>
      <vt:lpstr>③(1.111)－(0.111)くり下がり</vt:lpstr>
      <vt:lpstr>④(1.111)－(0.111)ミックス</vt:lpstr>
      <vt:lpstr>⑤(1.111)－(1.111)くり下がりなし</vt:lpstr>
      <vt:lpstr>⑥(1.111)－(1.111)くり下がり</vt:lpstr>
      <vt:lpstr>⑦(1.111)－(1.111)ミックス</vt:lpstr>
      <vt:lpstr>⑧(1.111)－(1.111)連続くり下がり</vt:lpstr>
      <vt:lpstr>⑨(1)－(1.111)くり下がり</vt:lpstr>
      <vt:lpstr>⑩(11.111)－(1.111)ミックス</vt:lpstr>
      <vt:lpstr>⑪(11.111)－(1.111) 差整数</vt:lpstr>
      <vt:lpstr>⑫オールミックス</vt:lpstr>
      <vt:lpstr>'②(1.111)－(0.111)くり下がりなし'!NO</vt:lpstr>
      <vt:lpstr>'③(1.111)－(0.111)くり下がり'!NO</vt:lpstr>
      <vt:lpstr>'④(1.111)－(0.111)ミックス'!NO</vt:lpstr>
      <vt:lpstr>'⑤(1.111)－(1.111)くり下がりなし'!NO</vt:lpstr>
      <vt:lpstr>'⑥(1.111)－(1.111)くり下がり'!NO</vt:lpstr>
      <vt:lpstr>'⑦(1.111)－(1.111)ミックス'!NO</vt:lpstr>
      <vt:lpstr>'⑧(1.111)－(1.111)連続くり下がり'!NO</vt:lpstr>
      <vt:lpstr>'⑨(1)－(1.111)くり下がり'!NO</vt:lpstr>
      <vt:lpstr>'⑩(11.111)－(1.111)ミックス'!NO</vt:lpstr>
      <vt:lpstr>'⑪(11.111)－(1.111) 差整数'!NO</vt:lpstr>
      <vt:lpstr>⑫オールミックス!NO</vt:lpstr>
      <vt:lpstr>NO</vt:lpstr>
      <vt:lpstr>'②(1.111)－(0.111)くり下がりなし'!OKA</vt:lpstr>
      <vt:lpstr>'③(1.111)－(0.111)くり下がり'!OKA</vt:lpstr>
      <vt:lpstr>'④(1.111)－(0.111)ミックス'!OKA</vt:lpstr>
      <vt:lpstr>'⑤(1.111)－(1.111)くり下がりなし'!OKA</vt:lpstr>
      <vt:lpstr>'⑥(1.111)－(1.111)くり下がり'!OKA</vt:lpstr>
      <vt:lpstr>'⑦(1.111)－(1.111)ミックス'!OKA</vt:lpstr>
      <vt:lpstr>'⑧(1.111)－(1.111)連続くり下がり'!OKA</vt:lpstr>
      <vt:lpstr>'⑨(1)－(1.111)くり下がり'!OKA</vt:lpstr>
      <vt:lpstr>'⑩(11.111)－(1.111)ミックス'!OKA</vt:lpstr>
      <vt:lpstr>'⑪(11.111)－(1.111) 差整数'!OKA</vt:lpstr>
      <vt:lpstr>⑫オールミックス!OKA</vt:lpstr>
      <vt:lpstr>OKA</vt:lpstr>
      <vt:lpstr>'②(1.111)－(0.111)くり下がりなし'!OKB</vt:lpstr>
      <vt:lpstr>'③(1.111)－(0.111)くり下がり'!OKB</vt:lpstr>
      <vt:lpstr>'④(1.111)－(0.111)ミックス'!OKB</vt:lpstr>
      <vt:lpstr>'⑤(1.111)－(1.111)くり下がりなし'!OKB</vt:lpstr>
      <vt:lpstr>'⑥(1.111)－(1.111)くり下がり'!OKB</vt:lpstr>
      <vt:lpstr>'⑦(1.111)－(1.111)ミックス'!OKB</vt:lpstr>
      <vt:lpstr>'⑧(1.111)－(1.111)連続くり下がり'!OKB</vt:lpstr>
      <vt:lpstr>'⑨(1)－(1.111)くり下がり'!OKB</vt:lpstr>
      <vt:lpstr>'⑩(11.111)－(1.111)ミックス'!OKB</vt:lpstr>
      <vt:lpstr>'⑪(11.111)－(1.111) 差整数'!OKB</vt:lpstr>
      <vt:lpstr>⑫オールミックス!OKB</vt:lpstr>
      <vt:lpstr>OKB</vt:lpstr>
      <vt:lpstr>'②(1.111)－(0.111)くり下がりなし'!OKC</vt:lpstr>
      <vt:lpstr>'③(1.111)－(0.111)くり下がり'!OKC</vt:lpstr>
      <vt:lpstr>'④(1.111)－(0.111)ミックス'!OKC</vt:lpstr>
      <vt:lpstr>'⑤(1.111)－(1.111)くり下がりなし'!OKC</vt:lpstr>
      <vt:lpstr>'⑥(1.111)－(1.111)くり下がり'!OKC</vt:lpstr>
      <vt:lpstr>'⑦(1.111)－(1.111)ミックス'!OKC</vt:lpstr>
      <vt:lpstr>'⑧(1.111)－(1.111)連続くり下がり'!OKC</vt:lpstr>
      <vt:lpstr>'⑨(1)－(1.111)くり下がり'!OKC</vt:lpstr>
      <vt:lpstr>'⑩(11.111)－(1.111)ミックス'!OKC</vt:lpstr>
      <vt:lpstr>'⑪(11.111)－(1.111) 差整数'!OKC</vt:lpstr>
      <vt:lpstr>⑫オールミックス!OKC</vt:lpstr>
      <vt:lpstr>OKC</vt:lpstr>
      <vt:lpstr>'①(0.111)くり下がりなし'!Print_Area</vt:lpstr>
      <vt:lpstr>'②(1.111)－(0.111)くり下がりなし'!Print_Area</vt:lpstr>
      <vt:lpstr>'③(1.111)－(0.111)くり下がり'!Print_Area</vt:lpstr>
      <vt:lpstr>'④(1.111)－(0.111)ミックス'!Print_Area</vt:lpstr>
      <vt:lpstr>'⑤(1.111)－(1.111)くり下がりなし'!Print_Area</vt:lpstr>
      <vt:lpstr>'⑥(1.111)－(1.111)くり下がり'!Print_Area</vt:lpstr>
      <vt:lpstr>'⑦(1.111)－(1.111)ミックス'!Print_Area</vt:lpstr>
      <vt:lpstr>'⑧(1.111)－(1.111)連続くり下がり'!Print_Area</vt:lpstr>
      <vt:lpstr>'⑨(1)－(1.111)くり下がり'!Print_Area</vt:lpstr>
      <vt:lpstr>'⑩(11.111)－(1.111)ミックス'!Print_Area</vt:lpstr>
      <vt:lpstr>'⑪(11.111)－(1.111)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2024-03-30T16:15:42Z</dcterms:modified>
</cp:coreProperties>
</file>