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4F8A56C6-4766-4925-B774-28F6970D7D55}" xr6:coauthVersionLast="47" xr6:coauthVersionMax="47" xr10:uidLastSave="{00000000-0000-0000-0000-000000000000}"/>
  <bookViews>
    <workbookView xWindow="4455" yWindow="4455" windowWidth="15165" windowHeight="10305" xr2:uid="{5659F3C0-78C4-4B4E-948A-34881DAFD754}"/>
  </bookViews>
  <sheets>
    <sheet name="⑤帯分数・真分数" sheetId="1" r:id="rId1"/>
  </sheets>
  <definedNames>
    <definedName name="_xlnm.Print_Area" localSheetId="0">⑤帯分数・真分数!$A$1:$AD$50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55" i="1" l="1"/>
  <c r="BI54" i="1"/>
  <c r="BI53" i="1"/>
  <c r="BI52" i="1"/>
  <c r="BI51" i="1"/>
  <c r="BI50" i="1"/>
  <c r="BI49" i="1"/>
  <c r="BI48" i="1"/>
  <c r="BI47" i="1"/>
  <c r="BI46" i="1"/>
  <c r="E46" i="1"/>
  <c r="BI45" i="1"/>
  <c r="K45" i="1"/>
  <c r="F45" i="1"/>
  <c r="E45" i="1"/>
  <c r="A45" i="1"/>
  <c r="BI44" i="1"/>
  <c r="E44" i="1"/>
  <c r="BI43" i="1"/>
  <c r="K43" i="1"/>
  <c r="F43" i="1"/>
  <c r="E43" i="1"/>
  <c r="A43" i="1"/>
  <c r="BI42" i="1"/>
  <c r="E42" i="1"/>
  <c r="BI41" i="1"/>
  <c r="K41" i="1"/>
  <c r="F41" i="1"/>
  <c r="E41" i="1"/>
  <c r="A41" i="1"/>
  <c r="BI40" i="1"/>
  <c r="E40" i="1"/>
  <c r="BI39" i="1"/>
  <c r="K39" i="1"/>
  <c r="F39" i="1"/>
  <c r="E39" i="1"/>
  <c r="A39" i="1"/>
  <c r="BI38" i="1"/>
  <c r="E38" i="1"/>
  <c r="BI37" i="1"/>
  <c r="K37" i="1"/>
  <c r="F37" i="1"/>
  <c r="E37" i="1"/>
  <c r="A37" i="1"/>
  <c r="BI36" i="1"/>
  <c r="E36" i="1"/>
  <c r="BI35" i="1"/>
  <c r="K35" i="1"/>
  <c r="F35" i="1"/>
  <c r="E35" i="1"/>
  <c r="A35" i="1"/>
  <c r="BI34" i="1"/>
  <c r="E34" i="1"/>
  <c r="BI33" i="1"/>
  <c r="K33" i="1"/>
  <c r="F33" i="1"/>
  <c r="E33" i="1"/>
  <c r="A33" i="1"/>
  <c r="BI32" i="1"/>
  <c r="E32" i="1"/>
  <c r="BI31" i="1"/>
  <c r="K31" i="1"/>
  <c r="F31" i="1"/>
  <c r="E31" i="1"/>
  <c r="A31" i="1"/>
  <c r="BI30" i="1"/>
  <c r="E30" i="1"/>
  <c r="BI29" i="1"/>
  <c r="K29" i="1"/>
  <c r="F29" i="1"/>
  <c r="E29" i="1"/>
  <c r="A29" i="1"/>
  <c r="BI28" i="1"/>
  <c r="E28" i="1"/>
  <c r="BI27" i="1"/>
  <c r="K27" i="1"/>
  <c r="F27" i="1"/>
  <c r="E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I15" i="1"/>
  <c r="AD15" i="1"/>
  <c r="BI14" i="1"/>
  <c r="AD14" i="1"/>
  <c r="BI13" i="1"/>
  <c r="AD13" i="1"/>
  <c r="BI12" i="1"/>
  <c r="AD12" i="1"/>
  <c r="BI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28" i="1" l="1"/>
  <c r="BB6" i="1"/>
  <c r="AW9" i="1" s="1"/>
  <c r="BJ40" i="1"/>
  <c r="BJ6" i="1"/>
  <c r="AT9" i="1" s="1"/>
  <c r="BB10" i="1"/>
  <c r="AW13" i="1" s="1"/>
  <c r="BJ47" i="1"/>
  <c r="BJ41" i="1"/>
  <c r="BB4" i="1"/>
  <c r="AW7" i="1" s="1"/>
  <c r="BJ4" i="1"/>
  <c r="AT7" i="1" s="1"/>
  <c r="BB5" i="1"/>
  <c r="AW8" i="1" s="1"/>
  <c r="BJ17" i="1"/>
  <c r="BJ20" i="1"/>
  <c r="BJ11" i="1"/>
  <c r="BJ7" i="1"/>
  <c r="BJ23" i="1"/>
  <c r="BJ39" i="1"/>
  <c r="BJ42" i="1"/>
  <c r="BJ13" i="1"/>
  <c r="BJ25" i="1"/>
  <c r="BB7" i="1"/>
  <c r="BJ26" i="1"/>
  <c r="BJ10" i="1"/>
  <c r="BJ31" i="1"/>
  <c r="BB2" i="1"/>
  <c r="BB8" i="1"/>
  <c r="BJ55" i="1"/>
  <c r="BJ5" i="1"/>
  <c r="BJ8" i="1"/>
  <c r="BJ32" i="1"/>
  <c r="BJ46" i="1"/>
  <c r="BJ37" i="1"/>
  <c r="BJ3" i="1"/>
  <c r="BJ29" i="1"/>
  <c r="BJ38" i="1"/>
  <c r="BJ34" i="1"/>
  <c r="BJ15" i="1"/>
  <c r="BJ21" i="1"/>
  <c r="BJ48" i="1"/>
  <c r="BJ45" i="1"/>
  <c r="BJ49" i="1"/>
  <c r="BJ35" i="1"/>
  <c r="BJ16" i="1"/>
  <c r="BJ51" i="1"/>
  <c r="BJ24" i="1"/>
  <c r="BJ19" i="1"/>
  <c r="BJ44" i="1"/>
  <c r="BJ18" i="1"/>
  <c r="BJ43" i="1"/>
  <c r="BJ50" i="1"/>
  <c r="BJ22" i="1"/>
  <c r="BJ27" i="1"/>
  <c r="BJ30" i="1"/>
  <c r="BJ12" i="1"/>
  <c r="BJ53" i="1"/>
  <c r="BB9" i="1"/>
  <c r="BJ54" i="1"/>
  <c r="BJ9" i="1"/>
  <c r="BJ33" i="1"/>
  <c r="BJ36" i="1"/>
  <c r="BB1" i="1"/>
  <c r="BJ1" i="1"/>
  <c r="BJ52" i="1"/>
  <c r="BJ2" i="1"/>
  <c r="BB3" i="1"/>
  <c r="BJ14" i="1"/>
  <c r="AY7" i="1" l="1"/>
  <c r="AM10" i="1" s="1"/>
  <c r="AX7" i="1"/>
  <c r="AM11" i="1" s="1"/>
  <c r="AY9" i="1"/>
  <c r="AU9" i="1"/>
  <c r="AJ14" i="1" s="1"/>
  <c r="AX9" i="1"/>
  <c r="AM15" i="1" s="1"/>
  <c r="AU7" i="1"/>
  <c r="AJ10" i="1" s="1"/>
  <c r="AS8" i="1"/>
  <c r="AI12" i="1" s="1"/>
  <c r="AS13" i="1"/>
  <c r="B22" i="1" s="1"/>
  <c r="B45" i="1" s="1"/>
  <c r="AS9" i="1"/>
  <c r="B14" i="1" s="1"/>
  <c r="B37" i="1" s="1"/>
  <c r="AS7" i="1"/>
  <c r="AI10" i="1"/>
  <c r="B10" i="1"/>
  <c r="B33" i="1" s="1"/>
  <c r="AW10" i="1"/>
  <c r="AS10" i="1"/>
  <c r="AW6" i="1"/>
  <c r="AS6" i="1"/>
  <c r="AT5" i="1"/>
  <c r="AX5" i="1"/>
  <c r="AY5" i="1"/>
  <c r="AU5" i="1"/>
  <c r="AL10" i="1"/>
  <c r="G10" i="1"/>
  <c r="G33" i="1" s="1"/>
  <c r="AY4" i="1"/>
  <c r="AT4" i="1"/>
  <c r="AX4" i="1"/>
  <c r="AU4" i="1"/>
  <c r="AW4" i="1"/>
  <c r="AS4" i="1"/>
  <c r="AU10" i="1"/>
  <c r="AT10" i="1"/>
  <c r="AY10" i="1"/>
  <c r="AX10" i="1"/>
  <c r="AS12" i="1"/>
  <c r="AW12" i="1"/>
  <c r="AT13" i="1"/>
  <c r="AX13" i="1"/>
  <c r="AU13" i="1"/>
  <c r="AY13" i="1"/>
  <c r="AY12" i="1"/>
  <c r="AX12" i="1"/>
  <c r="AU12" i="1"/>
  <c r="AT12" i="1"/>
  <c r="AL22" i="1"/>
  <c r="G22" i="1"/>
  <c r="G45" i="1" s="1"/>
  <c r="AI14" i="1"/>
  <c r="AY11" i="1"/>
  <c r="AX11" i="1"/>
  <c r="AU11" i="1"/>
  <c r="AT11" i="1"/>
  <c r="AL14" i="1"/>
  <c r="G14" i="1"/>
  <c r="G37" i="1" s="1"/>
  <c r="AY8" i="1"/>
  <c r="AX8" i="1"/>
  <c r="AU8" i="1"/>
  <c r="AT8" i="1"/>
  <c r="AJ15" i="1"/>
  <c r="AP15" i="1" s="1"/>
  <c r="D15" i="1"/>
  <c r="D38" i="1" s="1"/>
  <c r="I11" i="1"/>
  <c r="I34" i="1" s="1"/>
  <c r="G12" i="1"/>
  <c r="G35" i="1" s="1"/>
  <c r="AL12" i="1"/>
  <c r="AJ11" i="1"/>
  <c r="AP11" i="1" s="1"/>
  <c r="D11" i="1"/>
  <c r="D34" i="1" s="1"/>
  <c r="AX6" i="1"/>
  <c r="AY6" i="1"/>
  <c r="AU6" i="1"/>
  <c r="AT6" i="1"/>
  <c r="AW11" i="1"/>
  <c r="AS11" i="1"/>
  <c r="AW5" i="1"/>
  <c r="AS5" i="1"/>
  <c r="AM14" i="1"/>
  <c r="I14" i="1"/>
  <c r="I37" i="1" s="1"/>
  <c r="B12" i="1" l="1"/>
  <c r="B35" i="1" s="1"/>
  <c r="AI35" i="1" s="1"/>
  <c r="AJ35" i="1" s="1"/>
  <c r="I10" i="1"/>
  <c r="I33" i="1" s="1"/>
  <c r="I15" i="1"/>
  <c r="I38" i="1" s="1"/>
  <c r="D14" i="1"/>
  <c r="D37" i="1" s="1"/>
  <c r="D10" i="1"/>
  <c r="D33" i="1" s="1"/>
  <c r="AO14" i="1"/>
  <c r="AI22" i="1"/>
  <c r="AP10" i="1"/>
  <c r="AJ8" i="1"/>
  <c r="D8" i="1"/>
  <c r="D31" i="1" s="1"/>
  <c r="AM19" i="1"/>
  <c r="I19" i="1"/>
  <c r="I42" i="1" s="1"/>
  <c r="D9" i="1"/>
  <c r="D32" i="1" s="1"/>
  <c r="AJ9" i="1"/>
  <c r="AP9" i="1" s="1"/>
  <c r="M37" i="1"/>
  <c r="AI37" i="1"/>
  <c r="AJ37" i="1" s="1"/>
  <c r="AJ17" i="1"/>
  <c r="AP17" i="1" s="1"/>
  <c r="D17" i="1"/>
  <c r="D40" i="1" s="1"/>
  <c r="AM8" i="1"/>
  <c r="I8" i="1"/>
  <c r="I31" i="1" s="1"/>
  <c r="Q33" i="1"/>
  <c r="AM33" i="1" s="1"/>
  <c r="AJ16" i="1"/>
  <c r="D16" i="1"/>
  <c r="D39" i="1" s="1"/>
  <c r="Q39" i="1" s="1"/>
  <c r="AM39" i="1" s="1"/>
  <c r="AL33" i="1"/>
  <c r="AC34" i="1"/>
  <c r="W34" i="1"/>
  <c r="Q34" i="1"/>
  <c r="AI4" i="1"/>
  <c r="B4" i="1"/>
  <c r="B27" i="1" s="1"/>
  <c r="G4" i="1"/>
  <c r="G27" i="1" s="1"/>
  <c r="AL4" i="1"/>
  <c r="Q37" i="1"/>
  <c r="AM37" i="1" s="1"/>
  <c r="AJ4" i="1"/>
  <c r="D4" i="1"/>
  <c r="D27" i="1" s="1"/>
  <c r="AP14" i="1"/>
  <c r="AI45" i="1"/>
  <c r="AJ45" i="1" s="1"/>
  <c r="M45" i="1"/>
  <c r="I5" i="1"/>
  <c r="I28" i="1" s="1"/>
  <c r="AM5" i="1"/>
  <c r="D5" i="1"/>
  <c r="D28" i="1" s="1"/>
  <c r="AJ5" i="1"/>
  <c r="AP5" i="1" s="1"/>
  <c r="AM4" i="1"/>
  <c r="I4" i="1"/>
  <c r="I27" i="1" s="1"/>
  <c r="AJ21" i="1"/>
  <c r="AP21" i="1" s="1"/>
  <c r="D21" i="1"/>
  <c r="D44" i="1" s="1"/>
  <c r="AM18" i="1"/>
  <c r="I18" i="1"/>
  <c r="I41" i="1" s="1"/>
  <c r="D18" i="1"/>
  <c r="D41" i="1" s="1"/>
  <c r="Q41" i="1" s="1"/>
  <c r="AM41" i="1" s="1"/>
  <c r="AJ18" i="1"/>
  <c r="AM17" i="1"/>
  <c r="I17" i="1"/>
  <c r="I40" i="1" s="1"/>
  <c r="AM16" i="1"/>
  <c r="I16" i="1"/>
  <c r="I39" i="1" s="1"/>
  <c r="D20" i="1"/>
  <c r="D43" i="1" s="1"/>
  <c r="AJ20" i="1"/>
  <c r="AM21" i="1"/>
  <c r="I21" i="1"/>
  <c r="I44" i="1" s="1"/>
  <c r="AC38" i="1"/>
  <c r="W38" i="1"/>
  <c r="Q38" i="1"/>
  <c r="AL37" i="1"/>
  <c r="AM7" i="1"/>
  <c r="I7" i="1"/>
  <c r="I30" i="1" s="1"/>
  <c r="AJ7" i="1"/>
  <c r="AP7" i="1" s="1"/>
  <c r="D7" i="1"/>
  <c r="D30" i="1" s="1"/>
  <c r="AJ12" i="1"/>
  <c r="D12" i="1"/>
  <c r="D35" i="1" s="1"/>
  <c r="AL6" i="1"/>
  <c r="G6" i="1"/>
  <c r="G29" i="1" s="1"/>
  <c r="G16" i="1"/>
  <c r="G39" i="1" s="1"/>
  <c r="AL16" i="1"/>
  <c r="AM9" i="1"/>
  <c r="I9" i="1"/>
  <c r="I32" i="1" s="1"/>
  <c r="AJ6" i="1"/>
  <c r="D6" i="1"/>
  <c r="D29" i="1" s="1"/>
  <c r="I20" i="1"/>
  <c r="I43" i="1" s="1"/>
  <c r="AM20" i="1"/>
  <c r="D13" i="1"/>
  <c r="D36" i="1" s="1"/>
  <c r="AJ13" i="1"/>
  <c r="AP13" i="1" s="1"/>
  <c r="AI6" i="1"/>
  <c r="B6" i="1"/>
  <c r="B29" i="1" s="1"/>
  <c r="AI8" i="1"/>
  <c r="B8" i="1"/>
  <c r="B31" i="1" s="1"/>
  <c r="AJ23" i="1"/>
  <c r="AP23" i="1" s="1"/>
  <c r="AO22" i="1" s="1"/>
  <c r="D23" i="1"/>
  <c r="D46" i="1" s="1"/>
  <c r="AI16" i="1"/>
  <c r="B16" i="1"/>
  <c r="B39" i="1" s="1"/>
  <c r="B18" i="1"/>
  <c r="B41" i="1" s="1"/>
  <c r="AI18" i="1"/>
  <c r="AL20" i="1"/>
  <c r="G20" i="1"/>
  <c r="G43" i="1" s="1"/>
  <c r="AI33" i="1"/>
  <c r="AJ33" i="1" s="1"/>
  <c r="M33" i="1"/>
  <c r="AM6" i="1"/>
  <c r="I6" i="1"/>
  <c r="I29" i="1" s="1"/>
  <c r="I22" i="1"/>
  <c r="I45" i="1" s="1"/>
  <c r="AM22" i="1"/>
  <c r="AJ22" i="1"/>
  <c r="D22" i="1"/>
  <c r="D45" i="1" s="1"/>
  <c r="Q45" i="1" s="1"/>
  <c r="AM45" i="1" s="1"/>
  <c r="I23" i="1"/>
  <c r="I46" i="1" s="1"/>
  <c r="AM23" i="1"/>
  <c r="I13" i="1"/>
  <c r="I36" i="1" s="1"/>
  <c r="AM13" i="1"/>
  <c r="G8" i="1"/>
  <c r="G31" i="1" s="1"/>
  <c r="AL8" i="1"/>
  <c r="AM12" i="1"/>
  <c r="I12" i="1"/>
  <c r="I35" i="1" s="1"/>
  <c r="G18" i="1"/>
  <c r="G41" i="1" s="1"/>
  <c r="AL18" i="1"/>
  <c r="AJ19" i="1"/>
  <c r="AP19" i="1" s="1"/>
  <c r="D19" i="1"/>
  <c r="D42" i="1" s="1"/>
  <c r="B20" i="1"/>
  <c r="B43" i="1" s="1"/>
  <c r="AI20" i="1"/>
  <c r="AO10" i="1"/>
  <c r="M35" i="1" l="1"/>
  <c r="AO12" i="1"/>
  <c r="AP4" i="1"/>
  <c r="AP18" i="1"/>
  <c r="AO4" i="1"/>
  <c r="AI27" i="1"/>
  <c r="AJ27" i="1" s="1"/>
  <c r="M27" i="1"/>
  <c r="AO20" i="1"/>
  <c r="M43" i="1"/>
  <c r="AI43" i="1"/>
  <c r="AJ43" i="1" s="1"/>
  <c r="AO18" i="1"/>
  <c r="AC44" i="1"/>
  <c r="W44" i="1"/>
  <c r="Q44" i="1"/>
  <c r="AL43" i="1"/>
  <c r="AL41" i="1"/>
  <c r="AN41" i="1" s="1"/>
  <c r="AO41" i="1" s="1"/>
  <c r="W42" i="1"/>
  <c r="AC42" i="1"/>
  <c r="Q42" i="1"/>
  <c r="AI41" i="1"/>
  <c r="AJ41" i="1" s="1"/>
  <c r="M41" i="1"/>
  <c r="AI39" i="1"/>
  <c r="AJ39" i="1" s="1"/>
  <c r="M39" i="1"/>
  <c r="Q35" i="1"/>
  <c r="AM35" i="1" s="1"/>
  <c r="AO16" i="1"/>
  <c r="AP12" i="1"/>
  <c r="AP16" i="1"/>
  <c r="AL45" i="1"/>
  <c r="AN45" i="1" s="1"/>
  <c r="AO45" i="1" s="1"/>
  <c r="AP45" i="1" s="1"/>
  <c r="AQ45" i="1" s="1"/>
  <c r="Q46" i="1"/>
  <c r="AC46" i="1"/>
  <c r="W46" i="1"/>
  <c r="AL29" i="1"/>
  <c r="AC30" i="1"/>
  <c r="W30" i="1"/>
  <c r="Q30" i="1"/>
  <c r="AN33" i="1"/>
  <c r="AO33" i="1" s="1"/>
  <c r="AP33" i="1" s="1"/>
  <c r="AQ33" i="1" s="1"/>
  <c r="AL27" i="1"/>
  <c r="Q28" i="1"/>
  <c r="W28" i="1"/>
  <c r="AC28" i="1"/>
  <c r="M31" i="1"/>
  <c r="AI31" i="1"/>
  <c r="AJ31" i="1" s="1"/>
  <c r="AO8" i="1"/>
  <c r="AI29" i="1"/>
  <c r="AJ29" i="1" s="1"/>
  <c r="M29" i="1"/>
  <c r="AL39" i="1"/>
  <c r="AN39" i="1" s="1"/>
  <c r="AO39" i="1" s="1"/>
  <c r="Q40" i="1"/>
  <c r="AC40" i="1"/>
  <c r="W40" i="1"/>
  <c r="AO6" i="1"/>
  <c r="W36" i="1"/>
  <c r="AL35" i="1"/>
  <c r="AC36" i="1"/>
  <c r="Q36" i="1"/>
  <c r="Q27" i="1"/>
  <c r="AM27" i="1" s="1"/>
  <c r="AC32" i="1"/>
  <c r="W32" i="1"/>
  <c r="Q32" i="1"/>
  <c r="AL31" i="1"/>
  <c r="AP20" i="1"/>
  <c r="AP6" i="1"/>
  <c r="Q43" i="1"/>
  <c r="AM43" i="1" s="1"/>
  <c r="AN37" i="1"/>
  <c r="AO37" i="1" s="1"/>
  <c r="AP37" i="1" s="1"/>
  <c r="AQ37" i="1" s="1"/>
  <c r="AP22" i="1"/>
  <c r="Q31" i="1"/>
  <c r="AM31" i="1" s="1"/>
  <c r="Q29" i="1"/>
  <c r="AM29" i="1" s="1"/>
  <c r="AP8" i="1"/>
  <c r="AN43" i="1" l="1"/>
  <c r="AO43" i="1" s="1"/>
  <c r="AP43" i="1" s="1"/>
  <c r="AQ43" i="1" s="1"/>
  <c r="AP41" i="1"/>
  <c r="AQ41" i="1" s="1"/>
  <c r="U41" i="1" s="1"/>
  <c r="AN27" i="1"/>
  <c r="AO27" i="1" s="1"/>
  <c r="AP27" i="1" s="1"/>
  <c r="AQ27" i="1" s="1"/>
  <c r="U37" i="1"/>
  <c r="W37" i="1"/>
  <c r="AC37" i="1" s="1"/>
  <c r="W33" i="1"/>
  <c r="AC33" i="1" s="1"/>
  <c r="U33" i="1"/>
  <c r="AA33" i="1" s="1"/>
  <c r="W45" i="1"/>
  <c r="AC45" i="1" s="1"/>
  <c r="U45" i="1"/>
  <c r="AN35" i="1"/>
  <c r="AO35" i="1" s="1"/>
  <c r="AP35" i="1" s="1"/>
  <c r="AQ35" i="1" s="1"/>
  <c r="AP39" i="1"/>
  <c r="AQ39" i="1" s="1"/>
  <c r="AN29" i="1"/>
  <c r="AO29" i="1" s="1"/>
  <c r="AP29" i="1" s="1"/>
  <c r="AQ29" i="1" s="1"/>
  <c r="AN31" i="1"/>
  <c r="AO31" i="1" s="1"/>
  <c r="AP31" i="1" s="1"/>
  <c r="AQ31" i="1" s="1"/>
  <c r="AA45" i="1" l="1"/>
  <c r="AA37" i="1"/>
  <c r="W41" i="1"/>
  <c r="AC41" i="1" s="1"/>
  <c r="W29" i="1"/>
  <c r="AC29" i="1" s="1"/>
  <c r="U29" i="1"/>
  <c r="W31" i="1"/>
  <c r="AC31" i="1" s="1"/>
  <c r="U31" i="1"/>
  <c r="U43" i="1"/>
  <c r="W43" i="1"/>
  <c r="AC43" i="1" s="1"/>
  <c r="U39" i="1"/>
  <c r="W39" i="1"/>
  <c r="AC39" i="1" s="1"/>
  <c r="W35" i="1"/>
  <c r="AC35" i="1" s="1"/>
  <c r="U35" i="1"/>
  <c r="AA35" i="1" s="1"/>
  <c r="W27" i="1"/>
  <c r="AC27" i="1" s="1"/>
  <c r="U27" i="1"/>
  <c r="AA31" i="1" l="1"/>
  <c r="AA41" i="1"/>
  <c r="AA27" i="1"/>
  <c r="AA43" i="1"/>
  <c r="AA39" i="1"/>
  <c r="AA29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<sst xmlns="http://schemas.openxmlformats.org/spreadsheetml/2006/main" count="115" uniqueCount="33">
  <si>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シン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</si>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</sst>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8" fillId="0" borderId="7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7" fillId="2" borderId="0" xfId="0" applyFont="1" applyFill="1">
      <alignment vertical="center"/>
    </xf>
    <xf numFmtId="0" fontId="13" fillId="0" borderId="12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textRotation="255"/>
    </xf>
    <xf numFmtId="0" fontId="14" fillId="0" borderId="1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15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right" vertical="center"/>
    </xf>
    <xf numFmtId="0" fontId="16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0" fontId="15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8" fillId="0" borderId="7" xfId="0" applyNumberFormat="1" applyFont="1" applyBorder="1">
      <alignment vertical="center"/>
    </xf>
    <xf numFmtId="49" fontId="11" fillId="0" borderId="8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11" fillId="0" borderId="7" xfId="0" applyNumberFormat="1" applyFont="1" applyBorder="1" applyAlignment="1">
      <alignment horizontal="right" vertical="center"/>
    </xf>
    <xf numFmtId="49" fontId="11" fillId="0" borderId="8" xfId="0" applyNumberFormat="1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shrinkToFit="1"/>
    </xf>
    <xf numFmtId="49" fontId="8" fillId="0" borderId="5" xfId="0" applyNumberFormat="1" applyFont="1" applyBorder="1">
      <alignment vertical="center"/>
    </xf>
    <xf numFmtId="49" fontId="11" fillId="0" borderId="5" xfId="0" applyNumberFormat="1" applyFont="1" applyBorder="1" applyAlignment="1">
      <alignment horizontal="center" vertical="top"/>
    </xf>
    <xf numFmtId="49" fontId="8" fillId="0" borderId="5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center" vertical="top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top"/>
    </xf>
    <xf numFmtId="0" fontId="1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top"/>
    </xf>
    <xf numFmtId="0" fontId="12" fillId="0" borderId="18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right" vertical="center"/>
    </xf>
    <xf numFmtId="0" fontId="15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top"/>
    </xf>
    <xf numFmtId="0" fontId="15" fillId="0" borderId="5" xfId="0" applyFont="1" applyBorder="1" applyAlignment="1">
      <alignment horizontal="right" vertical="center"/>
    </xf>
  </cellXfs>
  <cellStyles count="1">
    <cellStyle name="標準" xfId="0" builtinId="0"/>
  </cellStyles>
  <dxfs count="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DC0C8-1BCF-4F71-BD71-90FE4B7D0E88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0.7305251066353704</v>
      </c>
      <c r="BB1" s="5">
        <f t="shared" ref="BB1:BB10" ca="1" si="0">RANK(BA1,$BA$1:$BA$45,)</f>
        <v>3</v>
      </c>
      <c r="BC1" s="6"/>
      <c r="BD1" s="7">
        <v>1</v>
      </c>
      <c r="BE1" s="7">
        <v>0</v>
      </c>
      <c r="BF1" s="7">
        <v>1</v>
      </c>
      <c r="BG1" s="7"/>
      <c r="BI1" s="4">
        <f ca="1">RAND()</f>
        <v>0.85246854247515103</v>
      </c>
      <c r="BJ1" s="5">
        <f t="shared" ref="BJ1:BJ55" ca="1" si="1">RANK(BI1,$BI$1:$BI$204,)</f>
        <v>12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0" ca="1" si="2">RAND()</f>
        <v>0.14354794802377502</v>
      </c>
      <c r="BB2" s="5">
        <f t="shared" ca="1" si="0"/>
        <v>9</v>
      </c>
      <c r="BD2" s="7">
        <v>2</v>
      </c>
      <c r="BE2" s="7">
        <v>0</v>
      </c>
      <c r="BF2" s="7">
        <v>2</v>
      </c>
      <c r="BG2" s="7"/>
      <c r="BI2" s="4">
        <f t="shared" ref="BI2:BI55" ca="1" si="3">RAND()</f>
        <v>0.82694232317665206</v>
      </c>
      <c r="BJ2" s="5">
        <f t="shared" ca="1" si="1"/>
        <v>14</v>
      </c>
      <c r="BL2" s="7">
        <v>2</v>
      </c>
      <c r="BM2" s="7">
        <v>3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0.68074506040711047</v>
      </c>
      <c r="BB3" s="5">
        <f t="shared" ca="1" si="0"/>
        <v>4</v>
      </c>
      <c r="BD3" s="7">
        <v>3</v>
      </c>
      <c r="BE3" s="7">
        <v>0</v>
      </c>
      <c r="BF3" s="7">
        <v>3</v>
      </c>
      <c r="BG3" s="7"/>
      <c r="BI3" s="4">
        <f t="shared" ca="1" si="3"/>
        <v>0.62802369495531518</v>
      </c>
      <c r="BJ3" s="5">
        <f t="shared" ca="1" si="1"/>
        <v>22</v>
      </c>
      <c r="BL3" s="7">
        <v>3</v>
      </c>
      <c r="BM3" s="7">
        <v>3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0</v>
      </c>
      <c r="C4" s="21"/>
      <c r="D4" s="22">
        <f ca="1">AU4</f>
        <v>3</v>
      </c>
      <c r="E4" s="23"/>
      <c r="F4" s="24" t="s">
        <v>9</v>
      </c>
      <c r="G4" s="20">
        <f ca="1">AW4</f>
        <v>3</v>
      </c>
      <c r="H4" s="21"/>
      <c r="I4" s="25">
        <f ca="1">AY4</f>
        <v>1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34"/>
      <c r="AH4" s="35" t="s">
        <v>11</v>
      </c>
      <c r="AI4" s="36">
        <f ca="1">AS4</f>
        <v>0</v>
      </c>
      <c r="AJ4" s="37">
        <f ca="1">AU4</f>
        <v>3</v>
      </c>
      <c r="AK4" s="38" t="s">
        <v>9</v>
      </c>
      <c r="AL4" s="36">
        <f ca="1">AW4</f>
        <v>3</v>
      </c>
      <c r="AM4" s="37">
        <f ca="1">AY4</f>
        <v>1</v>
      </c>
      <c r="AN4" s="38" t="s">
        <v>12</v>
      </c>
      <c r="AO4" s="36">
        <f ca="1">AI4+AL4+QUOTIENT((AJ4+AM4),AP5)</f>
        <v>4</v>
      </c>
      <c r="AP4" s="37">
        <f ca="1">MOD((AJ4+AM4),AP5)</f>
        <v>0</v>
      </c>
      <c r="AQ4" s="5"/>
      <c r="AR4" s="5"/>
      <c r="AS4" s="7">
        <f t="shared" ref="AS4:AS13" ca="1" si="4">VLOOKUP($BB1,$BD$1:$BF$204,2,FALSE)</f>
        <v>0</v>
      </c>
      <c r="AT4" s="7">
        <f t="shared" ref="AT4:AT13" ca="1" si="5">VLOOKUP($BJ1,$BL$1:$BO$204,2,FALSE)</f>
        <v>4</v>
      </c>
      <c r="AU4" s="7">
        <f t="shared" ref="AU4:AU13" ca="1" si="6">VLOOKUP($BJ1,$BL$1:$BO$204,3,FALSE)</f>
        <v>3</v>
      </c>
      <c r="AV4" s="7"/>
      <c r="AW4" s="7">
        <f t="shared" ref="AW4:AW13" ca="1" si="7">VLOOKUP($BB1,$BD$1:$BF$204,3,FALSE)</f>
        <v>3</v>
      </c>
      <c r="AX4" s="7">
        <f t="shared" ref="AX4:AX13" ca="1" si="8">VLOOKUP($BJ1,$BL$1:$BO$204,2,FALSE)</f>
        <v>4</v>
      </c>
      <c r="AY4" s="7">
        <f t="shared" ref="AY4:AY13" ca="1" si="9">VLOOKUP($BJ1,$BL$1:$BO$204,4,FALSE)</f>
        <v>1</v>
      </c>
      <c r="AZ4" s="7"/>
      <c r="BA4" s="4">
        <f t="shared" ca="1" si="2"/>
        <v>0.94581872776714582</v>
      </c>
      <c r="BB4" s="5">
        <f t="shared" ca="1" si="0"/>
        <v>2</v>
      </c>
      <c r="BD4" s="7">
        <v>4</v>
      </c>
      <c r="BE4" s="7">
        <v>0</v>
      </c>
      <c r="BF4" s="7">
        <v>4</v>
      </c>
      <c r="BG4" s="7"/>
      <c r="BI4" s="4">
        <f t="shared" ca="1" si="3"/>
        <v>0.13576709714940205</v>
      </c>
      <c r="BJ4" s="5">
        <f t="shared" ca="1" si="1"/>
        <v>48</v>
      </c>
      <c r="BL4" s="7">
        <v>4</v>
      </c>
      <c r="BM4" s="7">
        <v>3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4</v>
      </c>
      <c r="E5" s="43"/>
      <c r="F5" s="44"/>
      <c r="G5" s="40"/>
      <c r="H5" s="41"/>
      <c r="I5" s="42">
        <f ca="1">AX4</f>
        <v>4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53"/>
      <c r="AH5" s="35"/>
      <c r="AI5" s="36"/>
      <c r="AJ5" s="54">
        <f ca="1">AT4</f>
        <v>4</v>
      </c>
      <c r="AK5" s="38"/>
      <c r="AL5" s="36"/>
      <c r="AM5" s="54">
        <f ca="1">AX4</f>
        <v>4</v>
      </c>
      <c r="AN5" s="38"/>
      <c r="AO5" s="36"/>
      <c r="AP5" s="54">
        <f ca="1">AJ5</f>
        <v>4</v>
      </c>
      <c r="AQ5" s="5"/>
      <c r="AR5" s="5"/>
      <c r="AS5" s="7">
        <f t="shared" ca="1" si="4"/>
        <v>0</v>
      </c>
      <c r="AT5" s="7">
        <f t="shared" ca="1" si="5"/>
        <v>4</v>
      </c>
      <c r="AU5" s="7">
        <f t="shared" ca="1" si="6"/>
        <v>3</v>
      </c>
      <c r="AV5" s="7"/>
      <c r="AW5" s="7">
        <f t="shared" ca="1" si="7"/>
        <v>1</v>
      </c>
      <c r="AX5" s="7">
        <f t="shared" ca="1" si="8"/>
        <v>4</v>
      </c>
      <c r="AY5" s="7">
        <f t="shared" ca="1" si="9"/>
        <v>3</v>
      </c>
      <c r="AZ5" s="7"/>
      <c r="BA5" s="4">
        <f t="shared" ca="1" si="2"/>
        <v>0.30294960819834293</v>
      </c>
      <c r="BB5" s="5">
        <f t="shared" ca="1" si="0"/>
        <v>8</v>
      </c>
      <c r="BD5" s="7">
        <v>5</v>
      </c>
      <c r="BE5" s="7">
        <v>1</v>
      </c>
      <c r="BF5" s="7">
        <v>0</v>
      </c>
      <c r="BG5" s="7"/>
      <c r="BI5" s="4">
        <f t="shared" ca="1" si="3"/>
        <v>0.99875608090693047</v>
      </c>
      <c r="BJ5" s="5">
        <f t="shared" ca="1" si="1"/>
        <v>2</v>
      </c>
      <c r="BL5" s="7">
        <v>5</v>
      </c>
      <c r="BM5" s="7">
        <v>3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5">
        <f ca="1">AS5</f>
        <v>0</v>
      </c>
      <c r="C6" s="21"/>
      <c r="D6" s="22">
        <f ca="1">AU5</f>
        <v>3</v>
      </c>
      <c r="E6" s="23"/>
      <c r="F6" s="24" t="s">
        <v>9</v>
      </c>
      <c r="G6" s="20">
        <f ca="1">AW5</f>
        <v>1</v>
      </c>
      <c r="H6" s="21"/>
      <c r="I6" s="25">
        <f ca="1">AY5</f>
        <v>3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34">
        <f t="shared" ref="AD6:AD15" si="10">W6+AA6</f>
        <v>0</v>
      </c>
      <c r="AH6" s="35" t="s">
        <v>14</v>
      </c>
      <c r="AI6" s="36">
        <f ca="1">AS5</f>
        <v>0</v>
      </c>
      <c r="AJ6" s="37">
        <f ca="1">AU5</f>
        <v>3</v>
      </c>
      <c r="AK6" s="38" t="s">
        <v>9</v>
      </c>
      <c r="AL6" s="36">
        <f ca="1">AW5</f>
        <v>1</v>
      </c>
      <c r="AM6" s="37">
        <f ca="1">AY5</f>
        <v>3</v>
      </c>
      <c r="AN6" s="38" t="s">
        <v>12</v>
      </c>
      <c r="AO6" s="36">
        <f ca="1">AI6+AL6+QUOTIENT((AJ6+AM6),AP7)</f>
        <v>2</v>
      </c>
      <c r="AP6" s="37">
        <f ca="1">MOD((AJ6+AM6),AP7)</f>
        <v>2</v>
      </c>
      <c r="AQ6" s="5"/>
      <c r="AR6" s="5"/>
      <c r="AS6" s="7">
        <f t="shared" ca="1" si="4"/>
        <v>0</v>
      </c>
      <c r="AT6" s="7">
        <f t="shared" ca="1" si="5"/>
        <v>5</v>
      </c>
      <c r="AU6" s="7">
        <f t="shared" ca="1" si="6"/>
        <v>2</v>
      </c>
      <c r="AV6" s="7"/>
      <c r="AW6" s="7">
        <f t="shared" ca="1" si="7"/>
        <v>4</v>
      </c>
      <c r="AX6" s="7">
        <f t="shared" ca="1" si="8"/>
        <v>5</v>
      </c>
      <c r="AY6" s="7">
        <f t="shared" ca="1" si="9"/>
        <v>4</v>
      </c>
      <c r="AZ6" s="7"/>
      <c r="BA6" s="4">
        <f t="shared" ca="1" si="2"/>
        <v>0.55264281234904411</v>
      </c>
      <c r="BB6" s="5">
        <f t="shared" ca="1" si="0"/>
        <v>7</v>
      </c>
      <c r="BD6" s="7">
        <v>6</v>
      </c>
      <c r="BE6" s="7">
        <v>2</v>
      </c>
      <c r="BF6" s="7">
        <v>0</v>
      </c>
      <c r="BG6" s="7"/>
      <c r="BI6" s="4">
        <f t="shared" ca="1" si="3"/>
        <v>0.58940080585718257</v>
      </c>
      <c r="BJ6" s="5">
        <f t="shared" ca="1" si="1"/>
        <v>24</v>
      </c>
      <c r="BL6" s="7">
        <v>6</v>
      </c>
      <c r="BM6" s="7">
        <v>4</v>
      </c>
      <c r="BN6" s="7">
        <v>1</v>
      </c>
      <c r="BO6" s="7">
        <v>1</v>
      </c>
      <c r="BP6" s="7"/>
    </row>
    <row r="7" spans="1:68" ht="51" customHeight="1" x14ac:dyDescent="0.25">
      <c r="A7" s="39"/>
      <c r="B7" s="56"/>
      <c r="C7" s="41"/>
      <c r="D7" s="42">
        <f ca="1">AT5</f>
        <v>4</v>
      </c>
      <c r="E7" s="43"/>
      <c r="F7" s="44"/>
      <c r="G7" s="40"/>
      <c r="H7" s="41"/>
      <c r="I7" s="42">
        <f ca="1">AX5</f>
        <v>4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53">
        <f t="shared" si="10"/>
        <v>0</v>
      </c>
      <c r="AH7" s="35"/>
      <c r="AI7" s="36"/>
      <c r="AJ7" s="54">
        <f ca="1">AT5</f>
        <v>4</v>
      </c>
      <c r="AK7" s="38"/>
      <c r="AL7" s="36"/>
      <c r="AM7" s="54">
        <f ca="1">AX5</f>
        <v>4</v>
      </c>
      <c r="AN7" s="38"/>
      <c r="AO7" s="36"/>
      <c r="AP7" s="54">
        <f ca="1">AJ7</f>
        <v>4</v>
      </c>
      <c r="AQ7" s="5"/>
      <c r="AR7" s="5"/>
      <c r="AS7" s="7">
        <f t="shared" ca="1" si="4"/>
        <v>0</v>
      </c>
      <c r="AT7" s="7">
        <f t="shared" ca="1" si="5"/>
        <v>6</v>
      </c>
      <c r="AU7" s="7">
        <f t="shared" ca="1" si="6"/>
        <v>4</v>
      </c>
      <c r="AV7" s="7"/>
      <c r="AW7" s="7">
        <f t="shared" ca="1" si="7"/>
        <v>2</v>
      </c>
      <c r="AX7" s="7">
        <f t="shared" ca="1" si="8"/>
        <v>6</v>
      </c>
      <c r="AY7" s="7">
        <f t="shared" ca="1" si="9"/>
        <v>3</v>
      </c>
      <c r="AZ7" s="7"/>
      <c r="BA7" s="4">
        <f t="shared" ca="1" si="2"/>
        <v>0.64983428931652532</v>
      </c>
      <c r="BB7" s="5">
        <f t="shared" ca="1" si="0"/>
        <v>5</v>
      </c>
      <c r="BD7" s="7">
        <v>7</v>
      </c>
      <c r="BE7" s="7">
        <v>3</v>
      </c>
      <c r="BF7" s="7">
        <v>0</v>
      </c>
      <c r="BG7" s="7"/>
      <c r="BI7" s="4">
        <f t="shared" ca="1" si="3"/>
        <v>0.5145943231348824</v>
      </c>
      <c r="BJ7" s="5">
        <f t="shared" ca="1" si="1"/>
        <v>31</v>
      </c>
      <c r="BL7" s="7">
        <v>7</v>
      </c>
      <c r="BM7" s="7">
        <v>4</v>
      </c>
      <c r="BN7" s="7">
        <v>1</v>
      </c>
      <c r="BO7" s="7">
        <v>2</v>
      </c>
      <c r="BP7" s="7"/>
    </row>
    <row r="8" spans="1:68" ht="51" customHeight="1" x14ac:dyDescent="0.55000000000000004">
      <c r="A8" s="19" t="s">
        <v>15</v>
      </c>
      <c r="B8" s="55">
        <f ca="1">AS6</f>
        <v>0</v>
      </c>
      <c r="C8" s="21"/>
      <c r="D8" s="22">
        <f ca="1">AU6</f>
        <v>2</v>
      </c>
      <c r="E8" s="23"/>
      <c r="F8" s="24" t="s">
        <v>9</v>
      </c>
      <c r="G8" s="20">
        <f ca="1">AW6</f>
        <v>4</v>
      </c>
      <c r="H8" s="21"/>
      <c r="I8" s="25">
        <f ca="1">AY6</f>
        <v>4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34">
        <f t="shared" si="10"/>
        <v>0</v>
      </c>
      <c r="AH8" s="35" t="s">
        <v>16</v>
      </c>
      <c r="AI8" s="36">
        <f ca="1">AS6</f>
        <v>0</v>
      </c>
      <c r="AJ8" s="37">
        <f ca="1">AU6</f>
        <v>2</v>
      </c>
      <c r="AK8" s="38" t="s">
        <v>9</v>
      </c>
      <c r="AL8" s="36">
        <f ca="1">AW6</f>
        <v>4</v>
      </c>
      <c r="AM8" s="37">
        <f ca="1">AY6</f>
        <v>4</v>
      </c>
      <c r="AN8" s="38" t="s">
        <v>12</v>
      </c>
      <c r="AO8" s="36">
        <f ca="1">AI8+AL8+QUOTIENT((AJ8+AM8),AP9)</f>
        <v>5</v>
      </c>
      <c r="AP8" s="37">
        <f ca="1">MOD((AJ8+AM8),AP9)</f>
        <v>1</v>
      </c>
      <c r="AQ8" s="5"/>
      <c r="AR8" s="5"/>
      <c r="AS8" s="7">
        <f t="shared" ca="1" si="4"/>
        <v>4</v>
      </c>
      <c r="AT8" s="7">
        <f t="shared" ca="1" si="5"/>
        <v>3</v>
      </c>
      <c r="AU8" s="7">
        <f t="shared" ca="1" si="6"/>
        <v>1</v>
      </c>
      <c r="AV8" s="7"/>
      <c r="AW8" s="7">
        <f t="shared" ca="1" si="7"/>
        <v>0</v>
      </c>
      <c r="AX8" s="7">
        <f t="shared" ca="1" si="8"/>
        <v>3</v>
      </c>
      <c r="AY8" s="7">
        <f t="shared" ca="1" si="9"/>
        <v>1</v>
      </c>
      <c r="AZ8" s="7"/>
      <c r="BA8" s="4">
        <f t="shared" ca="1" si="2"/>
        <v>0.60715861899619539</v>
      </c>
      <c r="BB8" s="5">
        <f t="shared" ca="1" si="0"/>
        <v>6</v>
      </c>
      <c r="BD8" s="7">
        <v>8</v>
      </c>
      <c r="BE8" s="7">
        <v>4</v>
      </c>
      <c r="BF8" s="7">
        <v>0</v>
      </c>
      <c r="BG8" s="7"/>
      <c r="BI8" s="4">
        <f t="shared" ca="1" si="3"/>
        <v>0.91874023876616373</v>
      </c>
      <c r="BJ8" s="5">
        <f t="shared" ca="1" si="1"/>
        <v>7</v>
      </c>
      <c r="BL8" s="7">
        <v>8</v>
      </c>
      <c r="BM8" s="7">
        <v>4</v>
      </c>
      <c r="BN8" s="7">
        <v>1</v>
      </c>
      <c r="BO8" s="7">
        <v>3</v>
      </c>
      <c r="BP8" s="7"/>
    </row>
    <row r="9" spans="1:68" ht="51" customHeight="1" x14ac:dyDescent="0.25">
      <c r="A9" s="39"/>
      <c r="B9" s="56"/>
      <c r="C9" s="41"/>
      <c r="D9" s="42">
        <f ca="1">AT6</f>
        <v>5</v>
      </c>
      <c r="E9" s="43"/>
      <c r="F9" s="44"/>
      <c r="G9" s="40"/>
      <c r="H9" s="41"/>
      <c r="I9" s="42">
        <f ca="1">AX6</f>
        <v>5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53">
        <f t="shared" si="10"/>
        <v>0</v>
      </c>
      <c r="AH9" s="35"/>
      <c r="AI9" s="36"/>
      <c r="AJ9" s="54">
        <f ca="1">AT6</f>
        <v>5</v>
      </c>
      <c r="AK9" s="38"/>
      <c r="AL9" s="36"/>
      <c r="AM9" s="54">
        <f ca="1">AX6</f>
        <v>5</v>
      </c>
      <c r="AN9" s="38"/>
      <c r="AO9" s="36"/>
      <c r="AP9" s="54">
        <f ca="1">AJ9</f>
        <v>5</v>
      </c>
      <c r="AQ9" s="5"/>
      <c r="AR9" s="5"/>
      <c r="AS9" s="7">
        <f t="shared" ca="1" si="4"/>
        <v>3</v>
      </c>
      <c r="AT9" s="7">
        <f t="shared" ca="1" si="5"/>
        <v>5</v>
      </c>
      <c r="AU9" s="7">
        <f t="shared" ca="1" si="6"/>
        <v>3</v>
      </c>
      <c r="AV9" s="7"/>
      <c r="AW9" s="7">
        <f t="shared" ca="1" si="7"/>
        <v>0</v>
      </c>
      <c r="AX9" s="7">
        <f t="shared" ca="1" si="8"/>
        <v>5</v>
      </c>
      <c r="AY9" s="7">
        <f t="shared" ca="1" si="9"/>
        <v>2</v>
      </c>
      <c r="AZ9" s="7"/>
      <c r="BA9" s="4">
        <f t="shared" ca="1" si="2"/>
        <v>0.98770879276617751</v>
      </c>
      <c r="BB9" s="5">
        <f t="shared" ca="1" si="0"/>
        <v>1</v>
      </c>
      <c r="BD9" s="7">
        <v>9</v>
      </c>
      <c r="BE9" s="57">
        <v>0</v>
      </c>
      <c r="BF9" s="57">
        <v>1</v>
      </c>
      <c r="BG9" s="7"/>
      <c r="BI9" s="4">
        <f t="shared" ca="1" si="3"/>
        <v>0.38467039601537079</v>
      </c>
      <c r="BJ9" s="5">
        <f t="shared" ca="1" si="1"/>
        <v>39</v>
      </c>
      <c r="BL9" s="7">
        <v>9</v>
      </c>
      <c r="BM9" s="7">
        <v>4</v>
      </c>
      <c r="BN9" s="7">
        <v>2</v>
      </c>
      <c r="BO9" s="7">
        <v>1</v>
      </c>
      <c r="BP9" s="7"/>
    </row>
    <row r="10" spans="1:68" ht="51" customHeight="1" x14ac:dyDescent="0.55000000000000004">
      <c r="A10" s="19" t="s">
        <v>17</v>
      </c>
      <c r="B10" s="55">
        <f ca="1">AS7</f>
        <v>0</v>
      </c>
      <c r="C10" s="21"/>
      <c r="D10" s="22">
        <f ca="1">AU7</f>
        <v>4</v>
      </c>
      <c r="E10" s="23"/>
      <c r="F10" s="24" t="s">
        <v>9</v>
      </c>
      <c r="G10" s="20">
        <f ca="1">AW7</f>
        <v>2</v>
      </c>
      <c r="H10" s="21"/>
      <c r="I10" s="25">
        <f ca="1">AY7</f>
        <v>3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34">
        <f t="shared" si="10"/>
        <v>0</v>
      </c>
      <c r="AH10" s="35" t="s">
        <v>18</v>
      </c>
      <c r="AI10" s="36">
        <f ca="1">AS7</f>
        <v>0</v>
      </c>
      <c r="AJ10" s="37">
        <f ca="1">AU7</f>
        <v>4</v>
      </c>
      <c r="AK10" s="38" t="s">
        <v>9</v>
      </c>
      <c r="AL10" s="36">
        <f ca="1">AW7</f>
        <v>2</v>
      </c>
      <c r="AM10" s="37">
        <f ca="1">AY7</f>
        <v>3</v>
      </c>
      <c r="AN10" s="38" t="s">
        <v>12</v>
      </c>
      <c r="AO10" s="36">
        <f ca="1">AI10+AL10+QUOTIENT((AJ10+AM10),AP11)</f>
        <v>3</v>
      </c>
      <c r="AP10" s="37">
        <f ca="1">MOD((AJ10+AM10),AP11)</f>
        <v>1</v>
      </c>
      <c r="AQ10" s="5"/>
      <c r="AR10" s="5"/>
      <c r="AS10" s="7">
        <f t="shared" ca="1" si="4"/>
        <v>1</v>
      </c>
      <c r="AT10" s="7">
        <f t="shared" ca="1" si="5"/>
        <v>6</v>
      </c>
      <c r="AU10" s="7">
        <f t="shared" ca="1" si="6"/>
        <v>1</v>
      </c>
      <c r="AV10" s="7"/>
      <c r="AW10" s="7">
        <f t="shared" ca="1" si="7"/>
        <v>0</v>
      </c>
      <c r="AX10" s="7">
        <f t="shared" ca="1" si="8"/>
        <v>6</v>
      </c>
      <c r="AY10" s="7">
        <f t="shared" ca="1" si="9"/>
        <v>1</v>
      </c>
      <c r="AZ10" s="7"/>
      <c r="BA10" s="4">
        <f t="shared" ca="1" si="2"/>
        <v>2.3692970487841913E-2</v>
      </c>
      <c r="BB10" s="5">
        <f t="shared" ca="1" si="0"/>
        <v>10</v>
      </c>
      <c r="BD10" s="7">
        <v>10</v>
      </c>
      <c r="BE10" s="57">
        <v>1</v>
      </c>
      <c r="BF10" s="57">
        <v>0</v>
      </c>
      <c r="BG10" s="7"/>
      <c r="BI10" s="4">
        <f t="shared" ca="1" si="3"/>
        <v>0.99875915499134205</v>
      </c>
      <c r="BJ10" s="5">
        <f t="shared" ca="1" si="1"/>
        <v>1</v>
      </c>
      <c r="BL10" s="7">
        <v>10</v>
      </c>
      <c r="BM10" s="7">
        <v>4</v>
      </c>
      <c r="BN10" s="7">
        <v>2</v>
      </c>
      <c r="BO10" s="7">
        <v>2</v>
      </c>
      <c r="BP10" s="7"/>
    </row>
    <row r="11" spans="1:68" ht="51" customHeight="1" x14ac:dyDescent="0.25">
      <c r="A11" s="39"/>
      <c r="B11" s="56"/>
      <c r="C11" s="41"/>
      <c r="D11" s="42">
        <f ca="1">AT7</f>
        <v>6</v>
      </c>
      <c r="E11" s="43"/>
      <c r="F11" s="44"/>
      <c r="G11" s="40"/>
      <c r="H11" s="41"/>
      <c r="I11" s="42">
        <f ca="1">AX7</f>
        <v>6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53">
        <f t="shared" si="10"/>
        <v>0</v>
      </c>
      <c r="AH11" s="35"/>
      <c r="AI11" s="36"/>
      <c r="AJ11" s="54">
        <f ca="1">AT7</f>
        <v>6</v>
      </c>
      <c r="AK11" s="38"/>
      <c r="AL11" s="36"/>
      <c r="AM11" s="54">
        <f ca="1">AX7</f>
        <v>6</v>
      </c>
      <c r="AN11" s="38"/>
      <c r="AO11" s="36"/>
      <c r="AP11" s="54">
        <f ca="1">AJ11</f>
        <v>6</v>
      </c>
      <c r="AQ11" s="5"/>
      <c r="AR11" s="5"/>
      <c r="AS11" s="7">
        <f t="shared" ca="1" si="4"/>
        <v>2</v>
      </c>
      <c r="AT11" s="7">
        <f t="shared" ca="1" si="5"/>
        <v>4</v>
      </c>
      <c r="AU11" s="7">
        <f t="shared" ca="1" si="6"/>
        <v>1</v>
      </c>
      <c r="AV11" s="7"/>
      <c r="AW11" s="7">
        <f t="shared" ca="1" si="7"/>
        <v>0</v>
      </c>
      <c r="AX11" s="7">
        <f t="shared" ca="1" si="8"/>
        <v>4</v>
      </c>
      <c r="AY11" s="7">
        <f t="shared" ca="1" si="9"/>
        <v>2</v>
      </c>
      <c r="AZ11" s="7"/>
      <c r="BA11" s="4"/>
      <c r="BB11" s="5"/>
      <c r="BD11" s="7"/>
      <c r="BE11" s="7"/>
      <c r="BF11" s="7"/>
      <c r="BG11" s="7"/>
      <c r="BI11" s="4">
        <f t="shared" ca="1" si="3"/>
        <v>0.48419160980519171</v>
      </c>
      <c r="BJ11" s="5">
        <f t="shared" ca="1" si="1"/>
        <v>34</v>
      </c>
      <c r="BL11" s="7">
        <v>11</v>
      </c>
      <c r="BM11" s="7">
        <v>4</v>
      </c>
      <c r="BN11" s="7">
        <v>2</v>
      </c>
      <c r="BO11" s="7">
        <v>3</v>
      </c>
      <c r="BP11" s="7"/>
    </row>
    <row r="12" spans="1:68" ht="51" customHeight="1" x14ac:dyDescent="0.55000000000000004">
      <c r="A12" s="19" t="s">
        <v>19</v>
      </c>
      <c r="B12" s="55">
        <f ca="1">AS8</f>
        <v>4</v>
      </c>
      <c r="C12" s="21"/>
      <c r="D12" s="22">
        <f ca="1">AU8</f>
        <v>1</v>
      </c>
      <c r="E12" s="23"/>
      <c r="F12" s="24" t="s">
        <v>9</v>
      </c>
      <c r="G12" s="20">
        <f ca="1">AW8</f>
        <v>0</v>
      </c>
      <c r="H12" s="21"/>
      <c r="I12" s="25">
        <f ca="1">AY8</f>
        <v>1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34">
        <f t="shared" si="10"/>
        <v>0</v>
      </c>
      <c r="AH12" s="35" t="s">
        <v>20</v>
      </c>
      <c r="AI12" s="36">
        <f ca="1">AS8</f>
        <v>4</v>
      </c>
      <c r="AJ12" s="37">
        <f ca="1">AU8</f>
        <v>1</v>
      </c>
      <c r="AK12" s="38" t="s">
        <v>9</v>
      </c>
      <c r="AL12" s="36">
        <f ca="1">AW8</f>
        <v>0</v>
      </c>
      <c r="AM12" s="37">
        <f ca="1">AY8</f>
        <v>1</v>
      </c>
      <c r="AN12" s="38" t="s">
        <v>12</v>
      </c>
      <c r="AO12" s="36">
        <f ca="1">AI12+AL12+QUOTIENT((AJ12+AM12),AP13)</f>
        <v>4</v>
      </c>
      <c r="AP12" s="37">
        <f ca="1">MOD((AJ12+AM12),AP13)</f>
        <v>2</v>
      </c>
      <c r="AQ12" s="5"/>
      <c r="AR12" s="5"/>
      <c r="AS12" s="7">
        <f t="shared" ca="1" si="4"/>
        <v>0</v>
      </c>
      <c r="AT12" s="7">
        <f t="shared" ca="1" si="5"/>
        <v>6</v>
      </c>
      <c r="AU12" s="7">
        <f t="shared" ca="1" si="6"/>
        <v>2</v>
      </c>
      <c r="AV12" s="7"/>
      <c r="AW12" s="7">
        <f t="shared" ca="1" si="7"/>
        <v>1</v>
      </c>
      <c r="AX12" s="7">
        <f t="shared" ca="1" si="8"/>
        <v>6</v>
      </c>
      <c r="AY12" s="7">
        <f t="shared" ca="1" si="9"/>
        <v>4</v>
      </c>
      <c r="AZ12" s="7"/>
      <c r="BA12" s="4"/>
      <c r="BB12" s="5"/>
      <c r="BD12" s="7"/>
      <c r="BE12" s="7"/>
      <c r="BF12" s="7"/>
      <c r="BG12" s="7"/>
      <c r="BI12" s="4">
        <f t="shared" ca="1" si="3"/>
        <v>0.81429971143139168</v>
      </c>
      <c r="BJ12" s="5">
        <f t="shared" ca="1" si="1"/>
        <v>15</v>
      </c>
      <c r="BL12" s="7">
        <v>12</v>
      </c>
      <c r="BM12" s="7">
        <v>4</v>
      </c>
      <c r="BN12" s="7">
        <v>3</v>
      </c>
      <c r="BO12" s="7">
        <v>1</v>
      </c>
      <c r="BP12" s="7"/>
    </row>
    <row r="13" spans="1:68" ht="51" customHeight="1" x14ac:dyDescent="0.25">
      <c r="A13" s="39"/>
      <c r="B13" s="56"/>
      <c r="C13" s="41"/>
      <c r="D13" s="42">
        <f ca="1">AT8</f>
        <v>3</v>
      </c>
      <c r="E13" s="43"/>
      <c r="F13" s="44"/>
      <c r="G13" s="40"/>
      <c r="H13" s="41"/>
      <c r="I13" s="42">
        <f ca="1">AX8</f>
        <v>3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53">
        <f t="shared" si="10"/>
        <v>0</v>
      </c>
      <c r="AH13" s="35"/>
      <c r="AI13" s="36"/>
      <c r="AJ13" s="54">
        <f ca="1">AT8</f>
        <v>3</v>
      </c>
      <c r="AK13" s="38"/>
      <c r="AL13" s="36"/>
      <c r="AM13" s="54">
        <f ca="1">AX8</f>
        <v>3</v>
      </c>
      <c r="AN13" s="38"/>
      <c r="AO13" s="36"/>
      <c r="AP13" s="54">
        <f ca="1">AJ13</f>
        <v>3</v>
      </c>
      <c r="AQ13" s="5"/>
      <c r="AR13" s="5"/>
      <c r="AS13" s="7">
        <f t="shared" ca="1" si="4"/>
        <v>1</v>
      </c>
      <c r="AT13" s="7">
        <f t="shared" ca="1" si="5"/>
        <v>2</v>
      </c>
      <c r="AU13" s="7">
        <f t="shared" ca="1" si="6"/>
        <v>1</v>
      </c>
      <c r="AV13" s="7"/>
      <c r="AW13" s="7">
        <f t="shared" ca="1" si="7"/>
        <v>0</v>
      </c>
      <c r="AX13" s="7">
        <f t="shared" ca="1" si="8"/>
        <v>2</v>
      </c>
      <c r="AY13" s="7">
        <f t="shared" ca="1" si="9"/>
        <v>1</v>
      </c>
      <c r="AZ13" s="7"/>
      <c r="BA13" s="4"/>
      <c r="BB13" s="5"/>
      <c r="BD13" s="7"/>
      <c r="BE13" s="7"/>
      <c r="BF13" s="7"/>
      <c r="BG13" s="7"/>
      <c r="BI13" s="4">
        <f t="shared" ca="1" si="3"/>
        <v>0.13169558734958964</v>
      </c>
      <c r="BJ13" s="5">
        <f t="shared" ca="1" si="1"/>
        <v>49</v>
      </c>
      <c r="BL13" s="7">
        <v>13</v>
      </c>
      <c r="BM13" s="7">
        <v>4</v>
      </c>
      <c r="BN13" s="7">
        <v>3</v>
      </c>
      <c r="BO13" s="7">
        <v>2</v>
      </c>
      <c r="BP13" s="7"/>
    </row>
    <row r="14" spans="1:68" ht="51" customHeight="1" x14ac:dyDescent="0.55000000000000004">
      <c r="A14" s="19" t="s">
        <v>21</v>
      </c>
      <c r="B14" s="55">
        <f ca="1">AS9</f>
        <v>3</v>
      </c>
      <c r="C14" s="21"/>
      <c r="D14" s="22">
        <f ca="1">AU9</f>
        <v>3</v>
      </c>
      <c r="E14" s="23"/>
      <c r="F14" s="24" t="s">
        <v>9</v>
      </c>
      <c r="G14" s="20">
        <f ca="1">AW9</f>
        <v>0</v>
      </c>
      <c r="H14" s="21"/>
      <c r="I14" s="25">
        <f ca="1">AY9</f>
        <v>2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34">
        <f t="shared" si="10"/>
        <v>0</v>
      </c>
      <c r="AH14" s="35" t="s">
        <v>22</v>
      </c>
      <c r="AI14" s="36">
        <f ca="1">AS9</f>
        <v>3</v>
      </c>
      <c r="AJ14" s="37">
        <f ca="1">AU9</f>
        <v>3</v>
      </c>
      <c r="AK14" s="38" t="s">
        <v>9</v>
      </c>
      <c r="AL14" s="36">
        <f ca="1">AW9</f>
        <v>0</v>
      </c>
      <c r="AM14" s="37">
        <f ca="1">AY9</f>
        <v>2</v>
      </c>
      <c r="AN14" s="38" t="s">
        <v>12</v>
      </c>
      <c r="AO14" s="36">
        <f ca="1">AI14+AL14+QUOTIENT((AJ14+AM14),AP15)</f>
        <v>4</v>
      </c>
      <c r="AP14" s="37">
        <f ca="1">MOD((AJ14+AM14),AP15)</f>
        <v>0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/>
      <c r="BB14" s="5"/>
      <c r="BD14" s="7"/>
      <c r="BE14" s="7"/>
      <c r="BF14" s="7"/>
      <c r="BG14" s="7"/>
      <c r="BI14" s="4">
        <f t="shared" ca="1" si="3"/>
        <v>0.85263915504106991</v>
      </c>
      <c r="BJ14" s="5">
        <f t="shared" ca="1" si="1"/>
        <v>11</v>
      </c>
      <c r="BL14" s="7">
        <v>14</v>
      </c>
      <c r="BM14" s="7">
        <v>4</v>
      </c>
      <c r="BN14" s="7">
        <v>3</v>
      </c>
      <c r="BO14" s="7">
        <v>3</v>
      </c>
      <c r="BP14" s="7"/>
    </row>
    <row r="15" spans="1:68" ht="51" customHeight="1" x14ac:dyDescent="0.25">
      <c r="A15" s="39"/>
      <c r="B15" s="56"/>
      <c r="C15" s="41"/>
      <c r="D15" s="42">
        <f ca="1">AT9</f>
        <v>5</v>
      </c>
      <c r="E15" s="43"/>
      <c r="F15" s="44"/>
      <c r="G15" s="40"/>
      <c r="H15" s="41"/>
      <c r="I15" s="42">
        <f ca="1">AX9</f>
        <v>5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53">
        <f t="shared" si="10"/>
        <v>0</v>
      </c>
      <c r="AH15" s="35"/>
      <c r="AI15" s="36"/>
      <c r="AJ15" s="54">
        <f ca="1">AT9</f>
        <v>5</v>
      </c>
      <c r="AK15" s="38"/>
      <c r="AL15" s="36"/>
      <c r="AM15" s="54">
        <f ca="1">AX9</f>
        <v>5</v>
      </c>
      <c r="AN15" s="38"/>
      <c r="AO15" s="36"/>
      <c r="AP15" s="54">
        <f ca="1">AJ15</f>
        <v>5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/>
      <c r="BB15" s="5"/>
      <c r="BD15" s="7"/>
      <c r="BE15" s="7"/>
      <c r="BF15" s="7"/>
      <c r="BG15" s="7"/>
      <c r="BI15" s="4">
        <f t="shared" ca="1" si="3"/>
        <v>0.49296183530497817</v>
      </c>
      <c r="BJ15" s="5">
        <f t="shared" ca="1" si="1"/>
        <v>32</v>
      </c>
      <c r="BL15" s="7">
        <v>15</v>
      </c>
      <c r="BM15" s="7">
        <v>5</v>
      </c>
      <c r="BN15" s="7">
        <v>1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5">
        <f ca="1">AS10</f>
        <v>1</v>
      </c>
      <c r="C16" s="21"/>
      <c r="D16" s="22">
        <f ca="1">AU10</f>
        <v>1</v>
      </c>
      <c r="E16" s="23"/>
      <c r="F16" s="24" t="s">
        <v>9</v>
      </c>
      <c r="G16" s="20">
        <f ca="1">AW10</f>
        <v>0</v>
      </c>
      <c r="H16" s="21"/>
      <c r="I16" s="25">
        <f ca="1">AY10</f>
        <v>1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34"/>
      <c r="AH16" s="35" t="s">
        <v>24</v>
      </c>
      <c r="AI16" s="36">
        <f ca="1">AS10</f>
        <v>1</v>
      </c>
      <c r="AJ16" s="37">
        <f ca="1">AU10</f>
        <v>1</v>
      </c>
      <c r="AK16" s="38" t="s">
        <v>9</v>
      </c>
      <c r="AL16" s="36">
        <f ca="1">AW10</f>
        <v>0</v>
      </c>
      <c r="AM16" s="37">
        <f ca="1">AY10</f>
        <v>1</v>
      </c>
      <c r="AN16" s="38" t="s">
        <v>12</v>
      </c>
      <c r="AO16" s="36">
        <f ca="1">AI16+AL16+QUOTIENT((AJ16+AM16),AP17)</f>
        <v>1</v>
      </c>
      <c r="AP16" s="37">
        <f ca="1">MOD((AJ16+AM16),AP17)</f>
        <v>2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/>
      <c r="BB16" s="5"/>
      <c r="BD16" s="7"/>
      <c r="BE16" s="7"/>
      <c r="BF16" s="7"/>
      <c r="BG16" s="7"/>
      <c r="BI16" s="4">
        <f t="shared" ca="1" si="3"/>
        <v>0.33793027044784607</v>
      </c>
      <c r="BJ16" s="5">
        <f t="shared" ca="1" si="1"/>
        <v>42</v>
      </c>
      <c r="BL16" s="7">
        <v>16</v>
      </c>
      <c r="BM16" s="7">
        <v>5</v>
      </c>
      <c r="BN16" s="7">
        <v>1</v>
      </c>
      <c r="BO16" s="7">
        <v>2</v>
      </c>
      <c r="BP16" s="7"/>
    </row>
    <row r="17" spans="1:68" ht="51" customHeight="1" x14ac:dyDescent="0.25">
      <c r="A17" s="39"/>
      <c r="B17" s="56"/>
      <c r="C17" s="41"/>
      <c r="D17" s="42">
        <f ca="1">AT10</f>
        <v>6</v>
      </c>
      <c r="E17" s="43"/>
      <c r="F17" s="44"/>
      <c r="G17" s="40"/>
      <c r="H17" s="41"/>
      <c r="I17" s="42">
        <f ca="1">AX10</f>
        <v>6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53"/>
      <c r="AH17" s="35"/>
      <c r="AI17" s="36"/>
      <c r="AJ17" s="54">
        <f ca="1">AT10</f>
        <v>6</v>
      </c>
      <c r="AK17" s="38"/>
      <c r="AL17" s="36"/>
      <c r="AM17" s="54">
        <f ca="1">AX10</f>
        <v>6</v>
      </c>
      <c r="AN17" s="38"/>
      <c r="AO17" s="36"/>
      <c r="AP17" s="54">
        <f ca="1">AJ17</f>
        <v>6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>
        <f t="shared" ca="1" si="3"/>
        <v>0.58243040608764696</v>
      </c>
      <c r="BJ17" s="5">
        <f t="shared" ca="1" si="1"/>
        <v>25</v>
      </c>
      <c r="BL17" s="7">
        <v>17</v>
      </c>
      <c r="BM17" s="7">
        <v>5</v>
      </c>
      <c r="BN17" s="7">
        <v>1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5">
        <f ca="1">AS11</f>
        <v>2</v>
      </c>
      <c r="C18" s="21"/>
      <c r="D18" s="22">
        <f ca="1">AU11</f>
        <v>1</v>
      </c>
      <c r="E18" s="23"/>
      <c r="F18" s="24" t="s">
        <v>9</v>
      </c>
      <c r="G18" s="20">
        <f ca="1">AW11</f>
        <v>0</v>
      </c>
      <c r="H18" s="21"/>
      <c r="I18" s="25">
        <f ca="1">AY11</f>
        <v>2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34"/>
      <c r="AH18" s="35" t="s">
        <v>26</v>
      </c>
      <c r="AI18" s="36">
        <f ca="1">AS11</f>
        <v>2</v>
      </c>
      <c r="AJ18" s="37">
        <f ca="1">AU11</f>
        <v>1</v>
      </c>
      <c r="AK18" s="38" t="s">
        <v>9</v>
      </c>
      <c r="AL18" s="36">
        <f ca="1">AW11</f>
        <v>0</v>
      </c>
      <c r="AM18" s="37">
        <f ca="1">AY11</f>
        <v>2</v>
      </c>
      <c r="AN18" s="38" t="s">
        <v>12</v>
      </c>
      <c r="AO18" s="36">
        <f ca="1">AI18+AL18+QUOTIENT((AJ18+AM18),AP19)</f>
        <v>2</v>
      </c>
      <c r="AP18" s="37">
        <f ca="1">MOD((AJ18+AM18),AP19)</f>
        <v>3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>
        <f t="shared" ca="1" si="3"/>
        <v>3.2790111571598723E-2</v>
      </c>
      <c r="BJ18" s="5">
        <f t="shared" ca="1" si="1"/>
        <v>53</v>
      </c>
      <c r="BL18" s="7">
        <v>18</v>
      </c>
      <c r="BM18" s="7">
        <v>5</v>
      </c>
      <c r="BN18" s="7">
        <v>1</v>
      </c>
      <c r="BO18" s="7">
        <v>4</v>
      </c>
      <c r="BP18" s="7"/>
    </row>
    <row r="19" spans="1:68" ht="51" customHeight="1" x14ac:dyDescent="0.25">
      <c r="A19" s="39"/>
      <c r="B19" s="56"/>
      <c r="C19" s="41"/>
      <c r="D19" s="42">
        <f ca="1">AT11</f>
        <v>4</v>
      </c>
      <c r="E19" s="43"/>
      <c r="F19" s="44"/>
      <c r="G19" s="40"/>
      <c r="H19" s="41"/>
      <c r="I19" s="42">
        <f ca="1">AX11</f>
        <v>4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53"/>
      <c r="AH19" s="35"/>
      <c r="AI19" s="36"/>
      <c r="AJ19" s="54">
        <f ca="1">AT11</f>
        <v>4</v>
      </c>
      <c r="AK19" s="38"/>
      <c r="AL19" s="36"/>
      <c r="AM19" s="54">
        <f ca="1">AX11</f>
        <v>4</v>
      </c>
      <c r="AN19" s="38"/>
      <c r="AO19" s="36"/>
      <c r="AP19" s="54">
        <f ca="1">AJ19</f>
        <v>4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>
        <f t="shared" ca="1" si="3"/>
        <v>0.37677304407046464</v>
      </c>
      <c r="BJ19" s="5">
        <f t="shared" ca="1" si="1"/>
        <v>40</v>
      </c>
      <c r="BL19" s="7">
        <v>19</v>
      </c>
      <c r="BM19" s="7">
        <v>5</v>
      </c>
      <c r="BN19" s="7">
        <v>2</v>
      </c>
      <c r="BO19" s="7">
        <v>1</v>
      </c>
      <c r="BP19" s="7"/>
    </row>
    <row r="20" spans="1:68" ht="51" customHeight="1" x14ac:dyDescent="0.55000000000000004">
      <c r="A20" s="19" t="s">
        <v>27</v>
      </c>
      <c r="B20" s="55">
        <f ca="1">AS12</f>
        <v>0</v>
      </c>
      <c r="C20" s="21"/>
      <c r="D20" s="22">
        <f ca="1">AU12</f>
        <v>2</v>
      </c>
      <c r="E20" s="23"/>
      <c r="F20" s="24" t="s">
        <v>9</v>
      </c>
      <c r="G20" s="20">
        <f ca="1">AW12</f>
        <v>1</v>
      </c>
      <c r="H20" s="21"/>
      <c r="I20" s="25">
        <f ca="1">AY12</f>
        <v>4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34"/>
      <c r="AH20" s="35" t="s">
        <v>28</v>
      </c>
      <c r="AI20" s="36">
        <f ca="1">AS12</f>
        <v>0</v>
      </c>
      <c r="AJ20" s="37">
        <f ca="1">AU12</f>
        <v>2</v>
      </c>
      <c r="AK20" s="38" t="s">
        <v>9</v>
      </c>
      <c r="AL20" s="36">
        <f ca="1">AW12</f>
        <v>1</v>
      </c>
      <c r="AM20" s="37">
        <f ca="1">AY12</f>
        <v>4</v>
      </c>
      <c r="AN20" s="38" t="s">
        <v>12</v>
      </c>
      <c r="AO20" s="36">
        <f ca="1">AI20+AL20+QUOTIENT((AJ20+AM20),AP21)</f>
        <v>2</v>
      </c>
      <c r="AP20" s="37">
        <f ca="1">MOD((AJ20+AM20),AP21)</f>
        <v>0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>
        <f t="shared" ca="1" si="3"/>
        <v>0.20217925396922765</v>
      </c>
      <c r="BJ20" s="5">
        <f t="shared" ca="1" si="1"/>
        <v>46</v>
      </c>
      <c r="BL20" s="7">
        <v>20</v>
      </c>
      <c r="BM20" s="7">
        <v>5</v>
      </c>
      <c r="BN20" s="7">
        <v>2</v>
      </c>
      <c r="BO20" s="7">
        <v>2</v>
      </c>
      <c r="BP20" s="7"/>
    </row>
    <row r="21" spans="1:68" ht="51" customHeight="1" x14ac:dyDescent="0.25">
      <c r="A21" s="39"/>
      <c r="B21" s="56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53"/>
      <c r="AH21" s="35"/>
      <c r="AI21" s="36"/>
      <c r="AJ21" s="54">
        <f ca="1">AT12</f>
        <v>6</v>
      </c>
      <c r="AK21" s="38"/>
      <c r="AL21" s="36"/>
      <c r="AM21" s="54">
        <f ca="1">AX12</f>
        <v>6</v>
      </c>
      <c r="AN21" s="38"/>
      <c r="AO21" s="36"/>
      <c r="AP21" s="54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>
        <f t="shared" ca="1" si="3"/>
        <v>0.8759442289213204</v>
      </c>
      <c r="BJ21" s="5">
        <f t="shared" ca="1" si="1"/>
        <v>10</v>
      </c>
      <c r="BL21" s="7">
        <v>21</v>
      </c>
      <c r="BM21" s="7">
        <v>5</v>
      </c>
      <c r="BN21" s="7">
        <v>2</v>
      </c>
      <c r="BO21" s="7">
        <v>3</v>
      </c>
      <c r="BP21" s="7"/>
    </row>
    <row r="22" spans="1:68" ht="51" customHeight="1" x14ac:dyDescent="0.55000000000000004">
      <c r="A22" s="19" t="s">
        <v>29</v>
      </c>
      <c r="B22" s="55">
        <f ca="1">AS13</f>
        <v>1</v>
      </c>
      <c r="C22" s="21"/>
      <c r="D22" s="22">
        <f ca="1">AU13</f>
        <v>1</v>
      </c>
      <c r="E22" s="23"/>
      <c r="F22" s="24" t="s">
        <v>9</v>
      </c>
      <c r="G22" s="20">
        <f ca="1">AW13</f>
        <v>0</v>
      </c>
      <c r="H22" s="21"/>
      <c r="I22" s="25">
        <f ca="1">AY13</f>
        <v>1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34"/>
      <c r="AH22" s="35" t="s">
        <v>30</v>
      </c>
      <c r="AI22" s="36">
        <f ca="1">AS13</f>
        <v>1</v>
      </c>
      <c r="AJ22" s="37">
        <f ca="1">AU13</f>
        <v>1</v>
      </c>
      <c r="AK22" s="38" t="s">
        <v>9</v>
      </c>
      <c r="AL22" s="36">
        <f ca="1">AW13</f>
        <v>0</v>
      </c>
      <c r="AM22" s="37">
        <f ca="1">AY13</f>
        <v>1</v>
      </c>
      <c r="AN22" s="38" t="s">
        <v>12</v>
      </c>
      <c r="AO22" s="36">
        <f ca="1">AI22+AL22+QUOTIENT((AJ22+AM22),AP23)</f>
        <v>2</v>
      </c>
      <c r="AP22" s="37">
        <f ca="1">MOD((AJ22+AM22),AP23)</f>
        <v>0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>
        <f t="shared" ca="1" si="3"/>
        <v>0.37020725436396129</v>
      </c>
      <c r="BJ22" s="5">
        <f t="shared" ca="1" si="1"/>
        <v>41</v>
      </c>
      <c r="BL22" s="7">
        <v>22</v>
      </c>
      <c r="BM22" s="7">
        <v>5</v>
      </c>
      <c r="BN22" s="7">
        <v>2</v>
      </c>
      <c r="BO22" s="7">
        <v>4</v>
      </c>
      <c r="BP22" s="7"/>
    </row>
    <row r="23" spans="1:68" ht="51" customHeight="1" x14ac:dyDescent="0.25">
      <c r="A23" s="39"/>
      <c r="B23" s="56"/>
      <c r="C23" s="41"/>
      <c r="D23" s="42">
        <f ca="1">AT13</f>
        <v>2</v>
      </c>
      <c r="E23" s="43"/>
      <c r="F23" s="44"/>
      <c r="G23" s="40"/>
      <c r="H23" s="41"/>
      <c r="I23" s="42">
        <f ca="1">AX13</f>
        <v>2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53"/>
      <c r="AH23" s="35"/>
      <c r="AI23" s="36"/>
      <c r="AJ23" s="54">
        <f ca="1">AT13</f>
        <v>2</v>
      </c>
      <c r="AK23" s="38"/>
      <c r="AL23" s="36"/>
      <c r="AM23" s="54">
        <f ca="1">AX13</f>
        <v>2</v>
      </c>
      <c r="AN23" s="38"/>
      <c r="AO23" s="36"/>
      <c r="AP23" s="54">
        <f ca="1">AJ23</f>
        <v>2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>
        <f t="shared" ca="1" si="3"/>
        <v>0.18383185762046061</v>
      </c>
      <c r="BJ23" s="5">
        <f t="shared" ca="1" si="1"/>
        <v>47</v>
      </c>
      <c r="BL23" s="7">
        <v>23</v>
      </c>
      <c r="BM23" s="7">
        <v>5</v>
      </c>
      <c r="BN23" s="7">
        <v>3</v>
      </c>
      <c r="BO23" s="7">
        <v>1</v>
      </c>
      <c r="BP23" s="7"/>
    </row>
    <row r="24" spans="1:68" ht="48" customHeight="1" thickBot="1" x14ac:dyDescent="0.3">
      <c r="B24" s="58" t="str">
        <f t="shared" ref="B24:AC25" si="11">B1</f>
        <v>同分母分数のたし算 帯分数・真分数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9">
        <f t="shared" si="11"/>
        <v>1</v>
      </c>
      <c r="AD24" s="59"/>
      <c r="AH24" s="60"/>
      <c r="AL24" s="60"/>
      <c r="BA24" s="4"/>
      <c r="BB24" s="5"/>
      <c r="BC24" s="6"/>
      <c r="BD24" s="7"/>
      <c r="BE24" s="7"/>
      <c r="BF24" s="7"/>
      <c r="BG24" s="7"/>
      <c r="BI24" s="4">
        <f t="shared" ca="1" si="3"/>
        <v>0.12989250584263379</v>
      </c>
      <c r="BJ24" s="5">
        <f t="shared" ca="1" si="1"/>
        <v>50</v>
      </c>
      <c r="BK24" s="6"/>
      <c r="BL24" s="7">
        <v>24</v>
      </c>
      <c r="BM24" s="7">
        <v>5</v>
      </c>
      <c r="BN24" s="7">
        <v>3</v>
      </c>
      <c r="BO24" s="7">
        <v>2</v>
      </c>
      <c r="BP24" s="7"/>
    </row>
    <row r="25" spans="1:68" ht="45.95" customHeight="1" thickBot="1" x14ac:dyDescent="0.3">
      <c r="B25" s="61" t="str">
        <f t="shared" si="11"/>
        <v>　　月　　日</v>
      </c>
      <c r="C25" s="62"/>
      <c r="D25" s="62"/>
      <c r="E25" s="62"/>
      <c r="F25" s="62"/>
      <c r="G25" s="62"/>
      <c r="H25" s="63"/>
      <c r="I25" s="64" t="str">
        <f t="shared" si="11"/>
        <v>名前</v>
      </c>
      <c r="J25" s="65"/>
      <c r="K25" s="65"/>
      <c r="L25" s="66"/>
      <c r="M25" s="67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9"/>
      <c r="AI25" s="70" t="s">
        <v>5</v>
      </c>
      <c r="AL25" s="60" t="s">
        <v>6</v>
      </c>
      <c r="AM25" s="60" t="s">
        <v>31</v>
      </c>
      <c r="AN25" s="60" t="s">
        <v>32</v>
      </c>
      <c r="BA25" s="4"/>
      <c r="BB25" s="5"/>
      <c r="BD25" s="7"/>
      <c r="BE25" s="7"/>
      <c r="BF25" s="7"/>
      <c r="BG25" s="7"/>
      <c r="BI25" s="4">
        <f t="shared" ca="1" si="3"/>
        <v>0.82900403428223746</v>
      </c>
      <c r="BJ25" s="5">
        <f t="shared" ca="1" si="1"/>
        <v>13</v>
      </c>
      <c r="BL25" s="7">
        <v>25</v>
      </c>
      <c r="BM25" s="7">
        <v>5</v>
      </c>
      <c r="BN25" s="7">
        <v>3</v>
      </c>
      <c r="BO25" s="7">
        <v>3</v>
      </c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0.5386173173003227</v>
      </c>
      <c r="BJ26" s="5">
        <f t="shared" ca="1" si="1"/>
        <v>28</v>
      </c>
      <c r="BL26" s="7">
        <v>26</v>
      </c>
      <c r="BM26" s="7">
        <v>5</v>
      </c>
      <c r="BN26" s="7">
        <v>3</v>
      </c>
      <c r="BO26" s="7">
        <v>4</v>
      </c>
      <c r="BP26" s="7"/>
    </row>
    <row r="27" spans="1:68" ht="51" customHeight="1" x14ac:dyDescent="0.55000000000000004">
      <c r="A27" s="71" t="str">
        <f t="shared" ref="A27:K28" si="12">A4</f>
        <v>(1)</v>
      </c>
      <c r="B27" s="20">
        <f t="shared" ca="1" si="12"/>
        <v>0</v>
      </c>
      <c r="C27" s="21"/>
      <c r="D27" s="22">
        <f t="shared" ca="1" si="12"/>
        <v>3</v>
      </c>
      <c r="E27" s="23">
        <f t="shared" si="12"/>
        <v>0</v>
      </c>
      <c r="F27" s="72" t="str">
        <f t="shared" si="12"/>
        <v>＋</v>
      </c>
      <c r="G27" s="20">
        <f t="shared" ca="1" si="12"/>
        <v>3</v>
      </c>
      <c r="H27" s="21"/>
      <c r="I27" s="25">
        <f t="shared" ca="1" si="12"/>
        <v>1</v>
      </c>
      <c r="J27" s="26"/>
      <c r="K27" s="72" t="str">
        <f t="shared" si="12"/>
        <v>＝</v>
      </c>
      <c r="L27" s="73"/>
      <c r="M27" s="74">
        <f ca="1">B27+G27</f>
        <v>3</v>
      </c>
      <c r="N27" s="75"/>
      <c r="O27" s="74" t="s">
        <v>9</v>
      </c>
      <c r="P27" s="76"/>
      <c r="Q27" s="77">
        <f ca="1">D27+I27</f>
        <v>4</v>
      </c>
      <c r="R27" s="73"/>
      <c r="S27" s="74" t="s">
        <v>10</v>
      </c>
      <c r="T27" s="32"/>
      <c r="U27" s="78">
        <f ca="1">IF(AQ27="C",M27+QUOTIENT(Q27,Q28),IF(AQ27="D",QUOTIENT(Q27,Q28),IF(AQ27="E",QUOTIENT(Q27,Q28),M27)))</f>
        <v>4</v>
      </c>
      <c r="V27" s="79"/>
      <c r="W27" s="77">
        <f ca="1">IF(AQ27="D",MOD(Q27,Q28),Q27)</f>
        <v>4</v>
      </c>
      <c r="X27" s="73"/>
      <c r="Y27" s="74" t="s">
        <v>10</v>
      </c>
      <c r="Z27" s="73"/>
      <c r="AA27" s="78">
        <f ca="1">U27+(QUOTIENT(W27,W28))</f>
        <v>5</v>
      </c>
      <c r="AB27" s="23"/>
      <c r="AC27" s="77">
        <f ca="1">MOD(W27,W28)</f>
        <v>0</v>
      </c>
      <c r="AD27" s="34"/>
      <c r="AH27" s="5" t="s">
        <v>11</v>
      </c>
      <c r="AI27" s="5">
        <f ca="1">B27+G27</f>
        <v>3</v>
      </c>
      <c r="AJ27" s="57" t="str">
        <f ca="1">IF(AI27=0,"B","A")</f>
        <v>A</v>
      </c>
      <c r="AL27" s="5">
        <f ca="1">D28</f>
        <v>4</v>
      </c>
      <c r="AM27" s="5">
        <f ca="1">Q27</f>
        <v>4</v>
      </c>
      <c r="AN27" s="7">
        <f ca="1">AM27-AL27</f>
        <v>0</v>
      </c>
      <c r="AO27" s="80" t="str">
        <f ca="1">IF(AN27&gt;0,"A",IF(AN27&lt;0,"B","C"))</f>
        <v>C</v>
      </c>
      <c r="AP27" s="5" t="str">
        <f ca="1">AJ27&amp;AO27</f>
        <v>AC</v>
      </c>
      <c r="AQ27" s="81" t="str">
        <f ca="1">IF(AP27="AA","A",IF(AP27="AB","B",IF(AP27="AC","C",IF(AP27="BA","D",IF(AP27="BC","E","F")))))</f>
        <v>C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>
        <f t="shared" ca="1" si="3"/>
        <v>0.10110426429409558</v>
      </c>
      <c r="BJ27" s="5">
        <f t="shared" ca="1" si="1"/>
        <v>51</v>
      </c>
      <c r="BL27" s="7">
        <v>27</v>
      </c>
      <c r="BM27" s="7">
        <v>5</v>
      </c>
      <c r="BN27" s="7">
        <v>4</v>
      </c>
      <c r="BO27" s="7">
        <v>1</v>
      </c>
      <c r="BP27" s="7"/>
    </row>
    <row r="28" spans="1:68" ht="51" customHeight="1" x14ac:dyDescent="0.25">
      <c r="A28" s="82"/>
      <c r="B28" s="40"/>
      <c r="C28" s="41"/>
      <c r="D28" s="42">
        <f t="shared" ca="1" si="12"/>
        <v>4</v>
      </c>
      <c r="E28" s="43">
        <f t="shared" si="12"/>
        <v>0</v>
      </c>
      <c r="F28" s="83"/>
      <c r="G28" s="40"/>
      <c r="H28" s="41"/>
      <c r="I28" s="42">
        <f t="shared" ca="1" si="12"/>
        <v>4</v>
      </c>
      <c r="J28" s="43"/>
      <c r="K28" s="83"/>
      <c r="L28" s="84"/>
      <c r="M28" s="85"/>
      <c r="N28" s="86"/>
      <c r="O28" s="85"/>
      <c r="P28" s="87"/>
      <c r="Q28" s="88">
        <f ca="1">D28</f>
        <v>4</v>
      </c>
      <c r="R28" s="84"/>
      <c r="S28" s="85"/>
      <c r="T28" s="50"/>
      <c r="U28" s="89"/>
      <c r="V28" s="90"/>
      <c r="W28" s="88">
        <f ca="1">D28</f>
        <v>4</v>
      </c>
      <c r="X28" s="84"/>
      <c r="Y28" s="85"/>
      <c r="Z28" s="84"/>
      <c r="AA28" s="89"/>
      <c r="AB28" s="43"/>
      <c r="AC28" s="88">
        <f ca="1">D28</f>
        <v>4</v>
      </c>
      <c r="AD28" s="53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>
        <f t="shared" ca="1" si="3"/>
        <v>0.7281131313989706</v>
      </c>
      <c r="BJ28" s="5">
        <f t="shared" ca="1" si="1"/>
        <v>20</v>
      </c>
      <c r="BL28" s="7">
        <v>28</v>
      </c>
      <c r="BM28" s="7">
        <v>5</v>
      </c>
      <c r="BN28" s="7">
        <v>4</v>
      </c>
      <c r="BO28" s="7">
        <v>2</v>
      </c>
      <c r="BP28" s="7"/>
    </row>
    <row r="29" spans="1:68" ht="51" customHeight="1" x14ac:dyDescent="0.55000000000000004">
      <c r="A29" s="19" t="str">
        <f t="shared" ref="A29:K30" si="13">A6</f>
        <v>(2)</v>
      </c>
      <c r="B29" s="28">
        <f t="shared" ca="1" si="13"/>
        <v>0</v>
      </c>
      <c r="C29" s="91"/>
      <c r="D29" s="92">
        <f t="shared" ca="1" si="13"/>
        <v>3</v>
      </c>
      <c r="E29" s="93">
        <f t="shared" si="13"/>
        <v>0</v>
      </c>
      <c r="F29" s="24" t="str">
        <f t="shared" si="13"/>
        <v>＋</v>
      </c>
      <c r="G29" s="94">
        <f t="shared" ca="1" si="13"/>
        <v>1</v>
      </c>
      <c r="H29" s="91"/>
      <c r="I29" s="95">
        <f t="shared" ca="1" si="13"/>
        <v>3</v>
      </c>
      <c r="J29" s="96"/>
      <c r="K29" s="24" t="str">
        <f t="shared" si="13"/>
        <v>＝</v>
      </c>
      <c r="L29" s="27"/>
      <c r="M29" s="74">
        <f ca="1">B29+G29</f>
        <v>1</v>
      </c>
      <c r="N29" s="75"/>
      <c r="O29" s="74" t="s">
        <v>9</v>
      </c>
      <c r="P29" s="76"/>
      <c r="Q29" s="77">
        <f ca="1">D29+I29</f>
        <v>6</v>
      </c>
      <c r="R29" s="73"/>
      <c r="S29" s="74" t="s">
        <v>10</v>
      </c>
      <c r="T29" s="32"/>
      <c r="U29" s="78">
        <f ca="1">IF(AQ29="C",M29+QUOTIENT(Q29,Q30),IF(AQ29="D",QUOTIENT(Q29,Q30),IF(AQ29="E",QUOTIENT(Q29,Q30),M29)))</f>
        <v>1</v>
      </c>
      <c r="V29" s="79"/>
      <c r="W29" s="77">
        <f ca="1">IF(AQ29="D",MOD(Q29,Q30),Q29)</f>
        <v>6</v>
      </c>
      <c r="X29" s="73"/>
      <c r="Y29" s="74" t="s">
        <v>10</v>
      </c>
      <c r="Z29" s="73"/>
      <c r="AA29" s="78">
        <f ca="1">U29+(QUOTIENT(W29,W30))</f>
        <v>2</v>
      </c>
      <c r="AB29" s="23"/>
      <c r="AC29" s="77">
        <f ca="1">MOD(W29,W30)</f>
        <v>2</v>
      </c>
      <c r="AD29" s="34"/>
      <c r="AH29" s="5" t="s">
        <v>14</v>
      </c>
      <c r="AI29" s="5">
        <f ca="1">B29+G29</f>
        <v>1</v>
      </c>
      <c r="AJ29" s="57" t="str">
        <f ca="1">IF(AI29=0,"B","A")</f>
        <v>A</v>
      </c>
      <c r="AL29" s="5">
        <f ca="1">D30</f>
        <v>4</v>
      </c>
      <c r="AM29" s="5">
        <f ca="1">Q29</f>
        <v>6</v>
      </c>
      <c r="AN29" s="7">
        <f ca="1">AM29-AL29</f>
        <v>2</v>
      </c>
      <c r="AO29" s="80" t="str">
        <f ca="1">IF(AN29&gt;0,"A",IF(AN29&lt;0,"B","C"))</f>
        <v>A</v>
      </c>
      <c r="AP29" s="5" t="str">
        <f ca="1">AJ29&amp;AO29</f>
        <v>AA</v>
      </c>
      <c r="AQ29" s="81" t="str">
        <f ca="1">IF(AP29="AA","A",IF(AP29="AB","B",IF(AP29="AC","C",IF(AP29="BA","D",IF(AP29="BC","E","F")))))</f>
        <v>A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>
        <f t="shared" ca="1" si="3"/>
        <v>0.56147337664240649</v>
      </c>
      <c r="BJ29" s="5">
        <f t="shared" ca="1" si="1"/>
        <v>26</v>
      </c>
      <c r="BL29" s="7">
        <v>29</v>
      </c>
      <c r="BM29" s="7">
        <v>5</v>
      </c>
      <c r="BN29" s="7">
        <v>4</v>
      </c>
      <c r="BO29" s="7">
        <v>3</v>
      </c>
      <c r="BP29" s="7"/>
    </row>
    <row r="30" spans="1:68" ht="51" customHeight="1" x14ac:dyDescent="0.25">
      <c r="A30" s="39"/>
      <c r="B30" s="56"/>
      <c r="C30" s="97"/>
      <c r="D30" s="98">
        <f t="shared" ca="1" si="13"/>
        <v>4</v>
      </c>
      <c r="E30" s="99">
        <f t="shared" si="13"/>
        <v>0</v>
      </c>
      <c r="F30" s="44"/>
      <c r="G30" s="40"/>
      <c r="H30" s="97"/>
      <c r="I30" s="98">
        <f t="shared" ca="1" si="13"/>
        <v>4</v>
      </c>
      <c r="J30" s="99"/>
      <c r="K30" s="44"/>
      <c r="L30" s="45"/>
      <c r="M30" s="85"/>
      <c r="N30" s="86"/>
      <c r="O30" s="85"/>
      <c r="P30" s="87"/>
      <c r="Q30" s="88">
        <f ca="1">D30</f>
        <v>4</v>
      </c>
      <c r="R30" s="84"/>
      <c r="S30" s="85"/>
      <c r="T30" s="50"/>
      <c r="U30" s="89"/>
      <c r="V30" s="90"/>
      <c r="W30" s="88">
        <f ca="1">D30</f>
        <v>4</v>
      </c>
      <c r="X30" s="84"/>
      <c r="Y30" s="85"/>
      <c r="Z30" s="84"/>
      <c r="AA30" s="89"/>
      <c r="AB30" s="43"/>
      <c r="AC30" s="88">
        <f ca="1">D30</f>
        <v>4</v>
      </c>
      <c r="AD30" s="53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>
        <f t="shared" ca="1" si="3"/>
        <v>0.54375714810733133</v>
      </c>
      <c r="BJ30" s="5">
        <f t="shared" ca="1" si="1"/>
        <v>27</v>
      </c>
      <c r="BL30" s="7">
        <v>30</v>
      </c>
      <c r="BM30" s="7">
        <v>5</v>
      </c>
      <c r="BN30" s="7">
        <v>4</v>
      </c>
      <c r="BO30" s="7">
        <v>4</v>
      </c>
      <c r="BP30" s="7"/>
    </row>
    <row r="31" spans="1:68" ht="51" customHeight="1" x14ac:dyDescent="0.55000000000000004">
      <c r="A31" s="19" t="str">
        <f t="shared" ref="A31:K32" si="14">A8</f>
        <v>(3)</v>
      </c>
      <c r="B31" s="28">
        <f t="shared" ca="1" si="14"/>
        <v>0</v>
      </c>
      <c r="C31" s="91"/>
      <c r="D31" s="92">
        <f t="shared" ca="1" si="14"/>
        <v>2</v>
      </c>
      <c r="E31" s="93">
        <f t="shared" si="14"/>
        <v>0</v>
      </c>
      <c r="F31" s="24" t="str">
        <f t="shared" si="14"/>
        <v>＋</v>
      </c>
      <c r="G31" s="94">
        <f t="shared" ca="1" si="14"/>
        <v>4</v>
      </c>
      <c r="H31" s="91"/>
      <c r="I31" s="95">
        <f t="shared" ca="1" si="14"/>
        <v>4</v>
      </c>
      <c r="J31" s="96"/>
      <c r="K31" s="24" t="str">
        <f t="shared" si="14"/>
        <v>＝</v>
      </c>
      <c r="L31" s="27"/>
      <c r="M31" s="74">
        <f ca="1">B31+G31</f>
        <v>4</v>
      </c>
      <c r="N31" s="75"/>
      <c r="O31" s="74" t="s">
        <v>9</v>
      </c>
      <c r="P31" s="76"/>
      <c r="Q31" s="77">
        <f ca="1">D31+I31</f>
        <v>6</v>
      </c>
      <c r="R31" s="73"/>
      <c r="S31" s="74" t="s">
        <v>10</v>
      </c>
      <c r="T31" s="32"/>
      <c r="U31" s="78">
        <f ca="1">IF(AQ31="C",M31+QUOTIENT(Q31,Q32),IF(AQ31="D",QUOTIENT(Q31,Q32),IF(AQ31="E",QUOTIENT(Q31,Q32),M31)))</f>
        <v>4</v>
      </c>
      <c r="V31" s="79"/>
      <c r="W31" s="77">
        <f ca="1">IF(AQ31="D",MOD(Q31,Q32),Q31)</f>
        <v>6</v>
      </c>
      <c r="X31" s="73"/>
      <c r="Y31" s="74" t="s">
        <v>10</v>
      </c>
      <c r="Z31" s="73"/>
      <c r="AA31" s="78">
        <f ca="1">U31+(QUOTIENT(W31,W32))</f>
        <v>5</v>
      </c>
      <c r="AB31" s="23"/>
      <c r="AC31" s="77">
        <f ca="1">MOD(W31,W32)</f>
        <v>1</v>
      </c>
      <c r="AD31" s="34"/>
      <c r="AH31" s="5" t="s">
        <v>16</v>
      </c>
      <c r="AI31" s="5">
        <f ca="1">B31+G31</f>
        <v>4</v>
      </c>
      <c r="AJ31" s="57" t="str">
        <f ca="1">IF(AI31=0,"B","A")</f>
        <v>A</v>
      </c>
      <c r="AL31" s="5">
        <f ca="1">D32</f>
        <v>5</v>
      </c>
      <c r="AM31" s="5">
        <f ca="1">Q31</f>
        <v>6</v>
      </c>
      <c r="AN31" s="7">
        <f ca="1">AM31-AL31</f>
        <v>1</v>
      </c>
      <c r="AO31" s="80" t="str">
        <f ca="1">IF(AN31&gt;0,"A",IF(AN31&lt;0,"B","C"))</f>
        <v>A</v>
      </c>
      <c r="AP31" s="5" t="str">
        <f ca="1">AJ31&amp;AO31</f>
        <v>AA</v>
      </c>
      <c r="AQ31" s="81" t="str">
        <f ca="1">IF(AP31="AA","A",IF(AP31="AB","B",IF(AP31="AC","C",IF(AP31="BA","D",IF(AP31="BC","E","F")))))</f>
        <v>A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>
        <f t="shared" ca="1" si="3"/>
        <v>0.94146196947056005</v>
      </c>
      <c r="BJ31" s="5">
        <f t="shared" ca="1" si="1"/>
        <v>6</v>
      </c>
      <c r="BL31" s="7">
        <v>31</v>
      </c>
      <c r="BM31" s="7">
        <v>6</v>
      </c>
      <c r="BN31" s="7">
        <v>1</v>
      </c>
      <c r="BO31" s="7">
        <v>1</v>
      </c>
      <c r="BP31" s="7"/>
    </row>
    <row r="32" spans="1:68" ht="51" customHeight="1" x14ac:dyDescent="0.25">
      <c r="A32" s="39"/>
      <c r="B32" s="56"/>
      <c r="C32" s="97"/>
      <c r="D32" s="98">
        <f t="shared" ca="1" si="14"/>
        <v>5</v>
      </c>
      <c r="E32" s="99">
        <f t="shared" si="14"/>
        <v>0</v>
      </c>
      <c r="F32" s="44"/>
      <c r="G32" s="40"/>
      <c r="H32" s="97"/>
      <c r="I32" s="98">
        <f t="shared" ca="1" si="14"/>
        <v>5</v>
      </c>
      <c r="J32" s="99"/>
      <c r="K32" s="44"/>
      <c r="L32" s="45"/>
      <c r="M32" s="85"/>
      <c r="N32" s="86"/>
      <c r="O32" s="85"/>
      <c r="P32" s="87"/>
      <c r="Q32" s="88">
        <f ca="1">D32</f>
        <v>5</v>
      </c>
      <c r="R32" s="84"/>
      <c r="S32" s="85"/>
      <c r="T32" s="50"/>
      <c r="U32" s="89"/>
      <c r="V32" s="90"/>
      <c r="W32" s="88">
        <f ca="1">D32</f>
        <v>5</v>
      </c>
      <c r="X32" s="84"/>
      <c r="Y32" s="85"/>
      <c r="Z32" s="84"/>
      <c r="AA32" s="89"/>
      <c r="AB32" s="43"/>
      <c r="AC32" s="88">
        <f ca="1">D32</f>
        <v>5</v>
      </c>
      <c r="AD32" s="53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>
        <f t="shared" ca="1" si="3"/>
        <v>0.96082264801496864</v>
      </c>
      <c r="BJ32" s="5">
        <f t="shared" ca="1" si="1"/>
        <v>5</v>
      </c>
      <c r="BL32" s="7">
        <v>32</v>
      </c>
      <c r="BM32" s="7">
        <v>6</v>
      </c>
      <c r="BN32" s="7">
        <v>1</v>
      </c>
      <c r="BO32" s="7">
        <v>2</v>
      </c>
      <c r="BP32" s="7"/>
    </row>
    <row r="33" spans="1:68" ht="51" customHeight="1" x14ac:dyDescent="0.55000000000000004">
      <c r="A33" s="19" t="str">
        <f t="shared" ref="A33:K34" si="15">A10</f>
        <v>(4)</v>
      </c>
      <c r="B33" s="28">
        <f t="shared" ca="1" si="15"/>
        <v>0</v>
      </c>
      <c r="C33" s="91"/>
      <c r="D33" s="92">
        <f t="shared" ca="1" si="15"/>
        <v>4</v>
      </c>
      <c r="E33" s="93">
        <f t="shared" si="15"/>
        <v>0</v>
      </c>
      <c r="F33" s="24" t="str">
        <f t="shared" si="15"/>
        <v>＋</v>
      </c>
      <c r="G33" s="94">
        <f t="shared" ca="1" si="15"/>
        <v>2</v>
      </c>
      <c r="H33" s="91"/>
      <c r="I33" s="95">
        <f t="shared" ca="1" si="15"/>
        <v>3</v>
      </c>
      <c r="J33" s="96"/>
      <c r="K33" s="24" t="str">
        <f t="shared" si="15"/>
        <v>＝</v>
      </c>
      <c r="L33" s="27"/>
      <c r="M33" s="74">
        <f ca="1">B33+G33</f>
        <v>2</v>
      </c>
      <c r="N33" s="75"/>
      <c r="O33" s="74" t="s">
        <v>9</v>
      </c>
      <c r="P33" s="76"/>
      <c r="Q33" s="77">
        <f ca="1">D33+I33</f>
        <v>7</v>
      </c>
      <c r="R33" s="73"/>
      <c r="S33" s="74" t="s">
        <v>10</v>
      </c>
      <c r="T33" s="32"/>
      <c r="U33" s="78">
        <f ca="1">IF(AQ33="C",M33+QUOTIENT(Q33,Q34),IF(AQ33="D",QUOTIENT(Q33,Q34),IF(AQ33="E",QUOTIENT(Q33,Q34),M33)))</f>
        <v>2</v>
      </c>
      <c r="V33" s="79"/>
      <c r="W33" s="77">
        <f ca="1">IF(AQ33="D",MOD(Q33,Q34),Q33)</f>
        <v>7</v>
      </c>
      <c r="X33" s="73"/>
      <c r="Y33" s="74" t="s">
        <v>10</v>
      </c>
      <c r="Z33" s="73"/>
      <c r="AA33" s="78">
        <f ca="1">U33+(QUOTIENT(W33,W34))</f>
        <v>3</v>
      </c>
      <c r="AB33" s="23"/>
      <c r="AC33" s="77">
        <f ca="1">MOD(W33,W34)</f>
        <v>1</v>
      </c>
      <c r="AD33" s="34"/>
      <c r="AH33" s="5" t="s">
        <v>18</v>
      </c>
      <c r="AI33" s="5">
        <f ca="1">B33+G33</f>
        <v>2</v>
      </c>
      <c r="AJ33" s="57" t="str">
        <f ca="1">IF(AI33=0,"B","A")</f>
        <v>A</v>
      </c>
      <c r="AL33" s="5">
        <f ca="1">D34</f>
        <v>6</v>
      </c>
      <c r="AM33" s="5">
        <f ca="1">Q33</f>
        <v>7</v>
      </c>
      <c r="AN33" s="7">
        <f ca="1">AM33-AL33</f>
        <v>1</v>
      </c>
      <c r="AO33" s="80" t="str">
        <f ca="1">IF(AN33&gt;0,"A",IF(AN33&lt;0,"B","C"))</f>
        <v>A</v>
      </c>
      <c r="AP33" s="5" t="str">
        <f ca="1">AJ33&amp;AO33</f>
        <v>AA</v>
      </c>
      <c r="AQ33" s="81" t="str">
        <f ca="1">IF(AP33="AA","A",IF(AP33="AB","B",IF(AP33="AC","C",IF(AP33="BA","D",IF(AP33="BC","E","F")))))</f>
        <v>A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>
        <f t="shared" ca="1" si="3"/>
        <v>0.53233270014289069</v>
      </c>
      <c r="BJ33" s="5">
        <f t="shared" ca="1" si="1"/>
        <v>29</v>
      </c>
      <c r="BL33" s="7">
        <v>33</v>
      </c>
      <c r="BM33" s="7">
        <v>6</v>
      </c>
      <c r="BN33" s="7">
        <v>1</v>
      </c>
      <c r="BO33" s="7">
        <v>3</v>
      </c>
      <c r="BP33" s="7"/>
    </row>
    <row r="34" spans="1:68" ht="51" customHeight="1" x14ac:dyDescent="0.25">
      <c r="A34" s="39"/>
      <c r="B34" s="56"/>
      <c r="C34" s="97"/>
      <c r="D34" s="98">
        <f t="shared" ca="1" si="15"/>
        <v>6</v>
      </c>
      <c r="E34" s="99">
        <f t="shared" si="15"/>
        <v>0</v>
      </c>
      <c r="F34" s="44"/>
      <c r="G34" s="40"/>
      <c r="H34" s="97"/>
      <c r="I34" s="98">
        <f t="shared" ca="1" si="15"/>
        <v>6</v>
      </c>
      <c r="J34" s="99"/>
      <c r="K34" s="44"/>
      <c r="L34" s="45"/>
      <c r="M34" s="85"/>
      <c r="N34" s="86"/>
      <c r="O34" s="85"/>
      <c r="P34" s="87"/>
      <c r="Q34" s="88">
        <f ca="1">D34</f>
        <v>6</v>
      </c>
      <c r="R34" s="84"/>
      <c r="S34" s="85"/>
      <c r="T34" s="50"/>
      <c r="U34" s="89"/>
      <c r="V34" s="90"/>
      <c r="W34" s="88">
        <f ca="1">D34</f>
        <v>6</v>
      </c>
      <c r="X34" s="84"/>
      <c r="Y34" s="85"/>
      <c r="Z34" s="84"/>
      <c r="AA34" s="89"/>
      <c r="AB34" s="43"/>
      <c r="AC34" s="88">
        <f ca="1">D34</f>
        <v>6</v>
      </c>
      <c r="AD34" s="53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>
        <f t="shared" ca="1" si="3"/>
        <v>0.2728025585915258</v>
      </c>
      <c r="BJ34" s="5">
        <f t="shared" ca="1" si="1"/>
        <v>44</v>
      </c>
      <c r="BL34" s="7">
        <v>34</v>
      </c>
      <c r="BM34" s="7">
        <v>6</v>
      </c>
      <c r="BN34" s="7">
        <v>1</v>
      </c>
      <c r="BO34" s="7">
        <v>4</v>
      </c>
      <c r="BP34" s="7"/>
    </row>
    <row r="35" spans="1:68" ht="51" customHeight="1" x14ac:dyDescent="0.55000000000000004">
      <c r="A35" s="19" t="str">
        <f t="shared" ref="A35:K36" si="16">A12</f>
        <v>(5)</v>
      </c>
      <c r="B35" s="28">
        <f t="shared" ca="1" si="16"/>
        <v>4</v>
      </c>
      <c r="C35" s="91"/>
      <c r="D35" s="92">
        <f t="shared" ca="1" si="16"/>
        <v>1</v>
      </c>
      <c r="E35" s="93">
        <f t="shared" si="16"/>
        <v>0</v>
      </c>
      <c r="F35" s="24" t="str">
        <f t="shared" si="16"/>
        <v>＋</v>
      </c>
      <c r="G35" s="94">
        <f t="shared" ca="1" si="16"/>
        <v>0</v>
      </c>
      <c r="H35" s="91"/>
      <c r="I35" s="95">
        <f t="shared" ca="1" si="16"/>
        <v>1</v>
      </c>
      <c r="J35" s="96"/>
      <c r="K35" s="24" t="str">
        <f t="shared" si="16"/>
        <v>＝</v>
      </c>
      <c r="L35" s="27"/>
      <c r="M35" s="74">
        <f ca="1">B35+G35</f>
        <v>4</v>
      </c>
      <c r="N35" s="75"/>
      <c r="O35" s="74" t="s">
        <v>9</v>
      </c>
      <c r="P35" s="76"/>
      <c r="Q35" s="77">
        <f ca="1">D35+I35</f>
        <v>2</v>
      </c>
      <c r="R35" s="73"/>
      <c r="S35" s="74" t="s">
        <v>10</v>
      </c>
      <c r="T35" s="32"/>
      <c r="U35" s="78">
        <f ca="1">IF(AQ35="C",M35+QUOTIENT(Q35,Q36),IF(AQ35="D",QUOTIENT(Q35,Q36),IF(AQ35="E",QUOTIENT(Q35,Q36),M35)))</f>
        <v>4</v>
      </c>
      <c r="V35" s="79"/>
      <c r="W35" s="77">
        <f ca="1">IF(AQ35="D",MOD(Q35,Q36),Q35)</f>
        <v>2</v>
      </c>
      <c r="X35" s="73"/>
      <c r="Y35" s="74" t="s">
        <v>10</v>
      </c>
      <c r="Z35" s="73"/>
      <c r="AA35" s="78">
        <f ca="1">U35+(QUOTIENT(W35,W36))</f>
        <v>4</v>
      </c>
      <c r="AB35" s="23"/>
      <c r="AC35" s="77">
        <f ca="1">MOD(W35,W36)</f>
        <v>2</v>
      </c>
      <c r="AD35" s="34"/>
      <c r="AH35" s="5" t="s">
        <v>20</v>
      </c>
      <c r="AI35" s="5">
        <f ca="1">B35+G35</f>
        <v>4</v>
      </c>
      <c r="AJ35" s="57" t="str">
        <f ca="1">IF(AI35=0,"B","A")</f>
        <v>A</v>
      </c>
      <c r="AL35" s="5">
        <f ca="1">D36</f>
        <v>3</v>
      </c>
      <c r="AM35" s="5">
        <f ca="1">Q35</f>
        <v>2</v>
      </c>
      <c r="AN35" s="7">
        <f ca="1">AM35-AL35</f>
        <v>-1</v>
      </c>
      <c r="AO35" s="80" t="str">
        <f ca="1">IF(AN35&gt;0,"A",IF(AN35&lt;0,"B","C"))</f>
        <v>B</v>
      </c>
      <c r="AP35" s="5" t="str">
        <f ca="1">AJ35&amp;AO35</f>
        <v>AB</v>
      </c>
      <c r="AQ35" s="81" t="str">
        <f ca="1">IF(AP35="AA","A",IF(AP35="AB","B",IF(AP35="AC","C",IF(AP35="BA","D",IF(AP35="BC","E","F")))))</f>
        <v>B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>
        <f t="shared" ca="1" si="3"/>
        <v>0.77788481724353675</v>
      </c>
      <c r="BJ35" s="5">
        <f t="shared" ca="1" si="1"/>
        <v>19</v>
      </c>
      <c r="BL35" s="7">
        <v>35</v>
      </c>
      <c r="BM35" s="7">
        <v>6</v>
      </c>
      <c r="BN35" s="7">
        <v>1</v>
      </c>
      <c r="BO35" s="7">
        <v>5</v>
      </c>
      <c r="BP35" s="7"/>
    </row>
    <row r="36" spans="1:68" ht="51" customHeight="1" x14ac:dyDescent="0.25">
      <c r="A36" s="39"/>
      <c r="B36" s="56"/>
      <c r="C36" s="97"/>
      <c r="D36" s="98">
        <f t="shared" ca="1" si="16"/>
        <v>3</v>
      </c>
      <c r="E36" s="99">
        <f t="shared" si="16"/>
        <v>0</v>
      </c>
      <c r="F36" s="44"/>
      <c r="G36" s="40"/>
      <c r="H36" s="97"/>
      <c r="I36" s="98">
        <f t="shared" ca="1" si="16"/>
        <v>3</v>
      </c>
      <c r="J36" s="99"/>
      <c r="K36" s="44"/>
      <c r="L36" s="45"/>
      <c r="M36" s="85"/>
      <c r="N36" s="86"/>
      <c r="O36" s="85"/>
      <c r="P36" s="87"/>
      <c r="Q36" s="88">
        <f ca="1">D36</f>
        <v>3</v>
      </c>
      <c r="R36" s="84"/>
      <c r="S36" s="85"/>
      <c r="T36" s="50"/>
      <c r="U36" s="89"/>
      <c r="V36" s="90"/>
      <c r="W36" s="88">
        <f ca="1">D36</f>
        <v>3</v>
      </c>
      <c r="X36" s="84"/>
      <c r="Y36" s="85"/>
      <c r="Z36" s="84"/>
      <c r="AA36" s="89"/>
      <c r="AB36" s="43"/>
      <c r="AC36" s="88">
        <f ca="1">D36</f>
        <v>3</v>
      </c>
      <c r="AD36" s="53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>
        <f t="shared" ca="1" si="3"/>
        <v>0.8047385679036656</v>
      </c>
      <c r="BJ36" s="5">
        <f t="shared" ca="1" si="1"/>
        <v>16</v>
      </c>
      <c r="BL36" s="7">
        <v>36</v>
      </c>
      <c r="BM36" s="7">
        <v>6</v>
      </c>
      <c r="BN36" s="7">
        <v>2</v>
      </c>
      <c r="BO36" s="7">
        <v>1</v>
      </c>
      <c r="BP36" s="7"/>
    </row>
    <row r="37" spans="1:68" ht="51" customHeight="1" x14ac:dyDescent="0.55000000000000004">
      <c r="A37" s="19" t="str">
        <f t="shared" ref="A37:K38" si="17">A14</f>
        <v>(6)</v>
      </c>
      <c r="B37" s="28">
        <f t="shared" ca="1" si="17"/>
        <v>3</v>
      </c>
      <c r="C37" s="91"/>
      <c r="D37" s="92">
        <f t="shared" ca="1" si="17"/>
        <v>3</v>
      </c>
      <c r="E37" s="93">
        <f t="shared" si="17"/>
        <v>0</v>
      </c>
      <c r="F37" s="24" t="str">
        <f t="shared" si="17"/>
        <v>＋</v>
      </c>
      <c r="G37" s="94">
        <f t="shared" ca="1" si="17"/>
        <v>0</v>
      </c>
      <c r="H37" s="91"/>
      <c r="I37" s="95">
        <f t="shared" ca="1" si="17"/>
        <v>2</v>
      </c>
      <c r="J37" s="96"/>
      <c r="K37" s="24" t="str">
        <f t="shared" si="17"/>
        <v>＝</v>
      </c>
      <c r="L37" s="27"/>
      <c r="M37" s="74">
        <f ca="1">B37+G37</f>
        <v>3</v>
      </c>
      <c r="N37" s="75"/>
      <c r="O37" s="74" t="s">
        <v>9</v>
      </c>
      <c r="P37" s="76"/>
      <c r="Q37" s="77">
        <f ca="1">D37+I37</f>
        <v>5</v>
      </c>
      <c r="R37" s="73"/>
      <c r="S37" s="74" t="s">
        <v>10</v>
      </c>
      <c r="T37" s="32"/>
      <c r="U37" s="78">
        <f ca="1">IF(AQ37="C",M37+QUOTIENT(Q37,Q38),IF(AQ37="D",QUOTIENT(Q37,Q38),IF(AQ37="E",QUOTIENT(Q37,Q38),M37)))</f>
        <v>4</v>
      </c>
      <c r="V37" s="79"/>
      <c r="W37" s="77">
        <f ca="1">IF(AQ37="D",MOD(Q37,Q38),Q37)</f>
        <v>5</v>
      </c>
      <c r="X37" s="73"/>
      <c r="Y37" s="74" t="s">
        <v>10</v>
      </c>
      <c r="Z37" s="73"/>
      <c r="AA37" s="78">
        <f ca="1">U37+(QUOTIENT(W37,W38))</f>
        <v>5</v>
      </c>
      <c r="AB37" s="23"/>
      <c r="AC37" s="77">
        <f ca="1">MOD(W37,W38)</f>
        <v>0</v>
      </c>
      <c r="AD37" s="34"/>
      <c r="AH37" s="5" t="s">
        <v>22</v>
      </c>
      <c r="AI37" s="5">
        <f ca="1">B37+G37</f>
        <v>3</v>
      </c>
      <c r="AJ37" s="57" t="str">
        <f ca="1">IF(AI37=0,"B","A")</f>
        <v>A</v>
      </c>
      <c r="AL37" s="5">
        <f ca="1">D38</f>
        <v>5</v>
      </c>
      <c r="AM37" s="5">
        <f ca="1">Q37</f>
        <v>5</v>
      </c>
      <c r="AN37" s="7">
        <f ca="1">AM37-AL37</f>
        <v>0</v>
      </c>
      <c r="AO37" s="80" t="str">
        <f ca="1">IF(AN37&gt;0,"A",IF(AN37&lt;0,"B","C"))</f>
        <v>C</v>
      </c>
      <c r="AP37" s="5" t="str">
        <f ca="1">AJ37&amp;AO37</f>
        <v>AC</v>
      </c>
      <c r="AQ37" s="81" t="str">
        <f ca="1">IF(AP37="AA","A",IF(AP37="AB","B",IF(AP37="AC","C",IF(AP37="BA","D",IF(AP37="BC","E","F")))))</f>
        <v>C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>
        <f t="shared" ca="1" si="3"/>
        <v>0.97250899458423845</v>
      </c>
      <c r="BJ37" s="5">
        <f t="shared" ca="1" si="1"/>
        <v>4</v>
      </c>
      <c r="BL37" s="7">
        <v>37</v>
      </c>
      <c r="BM37" s="7">
        <v>6</v>
      </c>
      <c r="BN37" s="7">
        <v>2</v>
      </c>
      <c r="BO37" s="7">
        <v>2</v>
      </c>
      <c r="BP37" s="7"/>
    </row>
    <row r="38" spans="1:68" ht="51" customHeight="1" x14ac:dyDescent="0.25">
      <c r="A38" s="39"/>
      <c r="B38" s="56"/>
      <c r="C38" s="97"/>
      <c r="D38" s="98">
        <f t="shared" ca="1" si="17"/>
        <v>5</v>
      </c>
      <c r="E38" s="99">
        <f t="shared" si="17"/>
        <v>0</v>
      </c>
      <c r="F38" s="44"/>
      <c r="G38" s="40"/>
      <c r="H38" s="97"/>
      <c r="I38" s="98">
        <f t="shared" ca="1" si="17"/>
        <v>5</v>
      </c>
      <c r="J38" s="99"/>
      <c r="K38" s="44"/>
      <c r="L38" s="45"/>
      <c r="M38" s="85"/>
      <c r="N38" s="86"/>
      <c r="O38" s="85"/>
      <c r="P38" s="87"/>
      <c r="Q38" s="88">
        <f ca="1">D38</f>
        <v>5</v>
      </c>
      <c r="R38" s="84"/>
      <c r="S38" s="85"/>
      <c r="T38" s="50"/>
      <c r="U38" s="89"/>
      <c r="V38" s="90"/>
      <c r="W38" s="88">
        <f ca="1">D38</f>
        <v>5</v>
      </c>
      <c r="X38" s="84"/>
      <c r="Y38" s="85"/>
      <c r="Z38" s="84"/>
      <c r="AA38" s="89"/>
      <c r="AB38" s="43"/>
      <c r="AC38" s="88">
        <f ca="1">D38</f>
        <v>5</v>
      </c>
      <c r="AD38" s="53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>
        <f t="shared" ca="1" si="3"/>
        <v>0.48377332753126856</v>
      </c>
      <c r="BJ38" s="5">
        <f t="shared" ca="1" si="1"/>
        <v>35</v>
      </c>
      <c r="BL38" s="7">
        <v>38</v>
      </c>
      <c r="BM38" s="7">
        <v>6</v>
      </c>
      <c r="BN38" s="7">
        <v>2</v>
      </c>
      <c r="BO38" s="7">
        <v>3</v>
      </c>
      <c r="BP38" s="7"/>
    </row>
    <row r="39" spans="1:68" ht="51" customHeight="1" x14ac:dyDescent="0.55000000000000004">
      <c r="A39" s="19" t="str">
        <f t="shared" ref="A39:K40" si="18">A16</f>
        <v>(7)</v>
      </c>
      <c r="B39" s="28">
        <f t="shared" ca="1" si="18"/>
        <v>1</v>
      </c>
      <c r="C39" s="91"/>
      <c r="D39" s="92">
        <f t="shared" ca="1" si="18"/>
        <v>1</v>
      </c>
      <c r="E39" s="93">
        <f t="shared" si="18"/>
        <v>0</v>
      </c>
      <c r="F39" s="24" t="str">
        <f t="shared" si="18"/>
        <v>＋</v>
      </c>
      <c r="G39" s="94">
        <f t="shared" ca="1" si="18"/>
        <v>0</v>
      </c>
      <c r="H39" s="91"/>
      <c r="I39" s="95">
        <f t="shared" ca="1" si="18"/>
        <v>1</v>
      </c>
      <c r="J39" s="96"/>
      <c r="K39" s="24" t="str">
        <f t="shared" si="18"/>
        <v>＝</v>
      </c>
      <c r="L39" s="27"/>
      <c r="M39" s="74">
        <f ca="1">B39+G39</f>
        <v>1</v>
      </c>
      <c r="N39" s="75"/>
      <c r="O39" s="74" t="s">
        <v>9</v>
      </c>
      <c r="P39" s="76"/>
      <c r="Q39" s="77">
        <f ca="1">D39+I39</f>
        <v>2</v>
      </c>
      <c r="R39" s="73"/>
      <c r="S39" s="74" t="s">
        <v>10</v>
      </c>
      <c r="T39" s="32"/>
      <c r="U39" s="78">
        <f ca="1">IF(AQ39="C",M39+QUOTIENT(Q39,Q40),IF(AQ39="D",QUOTIENT(Q39,Q40),IF(AQ39="E",QUOTIENT(Q39,Q40),M39)))</f>
        <v>1</v>
      </c>
      <c r="V39" s="79"/>
      <c r="W39" s="77">
        <f ca="1">IF(AQ39="D",MOD(Q39,Q40),Q39)</f>
        <v>2</v>
      </c>
      <c r="X39" s="73"/>
      <c r="Y39" s="74" t="s">
        <v>10</v>
      </c>
      <c r="Z39" s="73"/>
      <c r="AA39" s="78">
        <f ca="1">U39+(QUOTIENT(W39,W40))</f>
        <v>1</v>
      </c>
      <c r="AB39" s="23"/>
      <c r="AC39" s="77">
        <f ca="1">MOD(W39,W40)</f>
        <v>2</v>
      </c>
      <c r="AD39" s="34"/>
      <c r="AH39" s="5" t="s">
        <v>24</v>
      </c>
      <c r="AI39" s="5">
        <f ca="1">B39+G39</f>
        <v>1</v>
      </c>
      <c r="AJ39" s="57" t="str">
        <f ca="1">IF(AI39=0,"B","A")</f>
        <v>A</v>
      </c>
      <c r="AL39" s="5">
        <f ca="1">D40</f>
        <v>6</v>
      </c>
      <c r="AM39" s="5">
        <f ca="1">Q39</f>
        <v>2</v>
      </c>
      <c r="AN39" s="7">
        <f ca="1">AM39-AL39</f>
        <v>-4</v>
      </c>
      <c r="AO39" s="80" t="str">
        <f ca="1">IF(AN39&gt;0,"A",IF(AN39&lt;0,"B","C"))</f>
        <v>B</v>
      </c>
      <c r="AP39" s="5" t="str">
        <f ca="1">AJ39&amp;AO39</f>
        <v>AB</v>
      </c>
      <c r="AQ39" s="81" t="str">
        <f ca="1">IF(AP39="AA","A",IF(AP39="AB","B",IF(AP39="AC","C",IF(AP39="BA","D",IF(AP39="BC","E","F")))))</f>
        <v>B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>
        <f t="shared" ca="1" si="3"/>
        <v>4.8084480057895451E-2</v>
      </c>
      <c r="BJ39" s="5">
        <f t="shared" ca="1" si="1"/>
        <v>52</v>
      </c>
      <c r="BL39" s="7">
        <v>39</v>
      </c>
      <c r="BM39" s="7">
        <v>6</v>
      </c>
      <c r="BN39" s="7">
        <v>2</v>
      </c>
      <c r="BO39" s="7">
        <v>4</v>
      </c>
      <c r="BP39" s="7"/>
    </row>
    <row r="40" spans="1:68" ht="51" customHeight="1" x14ac:dyDescent="0.25">
      <c r="A40" s="39"/>
      <c r="B40" s="56"/>
      <c r="C40" s="97"/>
      <c r="D40" s="98">
        <f t="shared" ca="1" si="18"/>
        <v>6</v>
      </c>
      <c r="E40" s="99">
        <f t="shared" si="18"/>
        <v>0</v>
      </c>
      <c r="F40" s="44"/>
      <c r="G40" s="40"/>
      <c r="H40" s="97"/>
      <c r="I40" s="98">
        <f t="shared" ca="1" si="18"/>
        <v>6</v>
      </c>
      <c r="J40" s="99"/>
      <c r="K40" s="44"/>
      <c r="L40" s="45"/>
      <c r="M40" s="85"/>
      <c r="N40" s="86"/>
      <c r="O40" s="85"/>
      <c r="P40" s="87"/>
      <c r="Q40" s="88">
        <f ca="1">D40</f>
        <v>6</v>
      </c>
      <c r="R40" s="84"/>
      <c r="S40" s="85"/>
      <c r="T40" s="50"/>
      <c r="U40" s="89"/>
      <c r="V40" s="90"/>
      <c r="W40" s="88">
        <f ca="1">D40</f>
        <v>6</v>
      </c>
      <c r="X40" s="84"/>
      <c r="Y40" s="85"/>
      <c r="Z40" s="84"/>
      <c r="AA40" s="89"/>
      <c r="AB40" s="43"/>
      <c r="AC40" s="88">
        <f ca="1">D40</f>
        <v>6</v>
      </c>
      <c r="AD40" s="53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>
        <f t="shared" ca="1" si="3"/>
        <v>0.59291847713569723</v>
      </c>
      <c r="BJ40" s="5">
        <f t="shared" ca="1" si="1"/>
        <v>23</v>
      </c>
      <c r="BL40" s="7">
        <v>40</v>
      </c>
      <c r="BM40" s="7">
        <v>6</v>
      </c>
      <c r="BN40" s="7">
        <v>2</v>
      </c>
      <c r="BO40" s="7">
        <v>5</v>
      </c>
      <c r="BP40" s="7"/>
    </row>
    <row r="41" spans="1:68" ht="51" customHeight="1" x14ac:dyDescent="0.55000000000000004">
      <c r="A41" s="19" t="str">
        <f t="shared" ref="A41:K42" si="19">A18</f>
        <v>(8)</v>
      </c>
      <c r="B41" s="28">
        <f t="shared" ca="1" si="19"/>
        <v>2</v>
      </c>
      <c r="C41" s="91"/>
      <c r="D41" s="92">
        <f t="shared" ca="1" si="19"/>
        <v>1</v>
      </c>
      <c r="E41" s="93">
        <f t="shared" si="19"/>
        <v>0</v>
      </c>
      <c r="F41" s="24" t="str">
        <f t="shared" si="19"/>
        <v>＋</v>
      </c>
      <c r="G41" s="94">
        <f t="shared" ca="1" si="19"/>
        <v>0</v>
      </c>
      <c r="H41" s="91"/>
      <c r="I41" s="95">
        <f t="shared" ca="1" si="19"/>
        <v>2</v>
      </c>
      <c r="J41" s="96"/>
      <c r="K41" s="24" t="str">
        <f t="shared" si="19"/>
        <v>＝</v>
      </c>
      <c r="L41" s="27"/>
      <c r="M41" s="74">
        <f ca="1">B41+G41</f>
        <v>2</v>
      </c>
      <c r="N41" s="75"/>
      <c r="O41" s="74" t="s">
        <v>9</v>
      </c>
      <c r="P41" s="76"/>
      <c r="Q41" s="77">
        <f ca="1">D41+I41</f>
        <v>3</v>
      </c>
      <c r="R41" s="73"/>
      <c r="S41" s="74" t="s">
        <v>10</v>
      </c>
      <c r="T41" s="32"/>
      <c r="U41" s="78">
        <f ca="1">IF(AQ41="C",M41+QUOTIENT(Q41,Q42),IF(AQ41="D",QUOTIENT(Q41,Q42),IF(AQ41="E",QUOTIENT(Q41,Q42),M41)))</f>
        <v>2</v>
      </c>
      <c r="V41" s="79"/>
      <c r="W41" s="77">
        <f ca="1">IF(AQ41="D",MOD(Q41,Q42),Q41)</f>
        <v>3</v>
      </c>
      <c r="X41" s="73"/>
      <c r="Y41" s="74" t="s">
        <v>10</v>
      </c>
      <c r="Z41" s="73"/>
      <c r="AA41" s="78">
        <f ca="1">U41+(QUOTIENT(W41,W42))</f>
        <v>2</v>
      </c>
      <c r="AB41" s="23"/>
      <c r="AC41" s="77">
        <f ca="1">MOD(W41,W42)</f>
        <v>3</v>
      </c>
      <c r="AD41" s="34"/>
      <c r="AH41" s="5" t="s">
        <v>26</v>
      </c>
      <c r="AI41" s="5">
        <f ca="1">B41+G41</f>
        <v>2</v>
      </c>
      <c r="AJ41" s="57" t="str">
        <f ca="1">IF(AI41=0,"B","A")</f>
        <v>A</v>
      </c>
      <c r="AL41" s="5">
        <f ca="1">D42</f>
        <v>4</v>
      </c>
      <c r="AM41" s="5">
        <f ca="1">Q41</f>
        <v>3</v>
      </c>
      <c r="AN41" s="7">
        <f ca="1">AM41-AL41</f>
        <v>-1</v>
      </c>
      <c r="AO41" s="80" t="str">
        <f ca="1">IF(AN41&gt;0,"A",IF(AN41&lt;0,"B","C"))</f>
        <v>B</v>
      </c>
      <c r="AP41" s="5" t="str">
        <f ca="1">AJ41&amp;AO41</f>
        <v>AB</v>
      </c>
      <c r="AQ41" s="81" t="str">
        <f ca="1">IF(AP41="AA","A",IF(AP41="AB","B",IF(AP41="AC","C",IF(AP41="BA","D",IF(AP41="BC","E","F")))))</f>
        <v>B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>
        <f t="shared" ca="1" si="3"/>
        <v>0.41458772790050546</v>
      </c>
      <c r="BJ41" s="5">
        <f t="shared" ca="1" si="1"/>
        <v>37</v>
      </c>
      <c r="BL41" s="7">
        <v>41</v>
      </c>
      <c r="BM41" s="7">
        <v>6</v>
      </c>
      <c r="BN41" s="7">
        <v>3</v>
      </c>
      <c r="BO41" s="7">
        <v>1</v>
      </c>
      <c r="BP41" s="7"/>
    </row>
    <row r="42" spans="1:68" ht="51" customHeight="1" x14ac:dyDescent="0.25">
      <c r="A42" s="39"/>
      <c r="B42" s="56"/>
      <c r="C42" s="97"/>
      <c r="D42" s="98">
        <f t="shared" ca="1" si="19"/>
        <v>4</v>
      </c>
      <c r="E42" s="99">
        <f t="shared" si="19"/>
        <v>0</v>
      </c>
      <c r="F42" s="44"/>
      <c r="G42" s="40"/>
      <c r="H42" s="97"/>
      <c r="I42" s="98">
        <f t="shared" ca="1" si="19"/>
        <v>4</v>
      </c>
      <c r="J42" s="99"/>
      <c r="K42" s="44"/>
      <c r="L42" s="45"/>
      <c r="M42" s="85"/>
      <c r="N42" s="86"/>
      <c r="O42" s="85"/>
      <c r="P42" s="87"/>
      <c r="Q42" s="88">
        <f ca="1">D42</f>
        <v>4</v>
      </c>
      <c r="R42" s="84"/>
      <c r="S42" s="85"/>
      <c r="T42" s="50"/>
      <c r="U42" s="89"/>
      <c r="V42" s="90"/>
      <c r="W42" s="88">
        <f ca="1">D42</f>
        <v>4</v>
      </c>
      <c r="X42" s="84"/>
      <c r="Y42" s="85"/>
      <c r="Z42" s="84"/>
      <c r="AA42" s="89"/>
      <c r="AB42" s="43"/>
      <c r="AC42" s="88">
        <f ca="1">D42</f>
        <v>4</v>
      </c>
      <c r="AD42" s="53"/>
      <c r="AH42" s="7"/>
      <c r="AI42" s="10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>
        <f t="shared" ca="1" si="3"/>
        <v>9.3997076664826817E-3</v>
      </c>
      <c r="BJ42" s="5">
        <f t="shared" ca="1" si="1"/>
        <v>54</v>
      </c>
      <c r="BL42" s="7">
        <v>42</v>
      </c>
      <c r="BM42" s="7">
        <v>6</v>
      </c>
      <c r="BN42" s="7">
        <v>3</v>
      </c>
      <c r="BO42" s="7">
        <v>2</v>
      </c>
      <c r="BP42" s="7"/>
    </row>
    <row r="43" spans="1:68" ht="51" customHeight="1" x14ac:dyDescent="0.55000000000000004">
      <c r="A43" s="19" t="str">
        <f t="shared" ref="A43:K44" si="20">A20</f>
        <v>(9)</v>
      </c>
      <c r="B43" s="28">
        <f t="shared" ca="1" si="20"/>
        <v>0</v>
      </c>
      <c r="C43" s="91"/>
      <c r="D43" s="92">
        <f t="shared" ca="1" si="20"/>
        <v>2</v>
      </c>
      <c r="E43" s="93">
        <f t="shared" si="20"/>
        <v>0</v>
      </c>
      <c r="F43" s="24" t="str">
        <f t="shared" si="20"/>
        <v>＋</v>
      </c>
      <c r="G43" s="94">
        <f t="shared" ca="1" si="20"/>
        <v>1</v>
      </c>
      <c r="H43" s="91"/>
      <c r="I43" s="95">
        <f t="shared" ca="1" si="20"/>
        <v>4</v>
      </c>
      <c r="J43" s="96"/>
      <c r="K43" s="24" t="str">
        <f t="shared" si="20"/>
        <v>＝</v>
      </c>
      <c r="L43" s="27"/>
      <c r="M43" s="74">
        <f ca="1">B43+G43</f>
        <v>1</v>
      </c>
      <c r="N43" s="75"/>
      <c r="O43" s="74" t="s">
        <v>9</v>
      </c>
      <c r="P43" s="76"/>
      <c r="Q43" s="77">
        <f ca="1">D43+I43</f>
        <v>6</v>
      </c>
      <c r="R43" s="73"/>
      <c r="S43" s="74" t="s">
        <v>10</v>
      </c>
      <c r="T43" s="32"/>
      <c r="U43" s="78">
        <f ca="1">IF(AQ43="C",M43+QUOTIENT(Q43,Q44),IF(AQ43="D",QUOTIENT(Q43,Q44),IF(AQ43="E",QUOTIENT(Q43,Q44),M43)))</f>
        <v>2</v>
      </c>
      <c r="V43" s="79"/>
      <c r="W43" s="77">
        <f ca="1">IF(AQ43="D",MOD(Q43,Q44),Q43)</f>
        <v>6</v>
      </c>
      <c r="X43" s="73"/>
      <c r="Y43" s="74" t="s">
        <v>10</v>
      </c>
      <c r="Z43" s="73"/>
      <c r="AA43" s="78">
        <f ca="1">U43+(QUOTIENT(W43,W44))</f>
        <v>3</v>
      </c>
      <c r="AB43" s="23"/>
      <c r="AC43" s="77">
        <f ca="1">MOD(W43,W44)</f>
        <v>0</v>
      </c>
      <c r="AD43" s="34"/>
      <c r="AH43" s="5" t="s">
        <v>28</v>
      </c>
      <c r="AI43" s="101">
        <f ca="1">B43+G43</f>
        <v>1</v>
      </c>
      <c r="AJ43" s="57" t="str">
        <f ca="1">IF(AI43=0,"B","A")</f>
        <v>A</v>
      </c>
      <c r="AL43" s="5">
        <f ca="1">D44</f>
        <v>6</v>
      </c>
      <c r="AM43" s="5">
        <f ca="1">Q43</f>
        <v>6</v>
      </c>
      <c r="AN43" s="7">
        <f ca="1">AM43-AL43</f>
        <v>0</v>
      </c>
      <c r="AO43" s="80" t="str">
        <f ca="1">IF(AN43&gt;0,"A",IF(AN43&lt;0,"B","C"))</f>
        <v>C</v>
      </c>
      <c r="AP43" s="5" t="str">
        <f ca="1">AJ43&amp;AO43</f>
        <v>AC</v>
      </c>
      <c r="AQ43" s="81" t="str">
        <f ca="1">IF(AP43="AA","A",IF(AP43="AB","B",IF(AP43="AC","C",IF(AP43="BA","D",IF(AP43="BC","E","F")))))</f>
        <v>C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>
        <f t="shared" ca="1" si="3"/>
        <v>0.78623653371014146</v>
      </c>
      <c r="BJ43" s="5">
        <f t="shared" ca="1" si="1"/>
        <v>18</v>
      </c>
      <c r="BL43" s="7">
        <v>43</v>
      </c>
      <c r="BM43" s="7">
        <v>6</v>
      </c>
      <c r="BN43" s="7">
        <v>3</v>
      </c>
      <c r="BO43" s="7">
        <v>3</v>
      </c>
      <c r="BP43" s="7"/>
    </row>
    <row r="44" spans="1:68" ht="51" customHeight="1" x14ac:dyDescent="0.25">
      <c r="A44" s="102"/>
      <c r="B44" s="103"/>
      <c r="C44" s="104"/>
      <c r="D44" s="105">
        <f t="shared" ca="1" si="20"/>
        <v>6</v>
      </c>
      <c r="E44" s="106">
        <f t="shared" si="20"/>
        <v>0</v>
      </c>
      <c r="F44" s="107"/>
      <c r="G44" s="108"/>
      <c r="H44" s="104"/>
      <c r="I44" s="105">
        <f t="shared" ca="1" si="20"/>
        <v>6</v>
      </c>
      <c r="J44" s="106"/>
      <c r="K44" s="107"/>
      <c r="L44" s="109"/>
      <c r="M44" s="110"/>
      <c r="N44" s="111"/>
      <c r="O44" s="110"/>
      <c r="P44" s="112"/>
      <c r="Q44" s="113">
        <f ca="1">D44</f>
        <v>6</v>
      </c>
      <c r="R44" s="6"/>
      <c r="S44" s="110"/>
      <c r="U44" s="114"/>
      <c r="V44" s="16"/>
      <c r="W44" s="113">
        <f ca="1">D44</f>
        <v>6</v>
      </c>
      <c r="X44" s="6"/>
      <c r="Y44" s="110"/>
      <c r="Z44" s="6"/>
      <c r="AA44" s="114"/>
      <c r="AB44" s="115"/>
      <c r="AC44" s="113">
        <f ca="1">D44</f>
        <v>6</v>
      </c>
      <c r="AD44" s="116"/>
      <c r="AH44" s="7"/>
      <c r="AI44" s="10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>
        <f t="shared" ca="1" si="3"/>
        <v>7.4897767949506644E-3</v>
      </c>
      <c r="BJ44" s="5">
        <f t="shared" ca="1" si="1"/>
        <v>55</v>
      </c>
      <c r="BL44" s="7">
        <v>44</v>
      </c>
      <c r="BM44" s="7">
        <v>6</v>
      </c>
      <c r="BN44" s="7">
        <v>3</v>
      </c>
      <c r="BO44" s="7">
        <v>4</v>
      </c>
      <c r="BP44" s="7"/>
    </row>
    <row r="45" spans="1:68" ht="51" customHeight="1" x14ac:dyDescent="0.55000000000000004">
      <c r="A45" s="19" t="str">
        <f t="shared" ref="A45:K46" si="21">A22</f>
        <v>(10)</v>
      </c>
      <c r="B45" s="28">
        <f t="shared" ca="1" si="21"/>
        <v>1</v>
      </c>
      <c r="C45" s="91"/>
      <c r="D45" s="92">
        <f t="shared" ca="1" si="21"/>
        <v>1</v>
      </c>
      <c r="E45" s="93">
        <f t="shared" si="21"/>
        <v>0</v>
      </c>
      <c r="F45" s="24" t="str">
        <f t="shared" si="21"/>
        <v>＋</v>
      </c>
      <c r="G45" s="94">
        <f t="shared" ca="1" si="21"/>
        <v>0</v>
      </c>
      <c r="H45" s="91"/>
      <c r="I45" s="95">
        <f t="shared" ca="1" si="21"/>
        <v>1</v>
      </c>
      <c r="J45" s="96"/>
      <c r="K45" s="24" t="str">
        <f t="shared" si="21"/>
        <v>＝</v>
      </c>
      <c r="L45" s="27"/>
      <c r="M45" s="74">
        <f ca="1">B45+G45</f>
        <v>1</v>
      </c>
      <c r="N45" s="75"/>
      <c r="O45" s="74" t="s">
        <v>9</v>
      </c>
      <c r="P45" s="76"/>
      <c r="Q45" s="77">
        <f ca="1">D45+I45</f>
        <v>2</v>
      </c>
      <c r="R45" s="73"/>
      <c r="S45" s="74" t="s">
        <v>10</v>
      </c>
      <c r="T45" s="32"/>
      <c r="U45" s="78">
        <f ca="1">IF(AQ45="C",M45+QUOTIENT(Q45,Q46),IF(AQ45="D",QUOTIENT(Q45,Q46),IF(AQ45="E",QUOTIENT(Q45,Q46),M45)))</f>
        <v>2</v>
      </c>
      <c r="V45" s="79"/>
      <c r="W45" s="77">
        <f ca="1">IF(AQ45="D",MOD(Q45,Q46),Q45)</f>
        <v>2</v>
      </c>
      <c r="X45" s="73"/>
      <c r="Y45" s="74" t="s">
        <v>10</v>
      </c>
      <c r="Z45" s="73"/>
      <c r="AA45" s="78">
        <f ca="1">U45+(QUOTIENT(W45,W46))</f>
        <v>3</v>
      </c>
      <c r="AB45" s="23"/>
      <c r="AC45" s="77">
        <f ca="1">MOD(W45,W46)</f>
        <v>0</v>
      </c>
      <c r="AD45" s="34"/>
      <c r="AH45" s="5" t="s">
        <v>30</v>
      </c>
      <c r="AI45" s="101">
        <f ca="1">B45+G45</f>
        <v>1</v>
      </c>
      <c r="AJ45" s="57" t="str">
        <f ca="1">IF(AI45=0,"B","A")</f>
        <v>A</v>
      </c>
      <c r="AL45" s="5">
        <f ca="1">D46</f>
        <v>2</v>
      </c>
      <c r="AM45" s="5">
        <f ca="1">Q45</f>
        <v>2</v>
      </c>
      <c r="AN45" s="7">
        <f ca="1">AM45-AL45</f>
        <v>0</v>
      </c>
      <c r="AO45" s="80" t="str">
        <f ca="1">IF(AN45&gt;0,"A",IF(AN45&lt;0,"B","C"))</f>
        <v>C</v>
      </c>
      <c r="AP45" s="5" t="str">
        <f ca="1">AJ45&amp;AO45</f>
        <v>AC</v>
      </c>
      <c r="AQ45" s="81" t="str">
        <f ca="1">IF(AP45="AA","A",IF(AP45="AB","B",IF(AP45="AC","C",IF(AP45="BA","D",IF(AP45="BC","E","F")))))</f>
        <v>C</v>
      </c>
      <c r="AT45" s="7"/>
      <c r="AU45" s="7"/>
      <c r="AV45" s="7"/>
      <c r="AW45" s="7"/>
      <c r="AY45" s="7"/>
      <c r="AZ45" s="7"/>
      <c r="BA45" s="4"/>
      <c r="BB45" s="5"/>
      <c r="BD45" s="7"/>
      <c r="BE45" s="7"/>
      <c r="BF45" s="7"/>
      <c r="BG45" s="7"/>
      <c r="BI45" s="4">
        <f t="shared" ca="1" si="3"/>
        <v>0.49147698004351659</v>
      </c>
      <c r="BJ45" s="5">
        <f t="shared" ca="1" si="1"/>
        <v>33</v>
      </c>
      <c r="BL45" s="7">
        <v>45</v>
      </c>
      <c r="BM45" s="7">
        <v>6</v>
      </c>
      <c r="BN45" s="7">
        <v>3</v>
      </c>
      <c r="BO45" s="7">
        <v>5</v>
      </c>
      <c r="BP45" s="7"/>
    </row>
    <row r="46" spans="1:68" ht="51" customHeight="1" x14ac:dyDescent="0.25">
      <c r="A46" s="39"/>
      <c r="B46" s="46"/>
      <c r="C46" s="97"/>
      <c r="D46" s="98">
        <f t="shared" ca="1" si="21"/>
        <v>2</v>
      </c>
      <c r="E46" s="99">
        <f t="shared" si="21"/>
        <v>0</v>
      </c>
      <c r="F46" s="44"/>
      <c r="G46" s="117"/>
      <c r="H46" s="97"/>
      <c r="I46" s="98">
        <f t="shared" ca="1" si="21"/>
        <v>2</v>
      </c>
      <c r="J46" s="99"/>
      <c r="K46" s="44"/>
      <c r="L46" s="45"/>
      <c r="M46" s="118"/>
      <c r="N46" s="119"/>
      <c r="O46" s="118"/>
      <c r="P46" s="120"/>
      <c r="Q46" s="121">
        <f ca="1">D46</f>
        <v>2</v>
      </c>
      <c r="R46" s="84"/>
      <c r="S46" s="118"/>
      <c r="T46" s="50"/>
      <c r="U46" s="122"/>
      <c r="V46" s="90"/>
      <c r="W46" s="121">
        <f ca="1">D46</f>
        <v>2</v>
      </c>
      <c r="X46" s="84"/>
      <c r="Y46" s="118"/>
      <c r="Z46" s="84"/>
      <c r="AA46" s="122"/>
      <c r="AB46" s="43"/>
      <c r="AC46" s="121">
        <f ca="1">D46</f>
        <v>2</v>
      </c>
      <c r="AD46" s="53"/>
      <c r="AI46" s="100"/>
      <c r="AT46" s="7"/>
      <c r="AU46" s="7"/>
      <c r="AV46" s="7"/>
      <c r="AW46" s="4"/>
      <c r="AX46" s="5"/>
      <c r="AZ46" s="7"/>
      <c r="BA46" s="7"/>
      <c r="BC46" s="7"/>
      <c r="BD46" s="7"/>
      <c r="BI46" s="4">
        <f t="shared" ca="1" si="3"/>
        <v>0.97575428817715393</v>
      </c>
      <c r="BJ46" s="5">
        <f t="shared" ca="1" si="1"/>
        <v>3</v>
      </c>
      <c r="BL46" s="7">
        <v>46</v>
      </c>
      <c r="BM46" s="7">
        <v>6</v>
      </c>
      <c r="BN46" s="7">
        <v>4</v>
      </c>
      <c r="BO46" s="7">
        <v>1</v>
      </c>
    </row>
    <row r="47" spans="1:68" ht="20.100000000000001" customHeight="1" x14ac:dyDescent="0.25">
      <c r="AW47" s="4"/>
      <c r="AX47" s="5"/>
      <c r="AZ47" s="7"/>
      <c r="BA47" s="7"/>
      <c r="BC47" s="7"/>
      <c r="BD47" s="7"/>
      <c r="BI47" s="4">
        <f t="shared" ca="1" si="3"/>
        <v>0.38552470874867462</v>
      </c>
      <c r="BJ47" s="5">
        <f t="shared" ca="1" si="1"/>
        <v>38</v>
      </c>
      <c r="BL47" s="7">
        <v>47</v>
      </c>
      <c r="BM47" s="7">
        <v>6</v>
      </c>
      <c r="BN47" s="7">
        <v>4</v>
      </c>
      <c r="BO47" s="7">
        <v>2</v>
      </c>
    </row>
    <row r="48" spans="1:68" ht="20.100000000000001" customHeight="1" x14ac:dyDescent="0.25">
      <c r="AW48" s="4"/>
      <c r="AX48" s="5"/>
      <c r="AZ48" s="7"/>
      <c r="BA48" s="7"/>
      <c r="BC48" s="7"/>
      <c r="BD48" s="7"/>
      <c r="BI48" s="4">
        <f t="shared" ca="1" si="3"/>
        <v>0.47109228898488775</v>
      </c>
      <c r="BJ48" s="5">
        <f t="shared" ca="1" si="1"/>
        <v>36</v>
      </c>
      <c r="BL48" s="7">
        <v>48</v>
      </c>
      <c r="BM48" s="7">
        <v>6</v>
      </c>
      <c r="BN48" s="7">
        <v>4</v>
      </c>
      <c r="BO48" s="7">
        <v>3</v>
      </c>
    </row>
    <row r="49" spans="49:68" ht="20.100000000000001" customHeight="1" x14ac:dyDescent="0.25">
      <c r="AW49" s="4"/>
      <c r="AX49" s="5"/>
      <c r="AZ49" s="7"/>
      <c r="BA49" s="7"/>
      <c r="BC49" s="7"/>
      <c r="BD49" s="7"/>
      <c r="BI49" s="4">
        <f t="shared" ca="1" si="3"/>
        <v>0.66549819899447205</v>
      </c>
      <c r="BJ49" s="5">
        <f t="shared" ca="1" si="1"/>
        <v>21</v>
      </c>
      <c r="BL49" s="7">
        <v>49</v>
      </c>
      <c r="BM49" s="7">
        <v>6</v>
      </c>
      <c r="BN49" s="7">
        <v>4</v>
      </c>
      <c r="BO49" s="7">
        <v>4</v>
      </c>
    </row>
    <row r="50" spans="49:68" ht="20.100000000000001" customHeight="1" x14ac:dyDescent="0.25">
      <c r="AW50" s="4"/>
      <c r="AX50" s="5"/>
      <c r="AZ50" s="7"/>
      <c r="BA50" s="7"/>
      <c r="BC50" s="7"/>
      <c r="BD50" s="7"/>
      <c r="BI50" s="4">
        <f t="shared" ca="1" si="3"/>
        <v>0.53083003905825377</v>
      </c>
      <c r="BJ50" s="5">
        <f t="shared" ca="1" si="1"/>
        <v>30</v>
      </c>
      <c r="BL50" s="7">
        <v>50</v>
      </c>
      <c r="BM50" s="7">
        <v>6</v>
      </c>
      <c r="BN50" s="7">
        <v>4</v>
      </c>
      <c r="BO50" s="7">
        <v>5</v>
      </c>
    </row>
    <row r="51" spans="49:68" ht="20.100000000000001" customHeight="1" x14ac:dyDescent="0.25">
      <c r="AW51" s="4"/>
      <c r="AX51" s="5"/>
      <c r="AZ51" s="7"/>
      <c r="BA51" s="7"/>
      <c r="BC51" s="7"/>
      <c r="BD51" s="7"/>
      <c r="BI51" s="4">
        <f t="shared" ca="1" si="3"/>
        <v>0.79174452876812729</v>
      </c>
      <c r="BJ51" s="5">
        <f t="shared" ca="1" si="1"/>
        <v>17</v>
      </c>
      <c r="BL51" s="7">
        <v>51</v>
      </c>
      <c r="BM51" s="7">
        <v>6</v>
      </c>
      <c r="BN51" s="7">
        <v>5</v>
      </c>
      <c r="BO51" s="7">
        <v>1</v>
      </c>
    </row>
    <row r="52" spans="49:68" ht="25.5" customHeight="1" x14ac:dyDescent="0.25">
      <c r="AW52" s="4"/>
      <c r="AX52" s="5"/>
      <c r="AZ52" s="7"/>
      <c r="BA52" s="7"/>
      <c r="BC52" s="7"/>
      <c r="BD52" s="7"/>
      <c r="BI52" s="4">
        <f t="shared" ca="1" si="3"/>
        <v>0.88213722862625343</v>
      </c>
      <c r="BJ52" s="5">
        <f t="shared" ca="1" si="1"/>
        <v>9</v>
      </c>
      <c r="BL52" s="7">
        <v>52</v>
      </c>
      <c r="BM52" s="7">
        <v>6</v>
      </c>
      <c r="BN52" s="7">
        <v>5</v>
      </c>
      <c r="BO52" s="7">
        <v>2</v>
      </c>
    </row>
    <row r="53" spans="49:68" ht="25.5" customHeight="1" x14ac:dyDescent="0.25">
      <c r="AW53" s="4"/>
      <c r="AX53" s="5"/>
      <c r="AZ53" s="7"/>
      <c r="BA53" s="7"/>
      <c r="BC53" s="7"/>
      <c r="BD53" s="7"/>
      <c r="BI53" s="4">
        <f t="shared" ca="1" si="3"/>
        <v>0.8943516531628759</v>
      </c>
      <c r="BJ53" s="5">
        <f t="shared" ca="1" si="1"/>
        <v>8</v>
      </c>
      <c r="BL53" s="7">
        <v>53</v>
      </c>
      <c r="BM53" s="7">
        <v>6</v>
      </c>
      <c r="BN53" s="7">
        <v>5</v>
      </c>
      <c r="BO53" s="7">
        <v>3</v>
      </c>
    </row>
    <row r="54" spans="49:68" ht="25.5" customHeight="1" x14ac:dyDescent="0.25">
      <c r="AW54" s="4"/>
      <c r="AX54" s="5"/>
      <c r="AZ54" s="7"/>
      <c r="BA54" s="7"/>
      <c r="BC54" s="7"/>
      <c r="BD54" s="7"/>
      <c r="BI54" s="4">
        <f t="shared" ca="1" si="3"/>
        <v>0.26894440135309583</v>
      </c>
      <c r="BJ54" s="5">
        <f t="shared" ca="1" si="1"/>
        <v>45</v>
      </c>
      <c r="BL54" s="7">
        <v>54</v>
      </c>
      <c r="BM54" s="7">
        <v>6</v>
      </c>
      <c r="BN54" s="7">
        <v>5</v>
      </c>
      <c r="BO54" s="7">
        <v>4</v>
      </c>
    </row>
    <row r="55" spans="49:68" ht="25.5" customHeight="1" x14ac:dyDescent="0.25">
      <c r="AW55" s="4"/>
      <c r="AX55" s="5"/>
      <c r="AZ55" s="7"/>
      <c r="BA55" s="7"/>
      <c r="BC55" s="7"/>
      <c r="BD55" s="7"/>
      <c r="BI55" s="4">
        <f t="shared" ca="1" si="3"/>
        <v>0.27939070980413239</v>
      </c>
      <c r="BJ55" s="5">
        <f t="shared" ca="1" si="1"/>
        <v>43</v>
      </c>
      <c r="BL55" s="7">
        <v>55</v>
      </c>
      <c r="BM55" s="7">
        <v>6</v>
      </c>
      <c r="BN55" s="7">
        <v>5</v>
      </c>
      <c r="BO55" s="7">
        <v>5</v>
      </c>
    </row>
    <row r="56" spans="49:68" ht="25.5" customHeight="1" x14ac:dyDescent="0.25">
      <c r="AW56" s="4"/>
      <c r="AX56" s="5"/>
      <c r="AZ56" s="7"/>
      <c r="BA56" s="7"/>
      <c r="BC56" s="7"/>
      <c r="BD56" s="7"/>
      <c r="BJ56" s="1"/>
    </row>
    <row r="57" spans="49:68" ht="25.5" customHeight="1" x14ac:dyDescent="0.25">
      <c r="AW57" s="4"/>
      <c r="AX57" s="5"/>
      <c r="AZ57" s="7"/>
      <c r="BA57" s="7"/>
      <c r="BC57" s="7"/>
      <c r="BD57" s="7"/>
      <c r="BJ57" s="1"/>
    </row>
    <row r="58" spans="49:68" ht="25.5" customHeight="1" x14ac:dyDescent="0.25">
      <c r="AW58" s="4"/>
      <c r="AX58" s="5"/>
      <c r="AZ58" s="7"/>
      <c r="BA58" s="7"/>
      <c r="BC58" s="7"/>
      <c r="BD58" s="7"/>
      <c r="BJ58" s="1"/>
    </row>
    <row r="59" spans="49:68" ht="25.5" customHeight="1" x14ac:dyDescent="0.25">
      <c r="AW59" s="4"/>
      <c r="AX59" s="5"/>
      <c r="AZ59" s="7"/>
      <c r="BA59" s="7"/>
      <c r="BC59" s="7"/>
      <c r="BD59" s="7"/>
      <c r="BJ59" s="1"/>
    </row>
    <row r="60" spans="49:68" ht="25.5" customHeight="1" x14ac:dyDescent="0.25">
      <c r="AW60" s="4"/>
      <c r="AX60" s="5"/>
      <c r="AZ60" s="7"/>
      <c r="BA60" s="7"/>
      <c r="BC60" s="7"/>
      <c r="BD60" s="7"/>
      <c r="BJ60" s="1"/>
    </row>
    <row r="61" spans="49:68" ht="25.5" customHeight="1" x14ac:dyDescent="0.25">
      <c r="AW61" s="4"/>
      <c r="AX61" s="5"/>
      <c r="AZ61" s="7"/>
      <c r="BA61" s="7"/>
      <c r="BC61" s="7"/>
      <c r="BD61" s="7"/>
      <c r="BJ61" s="1"/>
    </row>
    <row r="62" spans="49:68" ht="25.5" customHeight="1" x14ac:dyDescent="0.25"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JqOeXDRR2KnxpDa0NNlSh1dvfCVx3WqeI0msym294u8T78gNf36tfIgB7+oFWrjYaxh+Aqs5L76GtDzEF1U9BQ==" saltValue="nBuCOKjQZ7qDcTgxm+AJww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53" priority="54" operator="equal">
      <formula>0</formula>
    </cfRule>
  </conditionalFormatting>
  <conditionalFormatting sqref="B27:C46">
    <cfRule type="cellIs" dxfId="52" priority="49" operator="equal">
      <formula>0</formula>
    </cfRule>
  </conditionalFormatting>
  <conditionalFormatting sqref="G4:H23">
    <cfRule type="cellIs" dxfId="51" priority="53" operator="equal">
      <formula>0</formula>
    </cfRule>
  </conditionalFormatting>
  <conditionalFormatting sqref="G27:H46">
    <cfRule type="cellIs" dxfId="50" priority="48" operator="equal">
      <formula>0</formula>
    </cfRule>
  </conditionalFormatting>
  <conditionalFormatting sqref="M27:M46">
    <cfRule type="expression" dxfId="49" priority="46">
      <formula>AND(B27=0,G27=0)</formula>
    </cfRule>
  </conditionalFormatting>
  <conditionalFormatting sqref="O27:O46">
    <cfRule type="expression" dxfId="48" priority="45">
      <formula>OR(AQ27="D",AQ27="E",AQ27="F")</formula>
    </cfRule>
  </conditionalFormatting>
  <conditionalFormatting sqref="S27:S46">
    <cfRule type="expression" dxfId="47" priority="37">
      <formula>AQ27="F"</formula>
    </cfRule>
  </conditionalFormatting>
  <conditionalFormatting sqref="U27:U46">
    <cfRule type="expression" dxfId="46" priority="38">
      <formula>AQ27="F"</formula>
    </cfRule>
  </conditionalFormatting>
  <conditionalFormatting sqref="W27">
    <cfRule type="expression" dxfId="45" priority="40">
      <formula>OR(AQ27="C",AQ27="E",AQ27="F")</formula>
    </cfRule>
  </conditionalFormatting>
  <conditionalFormatting sqref="W28">
    <cfRule type="expression" dxfId="44" priority="39">
      <formula>OR(AQ27="C",AQ27="E",AQ27="F")</formula>
    </cfRule>
  </conditionalFormatting>
  <conditionalFormatting sqref="W29">
    <cfRule type="expression" dxfId="43" priority="34">
      <formula>OR(AQ29="C",AQ29="E",AQ29="F")</formula>
    </cfRule>
  </conditionalFormatting>
  <conditionalFormatting sqref="W30">
    <cfRule type="expression" dxfId="42" priority="33">
      <formula>OR(AQ29="C",AQ29="E",AQ29="F")</formula>
    </cfRule>
  </conditionalFormatting>
  <conditionalFormatting sqref="W31">
    <cfRule type="expression" dxfId="41" priority="30">
      <formula>OR(AQ31="C",AQ31="E",AQ31="F")</formula>
    </cfRule>
  </conditionalFormatting>
  <conditionalFormatting sqref="W32">
    <cfRule type="expression" dxfId="40" priority="29">
      <formula>OR(AQ31="C",AQ31="E",AQ31="F")</formula>
    </cfRule>
  </conditionalFormatting>
  <conditionalFormatting sqref="W33">
    <cfRule type="expression" dxfId="39" priority="26">
      <formula>OR(AQ33="C",AQ33="E",AQ33="F")</formula>
    </cfRule>
  </conditionalFormatting>
  <conditionalFormatting sqref="W34">
    <cfRule type="expression" dxfId="38" priority="25">
      <formula>OR(AQ33="C",AQ33="E",AQ33="F")</formula>
    </cfRule>
  </conditionalFormatting>
  <conditionalFormatting sqref="W35">
    <cfRule type="expression" dxfId="37" priority="22">
      <formula>OR(AQ35="C",AQ35="E",AQ35="F")</formula>
    </cfRule>
  </conditionalFormatting>
  <conditionalFormatting sqref="W36">
    <cfRule type="expression" dxfId="36" priority="21">
      <formula>OR(AQ35="C",AQ35="E",AQ35="F")</formula>
    </cfRule>
  </conditionalFormatting>
  <conditionalFormatting sqref="W37">
    <cfRule type="expression" dxfId="35" priority="18">
      <formula>OR(AQ37="C",AQ37="E",AQ37="F")</formula>
    </cfRule>
  </conditionalFormatting>
  <conditionalFormatting sqref="W38">
    <cfRule type="expression" dxfId="34" priority="17">
      <formula>OR(AQ37="C",AQ37="E",AQ37="F")</formula>
    </cfRule>
  </conditionalFormatting>
  <conditionalFormatting sqref="W39">
    <cfRule type="expression" dxfId="33" priority="14">
      <formula>OR(AQ39="C",AQ39="E",AQ39="F")</formula>
    </cfRule>
  </conditionalFormatting>
  <conditionalFormatting sqref="W40">
    <cfRule type="expression" dxfId="32" priority="13">
      <formula>OR(AQ39="C",AQ39="E",AQ39="F")</formula>
    </cfRule>
  </conditionalFormatting>
  <conditionalFormatting sqref="W41">
    <cfRule type="expression" dxfId="31" priority="10">
      <formula>OR(AQ41="C",AQ41="E",AQ41="F")</formula>
    </cfRule>
  </conditionalFormatting>
  <conditionalFormatting sqref="W42">
    <cfRule type="expression" dxfId="30" priority="9">
      <formula>OR(AQ41="C",AQ41="E",AQ41="F")</formula>
    </cfRule>
  </conditionalFormatting>
  <conditionalFormatting sqref="W43">
    <cfRule type="expression" dxfId="29" priority="6">
      <formula>OR(AQ43="C",AQ43="E",AQ43="F")</formula>
    </cfRule>
  </conditionalFormatting>
  <conditionalFormatting sqref="W44">
    <cfRule type="expression" dxfId="28" priority="5">
      <formula>OR(AQ43="C",AQ43="E",AQ43="F")</formula>
    </cfRule>
  </conditionalFormatting>
  <conditionalFormatting sqref="W45">
    <cfRule type="expression" dxfId="27" priority="2">
      <formula>OR(AQ45="C",AQ45="E",AQ45="F")</formula>
    </cfRule>
  </conditionalFormatting>
  <conditionalFormatting sqref="W46">
    <cfRule type="expression" dxfId="26" priority="1">
      <formula>OR(AQ45="C",AQ45="E",AQ45="F")</formula>
    </cfRule>
  </conditionalFormatting>
  <conditionalFormatting sqref="Y27:Y46">
    <cfRule type="expression" dxfId="25" priority="41">
      <formula>AQ27&lt;&gt;"A"</formula>
    </cfRule>
  </conditionalFormatting>
  <conditionalFormatting sqref="AA27:AA46">
    <cfRule type="expression" dxfId="24" priority="44">
      <formula>AQ27&lt;&gt;"A"</formula>
    </cfRule>
  </conditionalFormatting>
  <conditionalFormatting sqref="AC27">
    <cfRule type="expression" dxfId="23" priority="43">
      <formula>AQ27&lt;&gt;"A"</formula>
    </cfRule>
  </conditionalFormatting>
  <conditionalFormatting sqref="AC28">
    <cfRule type="expression" dxfId="22" priority="42">
      <formula>AQ27&lt;&gt;"A"</formula>
    </cfRule>
  </conditionalFormatting>
  <conditionalFormatting sqref="AC29">
    <cfRule type="expression" dxfId="21" priority="36">
      <formula>AQ29&lt;&gt;"A"</formula>
    </cfRule>
  </conditionalFormatting>
  <conditionalFormatting sqref="AC30">
    <cfRule type="expression" dxfId="20" priority="35">
      <formula>AQ29&lt;&gt;"A"</formula>
    </cfRule>
  </conditionalFormatting>
  <conditionalFormatting sqref="AC31">
    <cfRule type="expression" dxfId="19" priority="32">
      <formula>AQ31&lt;&gt;"A"</formula>
    </cfRule>
  </conditionalFormatting>
  <conditionalFormatting sqref="AC32">
    <cfRule type="expression" dxfId="18" priority="31">
      <formula>AQ31&lt;&gt;"A"</formula>
    </cfRule>
  </conditionalFormatting>
  <conditionalFormatting sqref="AC33">
    <cfRule type="expression" dxfId="17" priority="28">
      <formula>AQ33&lt;&gt;"A"</formula>
    </cfRule>
  </conditionalFormatting>
  <conditionalFormatting sqref="AC34">
    <cfRule type="expression" dxfId="16" priority="27">
      <formula>AQ33&lt;&gt;"A"</formula>
    </cfRule>
  </conditionalFormatting>
  <conditionalFormatting sqref="AC35">
    <cfRule type="expression" dxfId="15" priority="24">
      <formula>AQ35&lt;&gt;"A"</formula>
    </cfRule>
  </conditionalFormatting>
  <conditionalFormatting sqref="AC36">
    <cfRule type="expression" dxfId="14" priority="23">
      <formula>AQ35&lt;&gt;"A"</formula>
    </cfRule>
  </conditionalFormatting>
  <conditionalFormatting sqref="AC37">
    <cfRule type="expression" dxfId="13" priority="20">
      <formula>AQ37&lt;&gt;"A"</formula>
    </cfRule>
  </conditionalFormatting>
  <conditionalFormatting sqref="AC38">
    <cfRule type="expression" dxfId="12" priority="19">
      <formula>AQ37&lt;&gt;"A"</formula>
    </cfRule>
  </conditionalFormatting>
  <conditionalFormatting sqref="AC39">
    <cfRule type="expression" dxfId="11" priority="16">
      <formula>AQ39&lt;&gt;"A"</formula>
    </cfRule>
  </conditionalFormatting>
  <conditionalFormatting sqref="AC40">
    <cfRule type="expression" dxfId="10" priority="15">
      <formula>AQ39&lt;&gt;"A"</formula>
    </cfRule>
  </conditionalFormatting>
  <conditionalFormatting sqref="AC41">
    <cfRule type="expression" dxfId="9" priority="12">
      <formula>AQ41&lt;&gt;"A"</formula>
    </cfRule>
  </conditionalFormatting>
  <conditionalFormatting sqref="AC42">
    <cfRule type="expression" dxfId="8" priority="11">
      <formula>AQ41&lt;&gt;"A"</formula>
    </cfRule>
  </conditionalFormatting>
  <conditionalFormatting sqref="AC43">
    <cfRule type="expression" dxfId="7" priority="8">
      <formula>AQ43&lt;&gt;"A"</formula>
    </cfRule>
  </conditionalFormatting>
  <conditionalFormatting sqref="AC44">
    <cfRule type="expression" dxfId="6" priority="7">
      <formula>AQ43&lt;&gt;"A"</formula>
    </cfRule>
  </conditionalFormatting>
  <conditionalFormatting sqref="AC45">
    <cfRule type="expression" dxfId="5" priority="4">
      <formula>AQ45&lt;&gt;"A"</formula>
    </cfRule>
  </conditionalFormatting>
  <conditionalFormatting sqref="AC46">
    <cfRule type="expression" dxfId="4" priority="3">
      <formula>AQ45&lt;&gt;"A"</formula>
    </cfRule>
  </conditionalFormatting>
  <conditionalFormatting sqref="AI4:AI23">
    <cfRule type="cellIs" dxfId="3" priority="52" operator="equal">
      <formula>0</formula>
    </cfRule>
  </conditionalFormatting>
  <conditionalFormatting sqref="AL4:AL23">
    <cfRule type="cellIs" dxfId="2" priority="51" operator="equal">
      <formula>0</formula>
    </cfRule>
  </conditionalFormatting>
  <conditionalFormatting sqref="AN42">
    <cfRule type="cellIs" dxfId="1" priority="47" operator="equal">
      <formula>0</formula>
    </cfRule>
  </conditionalFormatting>
  <conditionalFormatting sqref="AO4:AO23">
    <cfRule type="cellIs" dxfId="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⑤帯分数・真分数</vt:lpstr>
      <vt:lpstr>⑤帯分数・真分数!Print_Area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2025-02-17T12:28:12Z</dcterms:created>
  <dcterms:modified xsi:type="dcterms:W3CDTF">2025-02-17T12:29:57Z</dcterms:modified>
</cp:coreProperties>
</file>