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https://d.docs.live.net/ca59885c84a869f2/ドキュメント/00000 F9ma/drillF9ma/drill/bn_db_ts_tai_sepa/"/>
    </mc:Choice>
  </mc:AlternateContent>
  <xr:revisionPtr revIDLastSave="1808" documentId="11_80A45D9293FEFC2947281D65761DF52981892F4D" xr6:coauthVersionLast="47" xr6:coauthVersionMax="47" xr10:uidLastSave="{22B93279-59FC-47AB-BB7F-803C95A4BAE8}"/>
  <workbookProtection workbookAlgorithmName="SHA-512" workbookHashValue="OP87bJBlrqisPBAJNKPElHAZH0T7InstmgCag5cIrtbXI/sErZy6C2JRnYl3fJ4hIfrHIDd2/RX4k/hZMggAqg==" workbookSaltValue="9+EaUjsiWtvimUBaaY6k8w==" workbookSpinCount="100000" lockStructure="1"/>
  <bookViews>
    <workbookView xWindow="-120" yWindow="-120" windowWidth="29040" windowHeight="15720" activeTab="6" xr2:uid="{00000000-000D-0000-FFFF-FFFF00000000}"/>
  </bookViews>
  <sheets>
    <sheet name="①くり上がりなし" sheetId="11" r:id="rId1"/>
    <sheet name="②くり上がりあり" sheetId="12" r:id="rId2"/>
    <sheet name="③答え整数" sheetId="13" r:id="rId3"/>
    <sheet name="④帯分数ミックス" sheetId="14" r:id="rId4"/>
    <sheet name="⑤帯分数・真分数" sheetId="15" r:id="rId5"/>
    <sheet name="⑥帯分数・整数" sheetId="16" r:id="rId6"/>
    <sheet name="⑦オールミックス" sheetId="17" r:id="rId7"/>
  </sheets>
  <definedNames>
    <definedName name="_xlnm.Print_Area" localSheetId="0">①くり上がりなし!$A$1:$AD$50</definedName>
    <definedName name="_xlnm.Print_Area" localSheetId="1">②くり上がりあり!$A$1:$AD$50</definedName>
    <definedName name="_xlnm.Print_Area" localSheetId="2">③答え整数!$A$1:$AD$50</definedName>
    <definedName name="_xlnm.Print_Area" localSheetId="3">④帯分数ミックス!$A$1:$AD$50</definedName>
    <definedName name="_xlnm.Print_Area" localSheetId="4">⑤帯分数・真分数!$A$1:$AD$50</definedName>
    <definedName name="_xlnm.Print_Area" localSheetId="5">⑥帯分数・整数!$A$1:$AD$50</definedName>
    <definedName name="_xlnm.Print_Area" localSheetId="6">⑦オールミックス!$A$1:$AD$50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2" i="17" l="1"/>
  <c r="BI3" i="17"/>
  <c r="BI4" i="17"/>
  <c r="BI5" i="17"/>
  <c r="BI6" i="17"/>
  <c r="BI7" i="17"/>
  <c r="BI8" i="17"/>
  <c r="BI9" i="17"/>
  <c r="BI10" i="17"/>
  <c r="BI11" i="17"/>
  <c r="BI12" i="17"/>
  <c r="BI13" i="17"/>
  <c r="BI14" i="17"/>
  <c r="BI15" i="17"/>
  <c r="BI16" i="17"/>
  <c r="BI17" i="17"/>
  <c r="BI18" i="17"/>
  <c r="BI19" i="17"/>
  <c r="BI20" i="17"/>
  <c r="BI21" i="17"/>
  <c r="BI22" i="17"/>
  <c r="BI23" i="17"/>
  <c r="BI24" i="17"/>
  <c r="BI25" i="17"/>
  <c r="BI26" i="17"/>
  <c r="BI27" i="17"/>
  <c r="BI28" i="17"/>
  <c r="BI29" i="17"/>
  <c r="BI30" i="17"/>
  <c r="BI31" i="17"/>
  <c r="BI32" i="17"/>
  <c r="BI33" i="17"/>
  <c r="BI34" i="17"/>
  <c r="BI35" i="17"/>
  <c r="BI36" i="17"/>
  <c r="BI37" i="17"/>
  <c r="BI38" i="17"/>
  <c r="BI39" i="17"/>
  <c r="BI40" i="17"/>
  <c r="BI41" i="17"/>
  <c r="BI42" i="17"/>
  <c r="BI43" i="17"/>
  <c r="BI44" i="17"/>
  <c r="BI45" i="17"/>
  <c r="BI46" i="17"/>
  <c r="BI47" i="17"/>
  <c r="BI48" i="17"/>
  <c r="BI49" i="17"/>
  <c r="BI50" i="17"/>
  <c r="BI51" i="17"/>
  <c r="BI52" i="17"/>
  <c r="BI53" i="17"/>
  <c r="BI54" i="17"/>
  <c r="BI55" i="17"/>
  <c r="BI56" i="17"/>
  <c r="BI57" i="17"/>
  <c r="BI58" i="17"/>
  <c r="BI59" i="17"/>
  <c r="BI60" i="17"/>
  <c r="BI61" i="17"/>
  <c r="BI62" i="17"/>
  <c r="BI63" i="17"/>
  <c r="BI64" i="17"/>
  <c r="BI65" i="17"/>
  <c r="BI66" i="17"/>
  <c r="BI67" i="17"/>
  <c r="BI68" i="17"/>
  <c r="BI69" i="17"/>
  <c r="BI70" i="17"/>
  <c r="BI71" i="17"/>
  <c r="BI72" i="17"/>
  <c r="BI73" i="17"/>
  <c r="BI74" i="17"/>
  <c r="BI75" i="17"/>
  <c r="BI76" i="17"/>
  <c r="BI77" i="17"/>
  <c r="BI78" i="17"/>
  <c r="BI79" i="17"/>
  <c r="BI80" i="17"/>
  <c r="BI81" i="17"/>
  <c r="BI82" i="17"/>
  <c r="BI83" i="17"/>
  <c r="BI84" i="17"/>
  <c r="BI85" i="17"/>
  <c r="BI86" i="17"/>
  <c r="BI87" i="17"/>
  <c r="BI88" i="17"/>
  <c r="BI89" i="17"/>
  <c r="BI90" i="17"/>
  <c r="BI91" i="17"/>
  <c r="BI92" i="17"/>
  <c r="BI93" i="17"/>
  <c r="BI94" i="17"/>
  <c r="BI95" i="17"/>
  <c r="BI96" i="17"/>
  <c r="BI97" i="17"/>
  <c r="BI98" i="17"/>
  <c r="BI99" i="17"/>
  <c r="BI100" i="17"/>
  <c r="BI101" i="17"/>
  <c r="BI102" i="17"/>
  <c r="BI103" i="17"/>
  <c r="BI104" i="17"/>
  <c r="BI105" i="17"/>
  <c r="BI106" i="17"/>
  <c r="BI107" i="17"/>
  <c r="BI108" i="17"/>
  <c r="BI109" i="17"/>
  <c r="BI110" i="17"/>
  <c r="BI111" i="17"/>
  <c r="BI112" i="17"/>
  <c r="BI113" i="17"/>
  <c r="BI114" i="17"/>
  <c r="BI115" i="17"/>
  <c r="BI116" i="17"/>
  <c r="BI117" i="17"/>
  <c r="BI118" i="17"/>
  <c r="BI119" i="17"/>
  <c r="BI120" i="17"/>
  <c r="BI121" i="17"/>
  <c r="BI122" i="17"/>
  <c r="BI123" i="17"/>
  <c r="BI124" i="17"/>
  <c r="BI125" i="17"/>
  <c r="BI126" i="17"/>
  <c r="BI127" i="17"/>
  <c r="BI128" i="17"/>
  <c r="BI129" i="17"/>
  <c r="BI130" i="17"/>
  <c r="BI131" i="17"/>
  <c r="BI132" i="17"/>
  <c r="BI133" i="17"/>
  <c r="BI134" i="17"/>
  <c r="BI135" i="17"/>
  <c r="BI136" i="17"/>
  <c r="BI137" i="17"/>
  <c r="BI138" i="17"/>
  <c r="BI139" i="17"/>
  <c r="BI140" i="17"/>
  <c r="BA2" i="17"/>
  <c r="BA3" i="17"/>
  <c r="BA4" i="17"/>
  <c r="BA5" i="17"/>
  <c r="BA6" i="17"/>
  <c r="BA7" i="17"/>
  <c r="BA8" i="17"/>
  <c r="BA9" i="17"/>
  <c r="BA10" i="17"/>
  <c r="BA11" i="17"/>
  <c r="BA12" i="17"/>
  <c r="BA13" i="17"/>
  <c r="BA14" i="17"/>
  <c r="BA15" i="17"/>
  <c r="BA16" i="17"/>
  <c r="BA17" i="17"/>
  <c r="BA18" i="17"/>
  <c r="BA19" i="17"/>
  <c r="BA20" i="17"/>
  <c r="BA21" i="17"/>
  <c r="BA22" i="17"/>
  <c r="BA23" i="17"/>
  <c r="BA24" i="17"/>
  <c r="BA25" i="17"/>
  <c r="BA26" i="17"/>
  <c r="BA27" i="17"/>
  <c r="BA28" i="17"/>
  <c r="BA29" i="17"/>
  <c r="BA30" i="17"/>
  <c r="BA31" i="17"/>
  <c r="BA32" i="17"/>
  <c r="BA33" i="17"/>
  <c r="BA34" i="17"/>
  <c r="BA35" i="17"/>
  <c r="BA36" i="17"/>
  <c r="BA37" i="17"/>
  <c r="BA38" i="17"/>
  <c r="BA39" i="17"/>
  <c r="BA40" i="17"/>
  <c r="BA41" i="17"/>
  <c r="BA42" i="17"/>
  <c r="BA43" i="17"/>
  <c r="BA44" i="17"/>
  <c r="BA45" i="17"/>
  <c r="BA46" i="17"/>
  <c r="BA47" i="17"/>
  <c r="BA48" i="17"/>
  <c r="BA49" i="17"/>
  <c r="BA50" i="17"/>
  <c r="BA51" i="17"/>
  <c r="BA52" i="17"/>
  <c r="BA53" i="17"/>
  <c r="BA54" i="17"/>
  <c r="BA55" i="17"/>
  <c r="BA56" i="17"/>
  <c r="BA57" i="17"/>
  <c r="E46" i="17"/>
  <c r="K45" i="17"/>
  <c r="F45" i="17"/>
  <c r="E45" i="17"/>
  <c r="A45" i="17"/>
  <c r="E44" i="17"/>
  <c r="K43" i="17"/>
  <c r="F43" i="17"/>
  <c r="E43" i="17"/>
  <c r="A43" i="17"/>
  <c r="E42" i="17"/>
  <c r="K41" i="17"/>
  <c r="F41" i="17"/>
  <c r="E41" i="17"/>
  <c r="A41" i="17"/>
  <c r="E40" i="17"/>
  <c r="K39" i="17"/>
  <c r="F39" i="17"/>
  <c r="E39" i="17"/>
  <c r="A39" i="17"/>
  <c r="E38" i="17"/>
  <c r="K37" i="17"/>
  <c r="F37" i="17"/>
  <c r="E37" i="17"/>
  <c r="A37" i="17"/>
  <c r="E36" i="17"/>
  <c r="K35" i="17"/>
  <c r="F35" i="17"/>
  <c r="E35" i="17"/>
  <c r="A35" i="17"/>
  <c r="E34" i="17"/>
  <c r="K33" i="17"/>
  <c r="F33" i="17"/>
  <c r="E33" i="17"/>
  <c r="A33" i="17"/>
  <c r="E32" i="17"/>
  <c r="K31" i="17"/>
  <c r="F31" i="17"/>
  <c r="E31" i="17"/>
  <c r="A31" i="17"/>
  <c r="E30" i="17"/>
  <c r="K29" i="17"/>
  <c r="F29" i="17"/>
  <c r="E29" i="17"/>
  <c r="A29" i="17"/>
  <c r="E28" i="17"/>
  <c r="K27" i="17"/>
  <c r="F27" i="17"/>
  <c r="E27" i="17"/>
  <c r="A27" i="17"/>
  <c r="I25" i="17"/>
  <c r="B25" i="17"/>
  <c r="AC24" i="17"/>
  <c r="B24" i="17"/>
  <c r="AD15" i="17"/>
  <c r="AD14" i="17"/>
  <c r="AD13" i="17"/>
  <c r="AD12" i="17"/>
  <c r="AD11" i="17"/>
  <c r="AD10" i="17"/>
  <c r="AD9" i="17"/>
  <c r="AD8" i="17"/>
  <c r="AD7" i="17"/>
  <c r="AD6" i="17"/>
  <c r="BI1" i="17"/>
  <c r="BA1" i="17"/>
  <c r="BA11" i="16"/>
  <c r="BA12" i="16"/>
  <c r="BA13" i="16"/>
  <c r="BA14" i="16"/>
  <c r="BA15" i="16"/>
  <c r="BA16" i="16"/>
  <c r="E46" i="16"/>
  <c r="K45" i="16"/>
  <c r="F45" i="16"/>
  <c r="E45" i="16"/>
  <c r="A45" i="16"/>
  <c r="E44" i="16"/>
  <c r="K43" i="16"/>
  <c r="F43" i="16"/>
  <c r="E43" i="16"/>
  <c r="A43" i="16"/>
  <c r="E42" i="16"/>
  <c r="K41" i="16"/>
  <c r="F41" i="16"/>
  <c r="E41" i="16"/>
  <c r="A41" i="16"/>
  <c r="E40" i="16"/>
  <c r="K39" i="16"/>
  <c r="F39" i="16"/>
  <c r="E39" i="16"/>
  <c r="A39" i="16"/>
  <c r="E38" i="16"/>
  <c r="K37" i="16"/>
  <c r="F37" i="16"/>
  <c r="E37" i="16"/>
  <c r="A37" i="16"/>
  <c r="E36" i="16"/>
  <c r="K35" i="16"/>
  <c r="F35" i="16"/>
  <c r="E35" i="16"/>
  <c r="A35" i="16"/>
  <c r="E34" i="16"/>
  <c r="K33" i="16"/>
  <c r="F33" i="16"/>
  <c r="E33" i="16"/>
  <c r="A33" i="16"/>
  <c r="E32" i="16"/>
  <c r="K31" i="16"/>
  <c r="F31" i="16"/>
  <c r="E31" i="16"/>
  <c r="A31" i="16"/>
  <c r="BI30" i="16"/>
  <c r="E30" i="16"/>
  <c r="BI29" i="16"/>
  <c r="K29" i="16"/>
  <c r="F29" i="16"/>
  <c r="E29" i="16"/>
  <c r="A29" i="16"/>
  <c r="BI28" i="16"/>
  <c r="E28" i="16"/>
  <c r="BI27" i="16"/>
  <c r="K27" i="16"/>
  <c r="F27" i="16"/>
  <c r="E27" i="16"/>
  <c r="A27" i="16"/>
  <c r="BI26" i="16"/>
  <c r="BI25" i="16"/>
  <c r="I25" i="16"/>
  <c r="B25" i="16"/>
  <c r="BI24" i="16"/>
  <c r="AC24" i="16"/>
  <c r="B24" i="16"/>
  <c r="BI23" i="16"/>
  <c r="BI22" i="16"/>
  <c r="BI21" i="16"/>
  <c r="BI20" i="16"/>
  <c r="BI19" i="16"/>
  <c r="BI18" i="16"/>
  <c r="BI17" i="16"/>
  <c r="BI16" i="16"/>
  <c r="BI15" i="16"/>
  <c r="AD15" i="16"/>
  <c r="BI14" i="16"/>
  <c r="AD14" i="16"/>
  <c r="BI13" i="16"/>
  <c r="AD13" i="16"/>
  <c r="BI12" i="16"/>
  <c r="AD12" i="16"/>
  <c r="BI11" i="16"/>
  <c r="AD11" i="16"/>
  <c r="BI10" i="16"/>
  <c r="BA10" i="16"/>
  <c r="AD10" i="16"/>
  <c r="BI9" i="16"/>
  <c r="BA9" i="16"/>
  <c r="AD9" i="16"/>
  <c r="BI8" i="16"/>
  <c r="BA8" i="16"/>
  <c r="AD8" i="16"/>
  <c r="BI7" i="16"/>
  <c r="BA7" i="16"/>
  <c r="AD7" i="16"/>
  <c r="BI6" i="16"/>
  <c r="BA6" i="16"/>
  <c r="AD6" i="16"/>
  <c r="BI5" i="16"/>
  <c r="BA5" i="16"/>
  <c r="BI4" i="16"/>
  <c r="BA4" i="16"/>
  <c r="BI3" i="16"/>
  <c r="BA3" i="16"/>
  <c r="BI2" i="16"/>
  <c r="BA2" i="16"/>
  <c r="BI1" i="16"/>
  <c r="BA1" i="16"/>
  <c r="BI55" i="15"/>
  <c r="BI54" i="15"/>
  <c r="BI53" i="15"/>
  <c r="BI52" i="15"/>
  <c r="BI51" i="15"/>
  <c r="BI50" i="15"/>
  <c r="BI49" i="15"/>
  <c r="BI48" i="15"/>
  <c r="BI47" i="15"/>
  <c r="BI46" i="15"/>
  <c r="E46" i="15"/>
  <c r="BI45" i="15"/>
  <c r="K45" i="15"/>
  <c r="F45" i="15"/>
  <c r="E45" i="15"/>
  <c r="A45" i="15"/>
  <c r="BI44" i="15"/>
  <c r="E44" i="15"/>
  <c r="BI43" i="15"/>
  <c r="K43" i="15"/>
  <c r="F43" i="15"/>
  <c r="E43" i="15"/>
  <c r="A43" i="15"/>
  <c r="BI42" i="15"/>
  <c r="E42" i="15"/>
  <c r="BI41" i="15"/>
  <c r="K41" i="15"/>
  <c r="F41" i="15"/>
  <c r="E41" i="15"/>
  <c r="A41" i="15"/>
  <c r="BI40" i="15"/>
  <c r="E40" i="15"/>
  <c r="BI39" i="15"/>
  <c r="K39" i="15"/>
  <c r="F39" i="15"/>
  <c r="E39" i="15"/>
  <c r="A39" i="15"/>
  <c r="BI38" i="15"/>
  <c r="E38" i="15"/>
  <c r="BI37" i="15"/>
  <c r="K37" i="15"/>
  <c r="F37" i="15"/>
  <c r="E37" i="15"/>
  <c r="A37" i="15"/>
  <c r="BI36" i="15"/>
  <c r="E36" i="15"/>
  <c r="BI35" i="15"/>
  <c r="K35" i="15"/>
  <c r="F35" i="15"/>
  <c r="E35" i="15"/>
  <c r="A35" i="15"/>
  <c r="BI34" i="15"/>
  <c r="E34" i="15"/>
  <c r="BI33" i="15"/>
  <c r="K33" i="15"/>
  <c r="F33" i="15"/>
  <c r="E33" i="15"/>
  <c r="A33" i="15"/>
  <c r="BI32" i="15"/>
  <c r="E32" i="15"/>
  <c r="BI31" i="15"/>
  <c r="K31" i="15"/>
  <c r="F31" i="15"/>
  <c r="E31" i="15"/>
  <c r="A31" i="15"/>
  <c r="BI30" i="15"/>
  <c r="E30" i="15"/>
  <c r="BI29" i="15"/>
  <c r="K29" i="15"/>
  <c r="F29" i="15"/>
  <c r="E29" i="15"/>
  <c r="A29" i="15"/>
  <c r="BI28" i="15"/>
  <c r="E28" i="15"/>
  <c r="BI27" i="15"/>
  <c r="K27" i="15"/>
  <c r="F27" i="15"/>
  <c r="E27" i="15"/>
  <c r="A27" i="15"/>
  <c r="BI26" i="15"/>
  <c r="BI25" i="15"/>
  <c r="I25" i="15"/>
  <c r="B25" i="15"/>
  <c r="BI24" i="15"/>
  <c r="AC24" i="15"/>
  <c r="B24" i="15"/>
  <c r="BI23" i="15"/>
  <c r="BI22" i="15"/>
  <c r="BI21" i="15"/>
  <c r="BI20" i="15"/>
  <c r="BI19" i="15"/>
  <c r="BI18" i="15"/>
  <c r="BI17" i="15"/>
  <c r="BI16" i="15"/>
  <c r="BI15" i="15"/>
  <c r="AD15" i="15"/>
  <c r="BI14" i="15"/>
  <c r="AD14" i="15"/>
  <c r="BI13" i="15"/>
  <c r="AD13" i="15"/>
  <c r="BI12" i="15"/>
  <c r="AD12" i="15"/>
  <c r="BI11" i="15"/>
  <c r="AD11" i="15"/>
  <c r="BI10" i="15"/>
  <c r="BA10" i="15"/>
  <c r="AD10" i="15"/>
  <c r="BI9" i="15"/>
  <c r="BA9" i="15"/>
  <c r="AD9" i="15"/>
  <c r="BI8" i="15"/>
  <c r="BA8" i="15"/>
  <c r="AD8" i="15"/>
  <c r="BI7" i="15"/>
  <c r="BA7" i="15"/>
  <c r="AD7" i="15"/>
  <c r="BI6" i="15"/>
  <c r="BA6" i="15"/>
  <c r="AD6" i="15"/>
  <c r="BI5" i="15"/>
  <c r="BA5" i="15"/>
  <c r="BI4" i="15"/>
  <c r="BA4" i="15"/>
  <c r="BI3" i="15"/>
  <c r="BA3" i="15"/>
  <c r="BI2" i="15"/>
  <c r="BA2" i="15"/>
  <c r="BI1" i="15"/>
  <c r="BA1" i="15"/>
  <c r="BI16" i="14"/>
  <c r="BI17" i="14"/>
  <c r="BI18" i="14"/>
  <c r="BI19" i="14"/>
  <c r="BI20" i="14"/>
  <c r="BI21" i="14"/>
  <c r="BI22" i="14"/>
  <c r="BI23" i="14"/>
  <c r="BI24" i="14"/>
  <c r="BI25" i="14"/>
  <c r="BI26" i="14"/>
  <c r="BI27" i="14"/>
  <c r="BI28" i="14"/>
  <c r="BI29" i="14"/>
  <c r="BI30" i="14"/>
  <c r="BI31" i="14"/>
  <c r="BI32" i="14"/>
  <c r="BI33" i="14"/>
  <c r="BI34" i="14"/>
  <c r="BI35" i="14"/>
  <c r="BI36" i="14"/>
  <c r="BI37" i="14"/>
  <c r="BI38" i="14"/>
  <c r="BI39" i="14"/>
  <c r="BI40" i="14"/>
  <c r="BI41" i="14"/>
  <c r="BI42" i="14"/>
  <c r="BI43" i="14"/>
  <c r="BI44" i="14"/>
  <c r="BI45" i="14"/>
  <c r="BI46" i="14"/>
  <c r="BI47" i="14"/>
  <c r="BI48" i="14"/>
  <c r="BI49" i="14"/>
  <c r="BI50" i="14"/>
  <c r="BI51" i="14"/>
  <c r="BI52" i="14"/>
  <c r="BI53" i="14"/>
  <c r="BI54" i="14"/>
  <c r="BI55" i="14"/>
  <c r="E46" i="14"/>
  <c r="K45" i="14"/>
  <c r="F45" i="14"/>
  <c r="E45" i="14"/>
  <c r="A45" i="14"/>
  <c r="E44" i="14"/>
  <c r="K43" i="14"/>
  <c r="F43" i="14"/>
  <c r="E43" i="14"/>
  <c r="A43" i="14"/>
  <c r="E42" i="14"/>
  <c r="K41" i="14"/>
  <c r="F41" i="14"/>
  <c r="E41" i="14"/>
  <c r="A41" i="14"/>
  <c r="E40" i="14"/>
  <c r="K39" i="14"/>
  <c r="F39" i="14"/>
  <c r="E39" i="14"/>
  <c r="A39" i="14"/>
  <c r="E38" i="14"/>
  <c r="K37" i="14"/>
  <c r="F37" i="14"/>
  <c r="E37" i="14"/>
  <c r="A37" i="14"/>
  <c r="E36" i="14"/>
  <c r="K35" i="14"/>
  <c r="F35" i="14"/>
  <c r="E35" i="14"/>
  <c r="A35" i="14"/>
  <c r="E34" i="14"/>
  <c r="K33" i="14"/>
  <c r="F33" i="14"/>
  <c r="E33" i="14"/>
  <c r="A33" i="14"/>
  <c r="E32" i="14"/>
  <c r="K31" i="14"/>
  <c r="F31" i="14"/>
  <c r="E31" i="14"/>
  <c r="A31" i="14"/>
  <c r="E30" i="14"/>
  <c r="K29" i="14"/>
  <c r="F29" i="14"/>
  <c r="E29" i="14"/>
  <c r="A29" i="14"/>
  <c r="E28" i="14"/>
  <c r="K27" i="14"/>
  <c r="F27" i="14"/>
  <c r="E27" i="14"/>
  <c r="A27" i="14"/>
  <c r="I25" i="14"/>
  <c r="B25" i="14"/>
  <c r="AC24" i="14"/>
  <c r="B24" i="14"/>
  <c r="BA16" i="14"/>
  <c r="BI15" i="14"/>
  <c r="BA15" i="14"/>
  <c r="AD15" i="14"/>
  <c r="BI14" i="14"/>
  <c r="BA14" i="14"/>
  <c r="AD14" i="14"/>
  <c r="BI13" i="14"/>
  <c r="BA13" i="14"/>
  <c r="AD13" i="14"/>
  <c r="BI12" i="14"/>
  <c r="BA12" i="14"/>
  <c r="AD12" i="14"/>
  <c r="BI11" i="14"/>
  <c r="BA11" i="14"/>
  <c r="AD11" i="14"/>
  <c r="BI10" i="14"/>
  <c r="BA10" i="14"/>
  <c r="AD10" i="14"/>
  <c r="BI9" i="14"/>
  <c r="BA9" i="14"/>
  <c r="AD9" i="14"/>
  <c r="BI8" i="14"/>
  <c r="BA8" i="14"/>
  <c r="AD8" i="14"/>
  <c r="BI7" i="14"/>
  <c r="BA7" i="14"/>
  <c r="AD7" i="14"/>
  <c r="BI6" i="14"/>
  <c r="BA6" i="14"/>
  <c r="AD6" i="14"/>
  <c r="BI5" i="14"/>
  <c r="BA5" i="14"/>
  <c r="BI4" i="14"/>
  <c r="BA4" i="14"/>
  <c r="BI3" i="14"/>
  <c r="BA3" i="14"/>
  <c r="BI2" i="14"/>
  <c r="BA2" i="14"/>
  <c r="BI1" i="14"/>
  <c r="BA1" i="14"/>
  <c r="E46" i="13"/>
  <c r="K45" i="13"/>
  <c r="F45" i="13"/>
  <c r="E45" i="13"/>
  <c r="A45" i="13"/>
  <c r="E44" i="13"/>
  <c r="K43" i="13"/>
  <c r="F43" i="13"/>
  <c r="E43" i="13"/>
  <c r="A43" i="13"/>
  <c r="E42" i="13"/>
  <c r="K41" i="13"/>
  <c r="F41" i="13"/>
  <c r="E41" i="13"/>
  <c r="A41" i="13"/>
  <c r="E40" i="13"/>
  <c r="K39" i="13"/>
  <c r="F39" i="13"/>
  <c r="E39" i="13"/>
  <c r="A39" i="13"/>
  <c r="E38" i="13"/>
  <c r="K37" i="13"/>
  <c r="F37" i="13"/>
  <c r="E37" i="13"/>
  <c r="A37" i="13"/>
  <c r="E36" i="13"/>
  <c r="K35" i="13"/>
  <c r="F35" i="13"/>
  <c r="E35" i="13"/>
  <c r="A35" i="13"/>
  <c r="E34" i="13"/>
  <c r="K33" i="13"/>
  <c r="F33" i="13"/>
  <c r="E33" i="13"/>
  <c r="A33" i="13"/>
  <c r="E32" i="13"/>
  <c r="K31" i="13"/>
  <c r="F31" i="13"/>
  <c r="E31" i="13"/>
  <c r="A31" i="13"/>
  <c r="E30" i="13"/>
  <c r="K29" i="13"/>
  <c r="F29" i="13"/>
  <c r="E29" i="13"/>
  <c r="A29" i="13"/>
  <c r="E28" i="13"/>
  <c r="K27" i="13"/>
  <c r="F27" i="13"/>
  <c r="E27" i="13"/>
  <c r="A27" i="13"/>
  <c r="I25" i="13"/>
  <c r="B25" i="13"/>
  <c r="AC24" i="13"/>
  <c r="B24" i="13"/>
  <c r="BA16" i="13"/>
  <c r="BI15" i="13"/>
  <c r="BA15" i="13"/>
  <c r="AD15" i="13"/>
  <c r="BI14" i="13"/>
  <c r="BA14" i="13"/>
  <c r="AD14" i="13"/>
  <c r="BI13" i="13"/>
  <c r="BA13" i="13"/>
  <c r="AD13" i="13"/>
  <c r="BI12" i="13"/>
  <c r="BA12" i="13"/>
  <c r="AD12" i="13"/>
  <c r="BI11" i="13"/>
  <c r="BA11" i="13"/>
  <c r="AD11" i="13"/>
  <c r="BI10" i="13"/>
  <c r="BA10" i="13"/>
  <c r="AD10" i="13"/>
  <c r="BI9" i="13"/>
  <c r="BA9" i="13"/>
  <c r="AD9" i="13"/>
  <c r="BI8" i="13"/>
  <c r="BA8" i="13"/>
  <c r="AD8" i="13"/>
  <c r="BI7" i="13"/>
  <c r="BA7" i="13"/>
  <c r="AD7" i="13"/>
  <c r="BI6" i="13"/>
  <c r="BA6" i="13"/>
  <c r="AD6" i="13"/>
  <c r="BI5" i="13"/>
  <c r="BA5" i="13"/>
  <c r="BI4" i="13"/>
  <c r="BA4" i="13"/>
  <c r="BI3" i="13"/>
  <c r="BA3" i="13"/>
  <c r="BI2" i="13"/>
  <c r="BA2" i="13"/>
  <c r="BI1" i="13"/>
  <c r="BA1" i="13"/>
  <c r="E46" i="12"/>
  <c r="K45" i="12"/>
  <c r="F45" i="12"/>
  <c r="E45" i="12"/>
  <c r="A45" i="12"/>
  <c r="E44" i="12"/>
  <c r="K43" i="12"/>
  <c r="F43" i="12"/>
  <c r="E43" i="12"/>
  <c r="A43" i="12"/>
  <c r="E42" i="12"/>
  <c r="K41" i="12"/>
  <c r="F41" i="12"/>
  <c r="E41" i="12"/>
  <c r="A41" i="12"/>
  <c r="E40" i="12"/>
  <c r="K39" i="12"/>
  <c r="F39" i="12"/>
  <c r="E39" i="12"/>
  <c r="A39" i="12"/>
  <c r="E38" i="12"/>
  <c r="K37" i="12"/>
  <c r="F37" i="12"/>
  <c r="E37" i="12"/>
  <c r="A37" i="12"/>
  <c r="E36" i="12"/>
  <c r="K35" i="12"/>
  <c r="F35" i="12"/>
  <c r="E35" i="12"/>
  <c r="A35" i="12"/>
  <c r="E34" i="12"/>
  <c r="K33" i="12"/>
  <c r="F33" i="12"/>
  <c r="E33" i="12"/>
  <c r="A33" i="12"/>
  <c r="E32" i="12"/>
  <c r="K31" i="12"/>
  <c r="F31" i="12"/>
  <c r="E31" i="12"/>
  <c r="A31" i="12"/>
  <c r="E30" i="12"/>
  <c r="K29" i="12"/>
  <c r="F29" i="12"/>
  <c r="E29" i="12"/>
  <c r="A29" i="12"/>
  <c r="E28" i="12"/>
  <c r="K27" i="12"/>
  <c r="F27" i="12"/>
  <c r="E27" i="12"/>
  <c r="A27" i="12"/>
  <c r="I25" i="12"/>
  <c r="B25" i="12"/>
  <c r="AC24" i="12"/>
  <c r="B24" i="12"/>
  <c r="BI20" i="12"/>
  <c r="BI19" i="12"/>
  <c r="BI18" i="12"/>
  <c r="BI17" i="12"/>
  <c r="BI16" i="12"/>
  <c r="BA16" i="12"/>
  <c r="BI15" i="12"/>
  <c r="BA15" i="12"/>
  <c r="AD15" i="12"/>
  <c r="BI14" i="12"/>
  <c r="BA14" i="12"/>
  <c r="AD14" i="12"/>
  <c r="BI13" i="12"/>
  <c r="BA13" i="12"/>
  <c r="AD13" i="12"/>
  <c r="BI12" i="12"/>
  <c r="BA12" i="12"/>
  <c r="AD12" i="12"/>
  <c r="BI11" i="12"/>
  <c r="BA11" i="12"/>
  <c r="AD11" i="12"/>
  <c r="BI10" i="12"/>
  <c r="BA10" i="12"/>
  <c r="AD10" i="12"/>
  <c r="BI9" i="12"/>
  <c r="BA9" i="12"/>
  <c r="AD9" i="12"/>
  <c r="BI8" i="12"/>
  <c r="BA8" i="12"/>
  <c r="AD8" i="12"/>
  <c r="BI7" i="12"/>
  <c r="BA7" i="12"/>
  <c r="AD7" i="12"/>
  <c r="BI6" i="12"/>
  <c r="BA6" i="12"/>
  <c r="AD6" i="12"/>
  <c r="BI5" i="12"/>
  <c r="BA5" i="12"/>
  <c r="BI4" i="12"/>
  <c r="BA4" i="12"/>
  <c r="BI3" i="12"/>
  <c r="BA3" i="12"/>
  <c r="BI2" i="12"/>
  <c r="BA2" i="12"/>
  <c r="BI1" i="12"/>
  <c r="BA1" i="12"/>
  <c r="E46" i="11"/>
  <c r="K45" i="11"/>
  <c r="F45" i="11"/>
  <c r="E45" i="11"/>
  <c r="A45" i="11"/>
  <c r="E44" i="11"/>
  <c r="K43" i="11"/>
  <c r="F43" i="11"/>
  <c r="E43" i="11"/>
  <c r="A43" i="11"/>
  <c r="E42" i="11"/>
  <c r="K41" i="11"/>
  <c r="F41" i="11"/>
  <c r="E41" i="11"/>
  <c r="A41" i="11"/>
  <c r="E40" i="11"/>
  <c r="K39" i="11"/>
  <c r="F39" i="11"/>
  <c r="E39" i="11"/>
  <c r="A39" i="11"/>
  <c r="E38" i="11"/>
  <c r="K37" i="11"/>
  <c r="F37" i="11"/>
  <c r="E37" i="11"/>
  <c r="A37" i="11"/>
  <c r="E36" i="11"/>
  <c r="K35" i="11"/>
  <c r="F35" i="11"/>
  <c r="E35" i="11"/>
  <c r="A35" i="11"/>
  <c r="E34" i="11"/>
  <c r="K33" i="11"/>
  <c r="F33" i="11"/>
  <c r="E33" i="11"/>
  <c r="A33" i="11"/>
  <c r="E32" i="11"/>
  <c r="K31" i="11"/>
  <c r="F31" i="11"/>
  <c r="E31" i="11"/>
  <c r="A31" i="11"/>
  <c r="E30" i="11"/>
  <c r="K29" i="11"/>
  <c r="F29" i="11"/>
  <c r="E29" i="11"/>
  <c r="A29" i="11"/>
  <c r="E28" i="11"/>
  <c r="K27" i="11"/>
  <c r="F27" i="11"/>
  <c r="E27" i="11"/>
  <c r="A27" i="11"/>
  <c r="I25" i="11"/>
  <c r="B25" i="11"/>
  <c r="AC24" i="11"/>
  <c r="B24" i="11"/>
  <c r="BI20" i="11"/>
  <c r="BI19" i="11"/>
  <c r="BI18" i="11"/>
  <c r="BI17" i="11"/>
  <c r="BI16" i="11"/>
  <c r="BA16" i="11"/>
  <c r="BI15" i="11"/>
  <c r="BA15" i="11"/>
  <c r="AD15" i="11"/>
  <c r="BI14" i="11"/>
  <c r="BA14" i="11"/>
  <c r="AD14" i="11"/>
  <c r="BI13" i="11"/>
  <c r="BA13" i="11"/>
  <c r="AD13" i="11"/>
  <c r="BI12" i="11"/>
  <c r="BA12" i="11"/>
  <c r="AD12" i="11"/>
  <c r="BI11" i="11"/>
  <c r="BA11" i="11"/>
  <c r="AD11" i="11"/>
  <c r="BI10" i="11"/>
  <c r="BA10" i="11"/>
  <c r="AD10" i="11"/>
  <c r="BI9" i="11"/>
  <c r="BA9" i="11"/>
  <c r="AD9" i="11"/>
  <c r="BI8" i="11"/>
  <c r="BA8" i="11"/>
  <c r="AD8" i="11"/>
  <c r="BI7" i="11"/>
  <c r="BA7" i="11"/>
  <c r="AD7" i="11"/>
  <c r="BI6" i="11"/>
  <c r="BA6" i="11"/>
  <c r="AD6" i="11"/>
  <c r="BI5" i="11"/>
  <c r="BA5" i="11"/>
  <c r="BI4" i="11"/>
  <c r="BA4" i="11"/>
  <c r="BI3" i="11"/>
  <c r="BA3" i="11"/>
  <c r="BI2" i="11"/>
  <c r="BA2" i="11"/>
  <c r="BI1" i="11"/>
  <c r="BA1" i="11"/>
  <c r="BJ109" i="17" l="1"/>
  <c r="BJ25" i="17"/>
  <c r="BJ85" i="17"/>
  <c r="BJ90" i="17"/>
  <c r="BJ61" i="17"/>
  <c r="BJ37" i="17"/>
  <c r="BJ49" i="17"/>
  <c r="BJ133" i="17"/>
  <c r="BJ13" i="17"/>
  <c r="BJ97" i="17"/>
  <c r="BJ66" i="17"/>
  <c r="BJ87" i="17"/>
  <c r="BJ63" i="17"/>
  <c r="BJ18" i="17"/>
  <c r="BJ123" i="17"/>
  <c r="BJ24" i="17"/>
  <c r="BJ20" i="17"/>
  <c r="BJ39" i="17"/>
  <c r="BJ80" i="17"/>
  <c r="BJ56" i="17"/>
  <c r="BJ99" i="17"/>
  <c r="BJ140" i="17"/>
  <c r="BJ73" i="17"/>
  <c r="BJ51" i="17"/>
  <c r="BJ113" i="17"/>
  <c r="BJ138" i="17"/>
  <c r="BJ116" i="17"/>
  <c r="BJ27" i="17"/>
  <c r="BJ44" i="17"/>
  <c r="BJ42" i="17"/>
  <c r="BJ15" i="17"/>
  <c r="BJ128" i="17"/>
  <c r="BJ118" i="17"/>
  <c r="BJ32" i="17"/>
  <c r="BJ30" i="17"/>
  <c r="BJ114" i="17"/>
  <c r="BJ92" i="17"/>
  <c r="BJ2" i="17"/>
  <c r="BJ68" i="17"/>
  <c r="BJ111" i="17"/>
  <c r="BJ126" i="17"/>
  <c r="BJ104" i="17"/>
  <c r="BJ102" i="17"/>
  <c r="BJ78" i="17"/>
  <c r="BJ23" i="17"/>
  <c r="BJ121" i="17"/>
  <c r="BJ54" i="17"/>
  <c r="BJ75" i="17"/>
  <c r="BJ16" i="17"/>
  <c r="BJ8" i="17"/>
  <c r="BJ135" i="17"/>
  <c r="BJ120" i="17"/>
  <c r="BJ96" i="17"/>
  <c r="BJ48" i="17"/>
  <c r="BJ131" i="17"/>
  <c r="BJ95" i="17"/>
  <c r="BJ47" i="17"/>
  <c r="BJ130" i="17"/>
  <c r="BJ106" i="17"/>
  <c r="BJ94" i="17"/>
  <c r="BJ82" i="17"/>
  <c r="BJ70" i="17"/>
  <c r="BJ58" i="17"/>
  <c r="BJ46" i="17"/>
  <c r="BJ34" i="17"/>
  <c r="BJ10" i="17"/>
  <c r="AY13" i="17" s="1"/>
  <c r="I22" i="17" s="1"/>
  <c r="I45" i="17" s="1"/>
  <c r="BJ129" i="17"/>
  <c r="BJ117" i="17"/>
  <c r="BJ105" i="17"/>
  <c r="BJ93" i="17"/>
  <c r="BJ81" i="17"/>
  <c r="BJ69" i="17"/>
  <c r="BJ57" i="17"/>
  <c r="BJ45" i="17"/>
  <c r="BJ33" i="17"/>
  <c r="BJ21" i="17"/>
  <c r="BJ9" i="17"/>
  <c r="AY12" i="17" s="1"/>
  <c r="BB49" i="17"/>
  <c r="BJ72" i="17"/>
  <c r="BJ83" i="17"/>
  <c r="BJ11" i="17"/>
  <c r="BJ22" i="17"/>
  <c r="BJ139" i="17"/>
  <c r="BJ127" i="17"/>
  <c r="BJ115" i="17"/>
  <c r="BJ103" i="17"/>
  <c r="BJ91" i="17"/>
  <c r="BJ79" i="17"/>
  <c r="BJ67" i="17"/>
  <c r="BJ55" i="17"/>
  <c r="BJ43" i="17"/>
  <c r="BJ31" i="17"/>
  <c r="BJ19" i="17"/>
  <c r="BJ7" i="17"/>
  <c r="AY10" i="17" s="1"/>
  <c r="BJ6" i="17"/>
  <c r="AY9" i="17" s="1"/>
  <c r="I14" i="17" s="1"/>
  <c r="I37" i="17" s="1"/>
  <c r="BJ60" i="17"/>
  <c r="BJ119" i="17"/>
  <c r="BJ71" i="17"/>
  <c r="BJ137" i="17"/>
  <c r="BJ101" i="17"/>
  <c r="BJ77" i="17"/>
  <c r="BJ41" i="17"/>
  <c r="BJ17" i="17"/>
  <c r="BJ136" i="17"/>
  <c r="BJ112" i="17"/>
  <c r="BJ76" i="17"/>
  <c r="BJ40" i="17"/>
  <c r="BJ4" i="17"/>
  <c r="BJ108" i="17"/>
  <c r="BJ84" i="17"/>
  <c r="BJ12" i="17"/>
  <c r="BJ107" i="17"/>
  <c r="BJ35" i="17"/>
  <c r="BJ125" i="17"/>
  <c r="BJ89" i="17"/>
  <c r="BJ65" i="17"/>
  <c r="BJ53" i="17"/>
  <c r="BJ29" i="17"/>
  <c r="BJ5" i="17"/>
  <c r="AX8" i="17" s="1"/>
  <c r="BJ124" i="17"/>
  <c r="BJ100" i="17"/>
  <c r="BJ88" i="17"/>
  <c r="BJ64" i="17"/>
  <c r="BJ52" i="17"/>
  <c r="BJ28" i="17"/>
  <c r="BJ3" i="17"/>
  <c r="AT6" i="17" s="1"/>
  <c r="BJ132" i="17"/>
  <c r="BJ36" i="17"/>
  <c r="BJ59" i="17"/>
  <c r="BJ134" i="17"/>
  <c r="BJ122" i="17"/>
  <c r="BJ110" i="17"/>
  <c r="BJ98" i="17"/>
  <c r="BJ86" i="17"/>
  <c r="BJ74" i="17"/>
  <c r="BJ62" i="17"/>
  <c r="BJ50" i="17"/>
  <c r="BJ38" i="17"/>
  <c r="BJ26" i="17"/>
  <c r="BJ14" i="17"/>
  <c r="BB13" i="17"/>
  <c r="BB25" i="17"/>
  <c r="BB37" i="17"/>
  <c r="BB14" i="17"/>
  <c r="BB50" i="17"/>
  <c r="BB31" i="17"/>
  <c r="BB38" i="17"/>
  <c r="BB26" i="17"/>
  <c r="BB2" i="17"/>
  <c r="AV5" i="17" s="1"/>
  <c r="BB48" i="17"/>
  <c r="BB36" i="17"/>
  <c r="BB24" i="17"/>
  <c r="BB12" i="17"/>
  <c r="BB1" i="17"/>
  <c r="BB47" i="17"/>
  <c r="BB35" i="17"/>
  <c r="BB23" i="17"/>
  <c r="BB11" i="17"/>
  <c r="BB46" i="17"/>
  <c r="BB34" i="17"/>
  <c r="BB22" i="17"/>
  <c r="BB10" i="17"/>
  <c r="BB57" i="17"/>
  <c r="BB45" i="17"/>
  <c r="BB33" i="17"/>
  <c r="BB21" i="17"/>
  <c r="BB9" i="17"/>
  <c r="BB56" i="17"/>
  <c r="BB44" i="17"/>
  <c r="BB32" i="17"/>
  <c r="BB20" i="17"/>
  <c r="BB8" i="17"/>
  <c r="BB19" i="17"/>
  <c r="BB42" i="17"/>
  <c r="BB55" i="17"/>
  <c r="BB7" i="17"/>
  <c r="BB54" i="17"/>
  <c r="BB6" i="17"/>
  <c r="BB29" i="17"/>
  <c r="BB28" i="17"/>
  <c r="BB43" i="17"/>
  <c r="BB18" i="17"/>
  <c r="BB53" i="17"/>
  <c r="BB41" i="17"/>
  <c r="BB17" i="17"/>
  <c r="BB52" i="17"/>
  <c r="BB16" i="17"/>
  <c r="BB51" i="17"/>
  <c r="BB39" i="17"/>
  <c r="BB27" i="17"/>
  <c r="BB15" i="17"/>
  <c r="BB30" i="17"/>
  <c r="BB5" i="17"/>
  <c r="BB40" i="17"/>
  <c r="BB4" i="17"/>
  <c r="AV7" i="17" s="1"/>
  <c r="BB3" i="17"/>
  <c r="BJ1" i="17"/>
  <c r="AU4" i="17" s="1"/>
  <c r="BB11" i="16"/>
  <c r="BB16" i="16"/>
  <c r="BB15" i="16"/>
  <c r="BB14" i="16"/>
  <c r="BB13" i="16"/>
  <c r="BB12" i="16"/>
  <c r="BJ29" i="16"/>
  <c r="BJ24" i="16"/>
  <c r="BJ7" i="16"/>
  <c r="AX10" i="16" s="1"/>
  <c r="BJ30" i="16"/>
  <c r="BJ23" i="16"/>
  <c r="BB9" i="16"/>
  <c r="AS12" i="16" s="1"/>
  <c r="BJ3" i="16"/>
  <c r="AY6" i="16" s="1"/>
  <c r="BJ5" i="16"/>
  <c r="AY8" i="16" s="1"/>
  <c r="BB2" i="16"/>
  <c r="AW5" i="16" s="1"/>
  <c r="BJ2" i="16"/>
  <c r="AU5" i="16" s="1"/>
  <c r="BB5" i="16"/>
  <c r="BJ21" i="16"/>
  <c r="BJ28" i="16"/>
  <c r="BJ9" i="16"/>
  <c r="BJ15" i="16"/>
  <c r="BJ10" i="16"/>
  <c r="BJ18" i="16"/>
  <c r="BJ11" i="16"/>
  <c r="BJ19" i="16"/>
  <c r="BJ27" i="16"/>
  <c r="BJ17" i="16"/>
  <c r="BJ13" i="16"/>
  <c r="BJ20" i="16"/>
  <c r="BJ25" i="16"/>
  <c r="BJ16" i="16"/>
  <c r="BJ26" i="16"/>
  <c r="BB4" i="16"/>
  <c r="BJ6" i="16"/>
  <c r="BB7" i="16"/>
  <c r="BB3" i="16"/>
  <c r="BB1" i="16"/>
  <c r="BB8" i="16"/>
  <c r="BB10" i="16"/>
  <c r="BB6" i="16"/>
  <c r="BJ4" i="16"/>
  <c r="BJ14" i="16"/>
  <c r="BJ8" i="16"/>
  <c r="BJ22" i="16"/>
  <c r="BJ1" i="16"/>
  <c r="BJ12" i="16"/>
  <c r="BJ19" i="15"/>
  <c r="BJ2" i="15"/>
  <c r="AY5" i="15" s="1"/>
  <c r="BB3" i="15"/>
  <c r="AW6" i="15" s="1"/>
  <c r="BJ12" i="15"/>
  <c r="BJ7" i="15"/>
  <c r="AU10" i="15" s="1"/>
  <c r="BB8" i="15"/>
  <c r="AS11" i="15" s="1"/>
  <c r="B18" i="15" s="1"/>
  <c r="B41" i="15" s="1"/>
  <c r="BJ29" i="15"/>
  <c r="BJ20" i="15"/>
  <c r="BJ24" i="15"/>
  <c r="BJ28" i="15"/>
  <c r="BJ13" i="15"/>
  <c r="BJ22" i="15"/>
  <c r="BJ34" i="15"/>
  <c r="BJ21" i="15"/>
  <c r="BJ46" i="15"/>
  <c r="BJ43" i="15"/>
  <c r="BJ3" i="15"/>
  <c r="BJ40" i="15"/>
  <c r="BJ23" i="15"/>
  <c r="BB4" i="15"/>
  <c r="BJ30" i="15"/>
  <c r="BJ35" i="15"/>
  <c r="BB5" i="15"/>
  <c r="BJ45" i="15"/>
  <c r="BJ15" i="15"/>
  <c r="BJ5" i="15"/>
  <c r="BJ48" i="15"/>
  <c r="BJ31" i="15"/>
  <c r="BJ42" i="15"/>
  <c r="BJ49" i="15"/>
  <c r="BJ50" i="15"/>
  <c r="BJ37" i="15"/>
  <c r="BJ51" i="15"/>
  <c r="BJ27" i="15"/>
  <c r="BJ11" i="15"/>
  <c r="BJ17" i="15"/>
  <c r="BJ32" i="15"/>
  <c r="BJ18" i="15"/>
  <c r="BB7" i="15"/>
  <c r="BJ9" i="15"/>
  <c r="BJ25" i="15"/>
  <c r="BJ26" i="15"/>
  <c r="BJ41" i="15"/>
  <c r="BJ47" i="15"/>
  <c r="BJ44" i="15"/>
  <c r="BB6" i="15"/>
  <c r="BJ14" i="15"/>
  <c r="BJ4" i="15"/>
  <c r="BJ6" i="15"/>
  <c r="BJ8" i="15"/>
  <c r="BB9" i="15"/>
  <c r="BB1" i="15"/>
  <c r="BB10" i="15"/>
  <c r="BJ33" i="15"/>
  <c r="BJ1" i="15"/>
  <c r="BJ10" i="15"/>
  <c r="BJ52" i="15"/>
  <c r="BJ36" i="15"/>
  <c r="BB2" i="15"/>
  <c r="BJ39" i="15"/>
  <c r="BJ53" i="15"/>
  <c r="BJ16" i="15"/>
  <c r="BJ54" i="15"/>
  <c r="BJ38" i="15"/>
  <c r="BJ55" i="15"/>
  <c r="BJ39" i="14"/>
  <c r="BJ51" i="14"/>
  <c r="BJ54" i="14"/>
  <c r="BJ28" i="14"/>
  <c r="BJ29" i="14"/>
  <c r="BJ30" i="14"/>
  <c r="BJ22" i="14"/>
  <c r="BJ42" i="14"/>
  <c r="BJ18" i="14"/>
  <c r="BJ16" i="14"/>
  <c r="BJ38" i="14"/>
  <c r="BJ49" i="14"/>
  <c r="BJ37" i="14"/>
  <c r="BJ25" i="14"/>
  <c r="BJ48" i="14"/>
  <c r="BJ36" i="14"/>
  <c r="BJ24" i="14"/>
  <c r="BJ47" i="14"/>
  <c r="BJ35" i="14"/>
  <c r="BJ23" i="14"/>
  <c r="BJ27" i="14"/>
  <c r="BJ32" i="14"/>
  <c r="BJ55" i="14"/>
  <c r="BJ43" i="14"/>
  <c r="BJ31" i="14"/>
  <c r="BJ19" i="14"/>
  <c r="BJ33" i="14"/>
  <c r="BJ44" i="14"/>
  <c r="BJ53" i="14"/>
  <c r="BJ41" i="14"/>
  <c r="BJ17" i="14"/>
  <c r="BJ50" i="14"/>
  <c r="BJ46" i="14"/>
  <c r="BJ21" i="14"/>
  <c r="BJ52" i="14"/>
  <c r="BJ40" i="14"/>
  <c r="BJ26" i="14"/>
  <c r="BJ34" i="14"/>
  <c r="BJ45" i="14"/>
  <c r="BJ20" i="14"/>
  <c r="BB15" i="14"/>
  <c r="BJ1" i="14"/>
  <c r="AY4" i="14" s="1"/>
  <c r="BB2" i="14"/>
  <c r="AS5" i="14" s="1"/>
  <c r="BJ12" i="14"/>
  <c r="BB5" i="14"/>
  <c r="AS8" i="14" s="1"/>
  <c r="BJ13" i="14"/>
  <c r="BB14" i="14"/>
  <c r="BB1" i="14"/>
  <c r="AS4" i="14" s="1"/>
  <c r="BJ6" i="14"/>
  <c r="AY9" i="14" s="1"/>
  <c r="BJ14" i="14"/>
  <c r="BJ15" i="14"/>
  <c r="BB16" i="14"/>
  <c r="BB10" i="14"/>
  <c r="AW13" i="14" s="1"/>
  <c r="BB6" i="14"/>
  <c r="BB11" i="14"/>
  <c r="BB13" i="14"/>
  <c r="BJ10" i="14"/>
  <c r="BJ4" i="14"/>
  <c r="BB9" i="14"/>
  <c r="BJ7" i="14"/>
  <c r="BJ5" i="14"/>
  <c r="BB3" i="14"/>
  <c r="BB8" i="14"/>
  <c r="BJ11" i="14"/>
  <c r="BJ9" i="14"/>
  <c r="BJ3" i="14"/>
  <c r="BJ8" i="14"/>
  <c r="BB4" i="14"/>
  <c r="BB7" i="14"/>
  <c r="BJ2" i="14"/>
  <c r="BB12" i="14"/>
  <c r="BJ13" i="13"/>
  <c r="BB15" i="13"/>
  <c r="BJ8" i="13"/>
  <c r="AY11" i="13" s="1"/>
  <c r="BJ14" i="13"/>
  <c r="BJ15" i="13"/>
  <c r="BB8" i="13"/>
  <c r="AW11" i="13" s="1"/>
  <c r="BB14" i="13"/>
  <c r="BB5" i="13"/>
  <c r="BJ5" i="13"/>
  <c r="BB2" i="13"/>
  <c r="AS5" i="13" s="1"/>
  <c r="BJ2" i="13"/>
  <c r="AU5" i="13" s="1"/>
  <c r="BB4" i="13"/>
  <c r="AW7" i="13" s="1"/>
  <c r="BJ4" i="13"/>
  <c r="AY7" i="13" s="1"/>
  <c r="BJ11" i="13"/>
  <c r="BB3" i="13"/>
  <c r="BB11" i="13"/>
  <c r="BB9" i="13"/>
  <c r="BJ6" i="13"/>
  <c r="BJ9" i="13"/>
  <c r="BJ3" i="13"/>
  <c r="BB1" i="13"/>
  <c r="BB16" i="13"/>
  <c r="BJ1" i="13"/>
  <c r="BB6" i="13"/>
  <c r="BB12" i="13"/>
  <c r="BJ12" i="13"/>
  <c r="BB10" i="13"/>
  <c r="BB13" i="13"/>
  <c r="BB7" i="13"/>
  <c r="BJ10" i="13"/>
  <c r="BJ7" i="13"/>
  <c r="BB14" i="12"/>
  <c r="BJ9" i="12"/>
  <c r="AX12" i="12" s="1"/>
  <c r="BB15" i="12"/>
  <c r="BJ16" i="12"/>
  <c r="BB10" i="12"/>
  <c r="AW13" i="12" s="1"/>
  <c r="BB8" i="12"/>
  <c r="BB16" i="12"/>
  <c r="BB5" i="12"/>
  <c r="BJ15" i="12"/>
  <c r="BJ5" i="12"/>
  <c r="BB12" i="12"/>
  <c r="BB1" i="12"/>
  <c r="BJ12" i="12"/>
  <c r="BJ6" i="12"/>
  <c r="BJ17" i="12"/>
  <c r="BJ1" i="12"/>
  <c r="BJ18" i="12"/>
  <c r="BB13" i="12"/>
  <c r="BB11" i="12"/>
  <c r="BB2" i="12"/>
  <c r="BJ2" i="12"/>
  <c r="BJ19" i="12"/>
  <c r="BB3" i="12"/>
  <c r="BJ3" i="12"/>
  <c r="BB7" i="12"/>
  <c r="BJ7" i="12"/>
  <c r="BJ10" i="12"/>
  <c r="BJ20" i="12"/>
  <c r="BJ14" i="12"/>
  <c r="BJ8" i="12"/>
  <c r="BJ13" i="12"/>
  <c r="BB6" i="12"/>
  <c r="BJ11" i="12"/>
  <c r="BB4" i="12"/>
  <c r="BJ4" i="12"/>
  <c r="BB9" i="12"/>
  <c r="BJ11" i="11"/>
  <c r="BB4" i="11"/>
  <c r="AW7" i="11" s="1"/>
  <c r="BJ4" i="11"/>
  <c r="AX7" i="11" s="1"/>
  <c r="BB15" i="11"/>
  <c r="BB14" i="11"/>
  <c r="BJ20" i="11"/>
  <c r="BJ15" i="11"/>
  <c r="BJ14" i="11"/>
  <c r="BJ19" i="11"/>
  <c r="BJ10" i="11"/>
  <c r="BJ1" i="11"/>
  <c r="BB2" i="11"/>
  <c r="BJ2" i="11"/>
  <c r="BB12" i="11"/>
  <c r="BJ12" i="11"/>
  <c r="BJ18" i="11"/>
  <c r="BJ8" i="11"/>
  <c r="BB11" i="11"/>
  <c r="BB1" i="11"/>
  <c r="BB9" i="11"/>
  <c r="BB3" i="11"/>
  <c r="BJ9" i="11"/>
  <c r="BB6" i="11"/>
  <c r="BJ17" i="11"/>
  <c r="BB8" i="11"/>
  <c r="BB16" i="11"/>
  <c r="BJ16" i="11"/>
  <c r="BB7" i="11"/>
  <c r="BJ7" i="11"/>
  <c r="BB13" i="11"/>
  <c r="BJ13" i="11"/>
  <c r="BB5" i="11"/>
  <c r="BJ5" i="11"/>
  <c r="BJ6" i="11"/>
  <c r="BJ3" i="11"/>
  <c r="BB10" i="11"/>
  <c r="AR13" i="17" l="1"/>
  <c r="AV13" i="17"/>
  <c r="AW13" i="17" s="1"/>
  <c r="AR12" i="17"/>
  <c r="AV12" i="17"/>
  <c r="AW12" i="17" s="1"/>
  <c r="AL20" i="17" s="1"/>
  <c r="AR4" i="17"/>
  <c r="AS4" i="17" s="1"/>
  <c r="AV4" i="17"/>
  <c r="AR10" i="17"/>
  <c r="AV10" i="17"/>
  <c r="AW10" i="17" s="1"/>
  <c r="AR11" i="17"/>
  <c r="AV11" i="17"/>
  <c r="AR9" i="17"/>
  <c r="AV9" i="17"/>
  <c r="AW9" i="17" s="1"/>
  <c r="AR6" i="17"/>
  <c r="AV6" i="17"/>
  <c r="AR8" i="17"/>
  <c r="AV8" i="17"/>
  <c r="AR5" i="17"/>
  <c r="AR7" i="17"/>
  <c r="AX9" i="17"/>
  <c r="I15" i="17" s="1"/>
  <c r="I38" i="17" s="1"/>
  <c r="AU13" i="17"/>
  <c r="D22" i="17" s="1"/>
  <c r="D45" i="17" s="1"/>
  <c r="Q45" i="17" s="1"/>
  <c r="AM45" i="17" s="1"/>
  <c r="AT10" i="17"/>
  <c r="AJ17" i="17" s="1"/>
  <c r="AP17" i="17" s="1"/>
  <c r="AU10" i="17"/>
  <c r="AJ16" i="17" s="1"/>
  <c r="AX10" i="17"/>
  <c r="I17" i="17" s="1"/>
  <c r="I40" i="17" s="1"/>
  <c r="AM22" i="17"/>
  <c r="AT13" i="17"/>
  <c r="D23" i="17" s="1"/>
  <c r="D46" i="17" s="1"/>
  <c r="AX13" i="17"/>
  <c r="I23" i="17" s="1"/>
  <c r="I46" i="17" s="1"/>
  <c r="AY4" i="17"/>
  <c r="I4" i="17" s="1"/>
  <c r="I27" i="17" s="1"/>
  <c r="AU12" i="17"/>
  <c r="AJ20" i="17" s="1"/>
  <c r="AT8" i="17"/>
  <c r="D13" i="17" s="1"/>
  <c r="D36" i="17" s="1"/>
  <c r="AU8" i="17"/>
  <c r="AJ12" i="17" s="1"/>
  <c r="AT4" i="17"/>
  <c r="D5" i="17" s="1"/>
  <c r="D28" i="17" s="1"/>
  <c r="AX6" i="17"/>
  <c r="AM9" i="17" s="1"/>
  <c r="AY6" i="17"/>
  <c r="I8" i="17" s="1"/>
  <c r="I31" i="17" s="1"/>
  <c r="AX4" i="17"/>
  <c r="I5" i="17" s="1"/>
  <c r="I28" i="17" s="1"/>
  <c r="AU6" i="17"/>
  <c r="AJ8" i="17" s="1"/>
  <c r="AT12" i="17"/>
  <c r="D21" i="17" s="1"/>
  <c r="D44" i="17" s="1"/>
  <c r="AY8" i="17"/>
  <c r="I12" i="17" s="1"/>
  <c r="I35" i="17" s="1"/>
  <c r="AX12" i="17"/>
  <c r="I21" i="17" s="1"/>
  <c r="I44" i="17" s="1"/>
  <c r="AM14" i="17"/>
  <c r="AT9" i="17"/>
  <c r="D15" i="17" s="1"/>
  <c r="D38" i="17" s="1"/>
  <c r="AU9" i="17"/>
  <c r="AJ14" i="17" s="1"/>
  <c r="AJ4" i="17"/>
  <c r="D4" i="17"/>
  <c r="D27" i="17" s="1"/>
  <c r="AY11" i="17"/>
  <c r="AX11" i="17"/>
  <c r="AU11" i="17"/>
  <c r="AT11" i="17"/>
  <c r="AY5" i="17"/>
  <c r="AW5" i="17" s="1"/>
  <c r="AX5" i="17"/>
  <c r="AU5" i="17"/>
  <c r="AT5" i="17"/>
  <c r="AY7" i="17"/>
  <c r="AW7" i="17" s="1"/>
  <c r="G10" i="17" s="1"/>
  <c r="G33" i="17" s="1"/>
  <c r="AX7" i="17"/>
  <c r="AU7" i="17"/>
  <c r="AT7" i="17"/>
  <c r="I16" i="17"/>
  <c r="I39" i="17" s="1"/>
  <c r="AM16" i="17"/>
  <c r="D9" i="17"/>
  <c r="D32" i="17" s="1"/>
  <c r="AJ9" i="17"/>
  <c r="AP9" i="17" s="1"/>
  <c r="AM20" i="17"/>
  <c r="I20" i="17"/>
  <c r="I43" i="17" s="1"/>
  <c r="AM13" i="17"/>
  <c r="I13" i="17"/>
  <c r="I36" i="17" s="1"/>
  <c r="AS5" i="16"/>
  <c r="AI6" i="16" s="1"/>
  <c r="AT6" i="16"/>
  <c r="D9" i="16" s="1"/>
  <c r="D32" i="16" s="1"/>
  <c r="AU8" i="16"/>
  <c r="AJ12" i="16" s="1"/>
  <c r="AU6" i="16"/>
  <c r="AJ8" i="16" s="1"/>
  <c r="AS6" i="15"/>
  <c r="B8" i="15" s="1"/>
  <c r="B31" i="15" s="1"/>
  <c r="AX6" i="16"/>
  <c r="I9" i="16" s="1"/>
  <c r="I32" i="16" s="1"/>
  <c r="AW12" i="16"/>
  <c r="G20" i="16" s="1"/>
  <c r="G43" i="16" s="1"/>
  <c r="AY10" i="15"/>
  <c r="AM16" i="15" s="1"/>
  <c r="AT5" i="16"/>
  <c r="AJ7" i="16" s="1"/>
  <c r="AP7" i="16" s="1"/>
  <c r="AT10" i="16"/>
  <c r="D17" i="16" s="1"/>
  <c r="D40" i="16" s="1"/>
  <c r="AU10" i="16"/>
  <c r="D16" i="16" s="1"/>
  <c r="D39" i="16" s="1"/>
  <c r="AY10" i="16"/>
  <c r="AM16" i="16" s="1"/>
  <c r="AX5" i="16"/>
  <c r="AM7" i="16" s="1"/>
  <c r="AT8" i="16"/>
  <c r="D13" i="16" s="1"/>
  <c r="D36" i="16" s="1"/>
  <c r="AY5" i="16"/>
  <c r="I6" i="16" s="1"/>
  <c r="I29" i="16" s="1"/>
  <c r="AX8" i="16"/>
  <c r="AM13" i="16" s="1"/>
  <c r="AY13" i="16"/>
  <c r="AX13" i="16"/>
  <c r="AU13" i="16"/>
  <c r="AT13" i="16"/>
  <c r="AY4" i="16"/>
  <c r="AX4" i="16"/>
  <c r="AU4" i="16"/>
  <c r="D4" i="16" s="1"/>
  <c r="AT4" i="16"/>
  <c r="D5" i="16" s="1"/>
  <c r="AW8" i="16"/>
  <c r="AS8" i="16"/>
  <c r="AY7" i="16"/>
  <c r="AX7" i="16"/>
  <c r="AT7" i="16"/>
  <c r="AU7" i="16"/>
  <c r="AW13" i="16"/>
  <c r="AS13" i="16"/>
  <c r="AM8" i="16"/>
  <c r="I8" i="16"/>
  <c r="I31" i="16" s="1"/>
  <c r="AM12" i="16"/>
  <c r="I12" i="16"/>
  <c r="I35" i="16" s="1"/>
  <c r="AW11" i="16"/>
  <c r="AS11" i="16"/>
  <c r="AY11" i="16"/>
  <c r="AX11" i="16"/>
  <c r="AU11" i="16"/>
  <c r="AT11" i="16"/>
  <c r="AW6" i="16"/>
  <c r="AS6" i="16"/>
  <c r="AY12" i="16"/>
  <c r="AX12" i="16"/>
  <c r="AU12" i="16"/>
  <c r="AT12" i="16"/>
  <c r="AJ6" i="16"/>
  <c r="D6" i="16"/>
  <c r="D29" i="16" s="1"/>
  <c r="AL6" i="16"/>
  <c r="G6" i="16"/>
  <c r="G29" i="16" s="1"/>
  <c r="AW9" i="16"/>
  <c r="AS9" i="16"/>
  <c r="AW4" i="16"/>
  <c r="AS4" i="16"/>
  <c r="B20" i="16"/>
  <c r="B43" i="16" s="1"/>
  <c r="AI20" i="16"/>
  <c r="AW10" i="16"/>
  <c r="AS10" i="16"/>
  <c r="AX9" i="16"/>
  <c r="AU9" i="16"/>
  <c r="AT9" i="16"/>
  <c r="AY9" i="16"/>
  <c r="AM17" i="16"/>
  <c r="I17" i="16"/>
  <c r="I40" i="16" s="1"/>
  <c r="AW7" i="16"/>
  <c r="AS7" i="16"/>
  <c r="AT5" i="15"/>
  <c r="D7" i="15" s="1"/>
  <c r="D30" i="15" s="1"/>
  <c r="AU5" i="15"/>
  <c r="AJ6" i="15" s="1"/>
  <c r="AX5" i="15"/>
  <c r="AM7" i="15" s="1"/>
  <c r="AI18" i="15"/>
  <c r="AW11" i="15"/>
  <c r="AL18" i="15" s="1"/>
  <c r="AX10" i="15"/>
  <c r="AM17" i="15" s="1"/>
  <c r="AT10" i="15"/>
  <c r="AJ17" i="15" s="1"/>
  <c r="AP17" i="15" s="1"/>
  <c r="AS5" i="15"/>
  <c r="AW5" i="15"/>
  <c r="AY4" i="15"/>
  <c r="AX4" i="15"/>
  <c r="AT4" i="15"/>
  <c r="AU4" i="15"/>
  <c r="AS7" i="15"/>
  <c r="AW7" i="15"/>
  <c r="AW4" i="15"/>
  <c r="AS4" i="15"/>
  <c r="AT7" i="15"/>
  <c r="AU7" i="15"/>
  <c r="AY7" i="15"/>
  <c r="AX7" i="15"/>
  <c r="AW9" i="15"/>
  <c r="AS9" i="15"/>
  <c r="AY8" i="15"/>
  <c r="AX8" i="15"/>
  <c r="AU8" i="15"/>
  <c r="AT8" i="15"/>
  <c r="AJ16" i="15"/>
  <c r="D16" i="15"/>
  <c r="D39" i="15" s="1"/>
  <c r="AY12" i="15"/>
  <c r="AX12" i="15"/>
  <c r="AU12" i="15"/>
  <c r="AT12" i="15"/>
  <c r="I6" i="15"/>
  <c r="I29" i="15" s="1"/>
  <c r="AM6" i="15"/>
  <c r="AS10" i="15"/>
  <c r="AW10" i="15"/>
  <c r="AW13" i="15"/>
  <c r="AS13" i="15"/>
  <c r="AW12" i="15"/>
  <c r="AS12" i="15"/>
  <c r="AY11" i="15"/>
  <c r="AX11" i="15"/>
  <c r="AU11" i="15"/>
  <c r="AT11" i="15"/>
  <c r="AU6" i="15"/>
  <c r="AT6" i="15"/>
  <c r="AY6" i="15"/>
  <c r="AX6" i="15"/>
  <c r="AX13" i="15"/>
  <c r="AU13" i="15"/>
  <c r="AT13" i="15"/>
  <c r="AY13" i="15"/>
  <c r="AY9" i="15"/>
  <c r="AX9" i="15"/>
  <c r="AU9" i="15"/>
  <c r="AT9" i="15"/>
  <c r="AW8" i="15"/>
  <c r="AS8" i="15"/>
  <c r="AL8" i="15"/>
  <c r="G8" i="15"/>
  <c r="G31" i="15" s="1"/>
  <c r="AT4" i="14"/>
  <c r="AJ5" i="14" s="1"/>
  <c r="AP5" i="14" s="1"/>
  <c r="AU4" i="14"/>
  <c r="AJ4" i="14" s="1"/>
  <c r="AX9" i="14"/>
  <c r="I15" i="14" s="1"/>
  <c r="I38" i="14" s="1"/>
  <c r="AW5" i="14"/>
  <c r="AL6" i="14" s="1"/>
  <c r="AT9" i="14"/>
  <c r="D15" i="14" s="1"/>
  <c r="D38" i="14" s="1"/>
  <c r="AX4" i="14"/>
  <c r="AM5" i="14" s="1"/>
  <c r="AW4" i="14"/>
  <c r="AL4" i="14" s="1"/>
  <c r="AU9" i="14"/>
  <c r="AJ14" i="14" s="1"/>
  <c r="AS13" i="14"/>
  <c r="AI22" i="14" s="1"/>
  <c r="AW8" i="14"/>
  <c r="AL12" i="14" s="1"/>
  <c r="AL22" i="14"/>
  <c r="G22" i="14"/>
  <c r="G45" i="14" s="1"/>
  <c r="AW9" i="14"/>
  <c r="AS9" i="14"/>
  <c r="AX5" i="14"/>
  <c r="AU5" i="14"/>
  <c r="AY5" i="14"/>
  <c r="AT5" i="14"/>
  <c r="AS10" i="14"/>
  <c r="AW10" i="14"/>
  <c r="AS7" i="13"/>
  <c r="AI10" i="13" s="1"/>
  <c r="AW7" i="14"/>
  <c r="AS7" i="14"/>
  <c r="B4" i="14"/>
  <c r="B27" i="14" s="1"/>
  <c r="AI4" i="14"/>
  <c r="AY13" i="14"/>
  <c r="AX13" i="14"/>
  <c r="AU13" i="14"/>
  <c r="AT13" i="14"/>
  <c r="AU6" i="14"/>
  <c r="AT6" i="14"/>
  <c r="AY6" i="14"/>
  <c r="AX6" i="14"/>
  <c r="AU11" i="13"/>
  <c r="AJ18" i="13" s="1"/>
  <c r="AW12" i="14"/>
  <c r="AS12" i="14"/>
  <c r="B12" i="14"/>
  <c r="B35" i="14" s="1"/>
  <c r="AI12" i="14"/>
  <c r="AU11" i="14"/>
  <c r="AX11" i="14"/>
  <c r="AY11" i="14"/>
  <c r="AT11" i="14"/>
  <c r="B6" i="14"/>
  <c r="B29" i="14" s="1"/>
  <c r="AI6" i="14"/>
  <c r="AY12" i="14"/>
  <c r="AU12" i="14"/>
  <c r="AX12" i="14"/>
  <c r="AT12" i="14"/>
  <c r="AT11" i="13"/>
  <c r="D19" i="13" s="1"/>
  <c r="D42" i="13" s="1"/>
  <c r="AW11" i="14"/>
  <c r="AS11" i="14"/>
  <c r="AT8" i="14"/>
  <c r="AU8" i="14"/>
  <c r="AY8" i="14"/>
  <c r="AX8" i="14"/>
  <c r="AT10" i="14"/>
  <c r="AY10" i="14"/>
  <c r="AX10" i="14"/>
  <c r="AU10" i="14"/>
  <c r="AY7" i="14"/>
  <c r="AX7" i="14"/>
  <c r="AU7" i="14"/>
  <c r="AT7" i="14"/>
  <c r="AM4" i="14"/>
  <c r="I4" i="14"/>
  <c r="I27" i="14" s="1"/>
  <c r="AW5" i="13"/>
  <c r="AL6" i="13" s="1"/>
  <c r="AX11" i="13"/>
  <c r="I19" i="13" s="1"/>
  <c r="I42" i="13" s="1"/>
  <c r="AW6" i="14"/>
  <c r="AS6" i="14"/>
  <c r="I14" i="14"/>
  <c r="I37" i="14" s="1"/>
  <c r="AM14" i="14"/>
  <c r="AT7" i="13"/>
  <c r="AJ11" i="13" s="1"/>
  <c r="AP11" i="13" s="1"/>
  <c r="AU7" i="13"/>
  <c r="AJ10" i="13" s="1"/>
  <c r="AX5" i="13"/>
  <c r="I7" i="13" s="1"/>
  <c r="I30" i="13" s="1"/>
  <c r="AY5" i="13"/>
  <c r="I6" i="13" s="1"/>
  <c r="I29" i="13" s="1"/>
  <c r="AX7" i="13"/>
  <c r="I11" i="13" s="1"/>
  <c r="I34" i="13" s="1"/>
  <c r="AT5" i="13"/>
  <c r="AJ7" i="13" s="1"/>
  <c r="AP7" i="13" s="1"/>
  <c r="AT8" i="13"/>
  <c r="AX8" i="13"/>
  <c r="AU8" i="13"/>
  <c r="AY8" i="13"/>
  <c r="AS8" i="13"/>
  <c r="AW8" i="13"/>
  <c r="AS11" i="13"/>
  <c r="AI18" i="13" s="1"/>
  <c r="AY13" i="13"/>
  <c r="AX13" i="13"/>
  <c r="AU13" i="13"/>
  <c r="AT13" i="13"/>
  <c r="AW13" i="13"/>
  <c r="AS13" i="13"/>
  <c r="AW9" i="13"/>
  <c r="AS9" i="13"/>
  <c r="AT4" i="13"/>
  <c r="AY4" i="13"/>
  <c r="AX4" i="13"/>
  <c r="AU4" i="13"/>
  <c r="AW10" i="13"/>
  <c r="AS10" i="13"/>
  <c r="AS4" i="13"/>
  <c r="AW4" i="13"/>
  <c r="AY9" i="13"/>
  <c r="AU9" i="13"/>
  <c r="AX9" i="13"/>
  <c r="AT9" i="13"/>
  <c r="AM10" i="13"/>
  <c r="I10" i="13"/>
  <c r="I33" i="13" s="1"/>
  <c r="D6" i="13"/>
  <c r="D29" i="13" s="1"/>
  <c r="AJ6" i="13"/>
  <c r="AU6" i="13"/>
  <c r="AT6" i="13"/>
  <c r="AY6" i="13"/>
  <c r="AX6" i="13"/>
  <c r="AX12" i="13"/>
  <c r="AU12" i="13"/>
  <c r="AY12" i="13"/>
  <c r="AT12" i="13"/>
  <c r="AW12" i="13"/>
  <c r="AS12" i="13"/>
  <c r="B6" i="13"/>
  <c r="B29" i="13" s="1"/>
  <c r="AI6" i="13"/>
  <c r="G18" i="13"/>
  <c r="G41" i="13" s="1"/>
  <c r="AL18" i="13"/>
  <c r="AL10" i="13"/>
  <c r="G10" i="13"/>
  <c r="G33" i="13" s="1"/>
  <c r="AT10" i="13"/>
  <c r="AY10" i="13"/>
  <c r="AX10" i="13"/>
  <c r="AU10" i="13"/>
  <c r="AS6" i="13"/>
  <c r="AW6" i="13"/>
  <c r="AM18" i="13"/>
  <c r="I18" i="13"/>
  <c r="I41" i="13" s="1"/>
  <c r="AS13" i="12"/>
  <c r="AI22" i="12" s="1"/>
  <c r="AU12" i="12"/>
  <c r="AJ20" i="12" s="1"/>
  <c r="AY12" i="12"/>
  <c r="I20" i="12" s="1"/>
  <c r="I43" i="12" s="1"/>
  <c r="AT12" i="12"/>
  <c r="AJ21" i="12" s="1"/>
  <c r="AP21" i="12" s="1"/>
  <c r="AT5" i="12"/>
  <c r="AY5" i="12"/>
  <c r="AX5" i="12"/>
  <c r="AU5" i="12"/>
  <c r="AW12" i="12"/>
  <c r="AS12" i="12"/>
  <c r="AS6" i="12"/>
  <c r="AW6" i="12"/>
  <c r="AS5" i="12"/>
  <c r="AW5" i="12"/>
  <c r="AT4" i="12"/>
  <c r="AY4" i="12"/>
  <c r="AX4" i="12"/>
  <c r="AU4" i="12"/>
  <c r="AS4" i="12"/>
  <c r="AW4" i="12"/>
  <c r="AS7" i="12"/>
  <c r="AW7" i="12"/>
  <c r="AW9" i="12"/>
  <c r="AS9" i="12"/>
  <c r="AX8" i="12"/>
  <c r="AU8" i="12"/>
  <c r="AT8" i="12"/>
  <c r="AY8" i="12"/>
  <c r="AY11" i="12"/>
  <c r="AX11" i="12"/>
  <c r="AT11" i="12"/>
  <c r="AU11" i="12"/>
  <c r="AS8" i="12"/>
  <c r="AW8" i="12"/>
  <c r="AY9" i="12"/>
  <c r="AU9" i="12"/>
  <c r="AX9" i="12"/>
  <c r="AT9" i="12"/>
  <c r="AY7" i="12"/>
  <c r="AX7" i="12"/>
  <c r="AU7" i="12"/>
  <c r="AT7" i="12"/>
  <c r="AW11" i="12"/>
  <c r="AS11" i="12"/>
  <c r="AY13" i="12"/>
  <c r="AX13" i="12"/>
  <c r="AU13" i="12"/>
  <c r="AT13" i="12"/>
  <c r="AY10" i="12"/>
  <c r="AX10" i="12"/>
  <c r="AU10" i="12"/>
  <c r="AT10" i="12"/>
  <c r="AL22" i="12"/>
  <c r="G22" i="12"/>
  <c r="G45" i="12" s="1"/>
  <c r="AS10" i="12"/>
  <c r="AW10" i="12"/>
  <c r="AY6" i="12"/>
  <c r="AX6" i="12"/>
  <c r="AU6" i="12"/>
  <c r="AT6" i="12"/>
  <c r="I21" i="12"/>
  <c r="I44" i="12" s="1"/>
  <c r="AM21" i="12"/>
  <c r="AY7" i="11"/>
  <c r="I10" i="11" s="1"/>
  <c r="I33" i="11" s="1"/>
  <c r="AS7" i="11"/>
  <c r="B10" i="11" s="1"/>
  <c r="B33" i="11" s="1"/>
  <c r="AT7" i="11"/>
  <c r="D11" i="11" s="1"/>
  <c r="D34" i="11" s="1"/>
  <c r="AU7" i="11"/>
  <c r="AJ10" i="11" s="1"/>
  <c r="AY12" i="11"/>
  <c r="AX12" i="11"/>
  <c r="AU12" i="11"/>
  <c r="AT12" i="11"/>
  <c r="AS6" i="11"/>
  <c r="AW6" i="11"/>
  <c r="AS9" i="11"/>
  <c r="AW9" i="11"/>
  <c r="AS10" i="11"/>
  <c r="AW10" i="11"/>
  <c r="AY13" i="11"/>
  <c r="AX13" i="11"/>
  <c r="AU13" i="11"/>
  <c r="AT13" i="11"/>
  <c r="AS8" i="11"/>
  <c r="AW8" i="11"/>
  <c r="AX5" i="11"/>
  <c r="AT5" i="11"/>
  <c r="AY5" i="11"/>
  <c r="AU5" i="11"/>
  <c r="AT6" i="11"/>
  <c r="AX6" i="11"/>
  <c r="AU6" i="11"/>
  <c r="AY6" i="11"/>
  <c r="AT4" i="11"/>
  <c r="AY4" i="11"/>
  <c r="AX4" i="11"/>
  <c r="AU4" i="11"/>
  <c r="AS12" i="11"/>
  <c r="AW12" i="11"/>
  <c r="AS11" i="11"/>
  <c r="AW11" i="11"/>
  <c r="AW13" i="11"/>
  <c r="AS13" i="11"/>
  <c r="AL10" i="11"/>
  <c r="G10" i="11"/>
  <c r="G33" i="11" s="1"/>
  <c r="I11" i="11"/>
  <c r="I34" i="11" s="1"/>
  <c r="AM11" i="11"/>
  <c r="AS4" i="11"/>
  <c r="AW4" i="11"/>
  <c r="AU10" i="11"/>
  <c r="AT10" i="11"/>
  <c r="AY10" i="11"/>
  <c r="AX10" i="11"/>
  <c r="AY8" i="11"/>
  <c r="AX8" i="11"/>
  <c r="AT8" i="11"/>
  <c r="AU8" i="11"/>
  <c r="AW5" i="11"/>
  <c r="AS5" i="11"/>
  <c r="AY11" i="11"/>
  <c r="AT11" i="11"/>
  <c r="AX11" i="11"/>
  <c r="AU11" i="11"/>
  <c r="AX9" i="11"/>
  <c r="AY9" i="11"/>
  <c r="AT9" i="11"/>
  <c r="AU9" i="11"/>
  <c r="AW6" i="17" l="1"/>
  <c r="AL8" i="17" s="1"/>
  <c r="AS10" i="17"/>
  <c r="AI16" i="17" s="1"/>
  <c r="AW11" i="17"/>
  <c r="AL18" i="17" s="1"/>
  <c r="G6" i="17"/>
  <c r="G29" i="17" s="1"/>
  <c r="AL6" i="17"/>
  <c r="AS7" i="17"/>
  <c r="B10" i="17" s="1"/>
  <c r="B33" i="17" s="1"/>
  <c r="AI33" i="17" s="1"/>
  <c r="AJ33" i="17" s="1"/>
  <c r="AW8" i="17"/>
  <c r="G12" i="17" s="1"/>
  <c r="G35" i="17" s="1"/>
  <c r="AW4" i="17"/>
  <c r="AL4" i="17" s="1"/>
  <c r="AS11" i="17"/>
  <c r="AI18" i="17" s="1"/>
  <c r="AS9" i="17"/>
  <c r="AI14" i="17" s="1"/>
  <c r="AL10" i="17"/>
  <c r="AS8" i="17"/>
  <c r="AS13" i="17"/>
  <c r="AI22" i="17" s="1"/>
  <c r="AS6" i="17"/>
  <c r="AI8" i="17" s="1"/>
  <c r="AS5" i="17"/>
  <c r="AI6" i="17" s="1"/>
  <c r="AS12" i="17"/>
  <c r="AM15" i="17"/>
  <c r="D17" i="17"/>
  <c r="D40" i="17" s="1"/>
  <c r="W40" i="17" s="1"/>
  <c r="AJ22" i="17"/>
  <c r="D16" i="17"/>
  <c r="D39" i="17" s="1"/>
  <c r="Q39" i="17" s="1"/>
  <c r="AM39" i="17" s="1"/>
  <c r="D12" i="17"/>
  <c r="D35" i="17" s="1"/>
  <c r="Q35" i="17" s="1"/>
  <c r="AM35" i="17" s="1"/>
  <c r="AJ5" i="17"/>
  <c r="AP5" i="17" s="1"/>
  <c r="AM23" i="17"/>
  <c r="AJ23" i="17"/>
  <c r="AP23" i="17" s="1"/>
  <c r="D20" i="17"/>
  <c r="D43" i="17" s="1"/>
  <c r="Q43" i="17" s="1"/>
  <c r="AM43" i="17" s="1"/>
  <c r="AM4" i="17"/>
  <c r="AM12" i="17"/>
  <c r="I9" i="17"/>
  <c r="I32" i="17" s="1"/>
  <c r="AJ13" i="17"/>
  <c r="AP13" i="17" s="1"/>
  <c r="AM17" i="17"/>
  <c r="D14" i="17"/>
  <c r="D37" i="17" s="1"/>
  <c r="Q37" i="17" s="1"/>
  <c r="AM37" i="17" s="1"/>
  <c r="AJ21" i="17"/>
  <c r="AP21" i="17" s="1"/>
  <c r="AM21" i="17"/>
  <c r="AM5" i="17"/>
  <c r="G20" i="17"/>
  <c r="G43" i="17" s="1"/>
  <c r="AP16" i="17"/>
  <c r="AM8" i="17"/>
  <c r="AP8" i="17" s="1"/>
  <c r="D8" i="17"/>
  <c r="D31" i="17" s="1"/>
  <c r="Q31" i="17" s="1"/>
  <c r="AM31" i="17" s="1"/>
  <c r="AJ15" i="17"/>
  <c r="AP15" i="17" s="1"/>
  <c r="AP14" i="17" s="1"/>
  <c r="AJ10" i="17"/>
  <c r="D10" i="17"/>
  <c r="D33" i="17" s="1"/>
  <c r="I11" i="17"/>
  <c r="I34" i="17" s="1"/>
  <c r="AM11" i="17"/>
  <c r="AL37" i="17"/>
  <c r="AC38" i="17"/>
  <c r="W38" i="17"/>
  <c r="Q38" i="17"/>
  <c r="G22" i="17"/>
  <c r="G45" i="17" s="1"/>
  <c r="AL22" i="17"/>
  <c r="AC28" i="17"/>
  <c r="W28" i="17"/>
  <c r="Q28" i="17"/>
  <c r="AL27" i="17"/>
  <c r="AC46" i="17"/>
  <c r="Q46" i="17"/>
  <c r="W46" i="17"/>
  <c r="AL45" i="17"/>
  <c r="AN45" i="17" s="1"/>
  <c r="AO45" i="17" s="1"/>
  <c r="AI4" i="17"/>
  <c r="B4" i="17"/>
  <c r="B27" i="17" s="1"/>
  <c r="D7" i="17"/>
  <c r="D30" i="17" s="1"/>
  <c r="AJ7" i="17"/>
  <c r="AP7" i="17" s="1"/>
  <c r="AC44" i="17"/>
  <c r="W44" i="17"/>
  <c r="Q44" i="17"/>
  <c r="AL43" i="17"/>
  <c r="D6" i="17"/>
  <c r="D29" i="17" s="1"/>
  <c r="AJ6" i="17"/>
  <c r="I7" i="17"/>
  <c r="I30" i="17" s="1"/>
  <c r="AM7" i="17"/>
  <c r="AJ11" i="17"/>
  <c r="AP11" i="17" s="1"/>
  <c r="D11" i="17"/>
  <c r="D34" i="17" s="1"/>
  <c r="AL14" i="17"/>
  <c r="G14" i="17"/>
  <c r="G37" i="17" s="1"/>
  <c r="AC36" i="17"/>
  <c r="W36" i="17"/>
  <c r="Q36" i="17"/>
  <c r="AL35" i="17"/>
  <c r="AJ19" i="17"/>
  <c r="AP19" i="17" s="1"/>
  <c r="D19" i="17"/>
  <c r="D42" i="17" s="1"/>
  <c r="AM18" i="17"/>
  <c r="I18" i="17"/>
  <c r="I41" i="17" s="1"/>
  <c r="Q32" i="17"/>
  <c r="AC32" i="17"/>
  <c r="W32" i="17"/>
  <c r="AL31" i="17"/>
  <c r="Q27" i="17"/>
  <c r="AM27" i="17" s="1"/>
  <c r="AM10" i="17"/>
  <c r="I10" i="17"/>
  <c r="I33" i="17" s="1"/>
  <c r="AM6" i="17"/>
  <c r="I6" i="17"/>
  <c r="I29" i="17" s="1"/>
  <c r="AJ18" i="17"/>
  <c r="D18" i="17"/>
  <c r="D41" i="17" s="1"/>
  <c r="AM19" i="17"/>
  <c r="I19" i="17"/>
  <c r="I42" i="17" s="1"/>
  <c r="G16" i="17"/>
  <c r="G39" i="17" s="1"/>
  <c r="AL16" i="17"/>
  <c r="AM6" i="16"/>
  <c r="AO6" i="16" s="1"/>
  <c r="AL20" i="16"/>
  <c r="AI8" i="15"/>
  <c r="AM9" i="16"/>
  <c r="B6" i="16"/>
  <c r="B29" i="16" s="1"/>
  <c r="AI29" i="16" s="1"/>
  <c r="AJ29" i="16" s="1"/>
  <c r="D8" i="16"/>
  <c r="D31" i="16" s="1"/>
  <c r="Q31" i="16" s="1"/>
  <c r="AM31" i="16" s="1"/>
  <c r="I16" i="15"/>
  <c r="I39" i="15" s="1"/>
  <c r="Q39" i="15" s="1"/>
  <c r="AM39" i="15" s="1"/>
  <c r="D7" i="16"/>
  <c r="D30" i="16" s="1"/>
  <c r="AL29" i="16" s="1"/>
  <c r="AJ9" i="16"/>
  <c r="AP9" i="16" s="1"/>
  <c r="AP8" i="16" s="1"/>
  <c r="D12" i="16"/>
  <c r="D35" i="16" s="1"/>
  <c r="Q35" i="16" s="1"/>
  <c r="AM35" i="16" s="1"/>
  <c r="I13" i="16"/>
  <c r="I36" i="16" s="1"/>
  <c r="AJ17" i="16"/>
  <c r="AP17" i="16" s="1"/>
  <c r="I16" i="16"/>
  <c r="I39" i="16" s="1"/>
  <c r="Q39" i="16" s="1"/>
  <c r="AM39" i="16" s="1"/>
  <c r="AJ13" i="16"/>
  <c r="AP13" i="16" s="1"/>
  <c r="AP12" i="16" s="1"/>
  <c r="I7" i="16"/>
  <c r="I30" i="16" s="1"/>
  <c r="AJ16" i="16"/>
  <c r="AJ14" i="16"/>
  <c r="D14" i="16"/>
  <c r="D37" i="16" s="1"/>
  <c r="AJ21" i="16"/>
  <c r="AP21" i="16" s="1"/>
  <c r="D21" i="16"/>
  <c r="D44" i="16" s="1"/>
  <c r="AM15" i="16"/>
  <c r="I15" i="16"/>
  <c r="I38" i="16" s="1"/>
  <c r="D20" i="16"/>
  <c r="D43" i="16" s="1"/>
  <c r="AJ20" i="16"/>
  <c r="AI22" i="16"/>
  <c r="B22" i="16"/>
  <c r="B45" i="16" s="1"/>
  <c r="B16" i="16"/>
  <c r="B39" i="16" s="1"/>
  <c r="AI16" i="16"/>
  <c r="AI18" i="16"/>
  <c r="B18" i="16"/>
  <c r="B41" i="16" s="1"/>
  <c r="AL22" i="16"/>
  <c r="G22" i="16"/>
  <c r="G45" i="16" s="1"/>
  <c r="Q40" i="16"/>
  <c r="AC40" i="16"/>
  <c r="W40" i="16"/>
  <c r="AL39" i="16"/>
  <c r="AL16" i="16"/>
  <c r="G16" i="16"/>
  <c r="G39" i="16" s="1"/>
  <c r="AL14" i="16"/>
  <c r="G14" i="16"/>
  <c r="G37" i="16" s="1"/>
  <c r="AM21" i="16"/>
  <c r="I21" i="16"/>
  <c r="I44" i="16" s="1"/>
  <c r="I20" i="16"/>
  <c r="I43" i="16" s="1"/>
  <c r="AM20" i="16"/>
  <c r="AJ10" i="16"/>
  <c r="D10" i="16"/>
  <c r="D33" i="16" s="1"/>
  <c r="M43" i="16"/>
  <c r="AI43" i="16"/>
  <c r="AJ43" i="16" s="1"/>
  <c r="AL8" i="16"/>
  <c r="G8" i="16"/>
  <c r="G31" i="16" s="1"/>
  <c r="AJ11" i="16"/>
  <c r="AP11" i="16" s="1"/>
  <c r="D11" i="16"/>
  <c r="D34" i="16" s="1"/>
  <c r="AI8" i="16"/>
  <c r="B8" i="16"/>
  <c r="B31" i="16" s="1"/>
  <c r="I7" i="15"/>
  <c r="I30" i="15" s="1"/>
  <c r="AJ19" i="16"/>
  <c r="AP19" i="16" s="1"/>
  <c r="D19" i="16"/>
  <c r="D42" i="16" s="1"/>
  <c r="AM11" i="16"/>
  <c r="I11" i="16"/>
  <c r="I34" i="16" s="1"/>
  <c r="AJ18" i="16"/>
  <c r="D18" i="16"/>
  <c r="D41" i="16" s="1"/>
  <c r="AM10" i="16"/>
  <c r="I10" i="16"/>
  <c r="I33" i="16" s="1"/>
  <c r="AI4" i="16"/>
  <c r="B4" i="16"/>
  <c r="B27" i="16" s="1"/>
  <c r="I19" i="16"/>
  <c r="I42" i="16" s="1"/>
  <c r="AM19" i="16"/>
  <c r="AL4" i="16"/>
  <c r="G4" i="16"/>
  <c r="G27" i="16" s="1"/>
  <c r="I18" i="16"/>
  <c r="I41" i="16" s="1"/>
  <c r="AM18" i="16"/>
  <c r="AI14" i="16"/>
  <c r="B14" i="16"/>
  <c r="B37" i="16" s="1"/>
  <c r="AI12" i="16"/>
  <c r="B12" i="16"/>
  <c r="B35" i="16" s="1"/>
  <c r="D28" i="16"/>
  <c r="AJ5" i="16"/>
  <c r="AP5" i="16" s="1"/>
  <c r="AL12" i="16"/>
  <c r="G12" i="16"/>
  <c r="G35" i="16" s="1"/>
  <c r="AL18" i="16"/>
  <c r="G18" i="16"/>
  <c r="G41" i="16" s="1"/>
  <c r="AJ4" i="16"/>
  <c r="D27" i="16"/>
  <c r="AI10" i="16"/>
  <c r="B10" i="16"/>
  <c r="B33" i="16" s="1"/>
  <c r="Q29" i="16"/>
  <c r="AM29" i="16" s="1"/>
  <c r="I5" i="16"/>
  <c r="I28" i="16" s="1"/>
  <c r="AM5" i="16"/>
  <c r="AL10" i="16"/>
  <c r="G10" i="16"/>
  <c r="G33" i="16" s="1"/>
  <c r="AC32" i="16"/>
  <c r="AL31" i="16"/>
  <c r="W32" i="16"/>
  <c r="Q32" i="16"/>
  <c r="AM4" i="16"/>
  <c r="I4" i="16"/>
  <c r="I27" i="16" s="1"/>
  <c r="AJ23" i="16"/>
  <c r="AP23" i="16" s="1"/>
  <c r="D23" i="16"/>
  <c r="D46" i="16" s="1"/>
  <c r="AJ22" i="16"/>
  <c r="D22" i="16"/>
  <c r="D45" i="16" s="1"/>
  <c r="AM14" i="16"/>
  <c r="I14" i="16"/>
  <c r="I37" i="16" s="1"/>
  <c r="AM23" i="16"/>
  <c r="I23" i="16"/>
  <c r="I46" i="16" s="1"/>
  <c r="AJ15" i="16"/>
  <c r="AP15" i="16" s="1"/>
  <c r="D15" i="16"/>
  <c r="D38" i="16" s="1"/>
  <c r="AL35" i="16"/>
  <c r="Q36" i="16"/>
  <c r="W36" i="16"/>
  <c r="AC36" i="16"/>
  <c r="I22" i="16"/>
  <c r="I45" i="16" s="1"/>
  <c r="AM22" i="16"/>
  <c r="AJ7" i="15"/>
  <c r="AP7" i="15" s="1"/>
  <c r="AP6" i="15" s="1"/>
  <c r="G18" i="15"/>
  <c r="G41" i="15" s="1"/>
  <c r="I17" i="15"/>
  <c r="I40" i="15" s="1"/>
  <c r="D17" i="15"/>
  <c r="D40" i="15" s="1"/>
  <c r="W40" i="15" s="1"/>
  <c r="D6" i="15"/>
  <c r="D29" i="15" s="1"/>
  <c r="Q29" i="15" s="1"/>
  <c r="AM29" i="15" s="1"/>
  <c r="AJ15" i="14"/>
  <c r="AP15" i="14" s="1"/>
  <c r="AP14" i="14" s="1"/>
  <c r="G4" i="14"/>
  <c r="G27" i="14" s="1"/>
  <c r="M27" i="14" s="1"/>
  <c r="AM8" i="15"/>
  <c r="I8" i="15"/>
  <c r="I31" i="15" s="1"/>
  <c r="I13" i="15"/>
  <c r="I36" i="15" s="1"/>
  <c r="AM13" i="15"/>
  <c r="I12" i="15"/>
  <c r="I35" i="15" s="1"/>
  <c r="AM12" i="15"/>
  <c r="AI14" i="15"/>
  <c r="B14" i="15"/>
  <c r="B37" i="15" s="1"/>
  <c r="AL14" i="15"/>
  <c r="G14" i="15"/>
  <c r="G37" i="15" s="1"/>
  <c r="AI12" i="15"/>
  <c r="B12" i="15"/>
  <c r="B35" i="15" s="1"/>
  <c r="I19" i="15"/>
  <c r="I42" i="15" s="1"/>
  <c r="AM19" i="15"/>
  <c r="AL12" i="15"/>
  <c r="G12" i="15"/>
  <c r="G35" i="15" s="1"/>
  <c r="AM18" i="15"/>
  <c r="I18" i="15"/>
  <c r="I41" i="15" s="1"/>
  <c r="B20" i="15"/>
  <c r="B43" i="15" s="1"/>
  <c r="AI20" i="15"/>
  <c r="AL20" i="15"/>
  <c r="G20" i="15"/>
  <c r="G43" i="15" s="1"/>
  <c r="AM11" i="15"/>
  <c r="I11" i="15"/>
  <c r="I34" i="15" s="1"/>
  <c r="AI22" i="15"/>
  <c r="B22" i="15"/>
  <c r="B45" i="15" s="1"/>
  <c r="AM10" i="15"/>
  <c r="I10" i="15"/>
  <c r="I33" i="15" s="1"/>
  <c r="AL29" i="15"/>
  <c r="AC30" i="15"/>
  <c r="W30" i="15"/>
  <c r="Q30" i="15"/>
  <c r="D19" i="15"/>
  <c r="D42" i="15" s="1"/>
  <c r="AJ19" i="15"/>
  <c r="AP19" i="15" s="1"/>
  <c r="AJ11" i="15"/>
  <c r="AP11" i="15" s="1"/>
  <c r="D11" i="15"/>
  <c r="D34" i="15" s="1"/>
  <c r="B16" i="15"/>
  <c r="B39" i="15" s="1"/>
  <c r="AI16" i="15"/>
  <c r="I15" i="15"/>
  <c r="I38" i="15" s="1"/>
  <c r="AM15" i="15"/>
  <c r="D21" i="15"/>
  <c r="D44" i="15" s="1"/>
  <c r="AJ21" i="15"/>
  <c r="AP21" i="15" s="1"/>
  <c r="AM21" i="15"/>
  <c r="I21" i="15"/>
  <c r="I44" i="15" s="1"/>
  <c r="I20" i="15"/>
  <c r="I43" i="15" s="1"/>
  <c r="AM20" i="15"/>
  <c r="AJ4" i="15"/>
  <c r="D4" i="15"/>
  <c r="D27" i="15" s="1"/>
  <c r="I22" i="15"/>
  <c r="I45" i="15" s="1"/>
  <c r="AM22" i="15"/>
  <c r="D5" i="15"/>
  <c r="D28" i="15" s="1"/>
  <c r="AJ5" i="15"/>
  <c r="AP5" i="15" s="1"/>
  <c r="AL22" i="15"/>
  <c r="G22" i="15"/>
  <c r="G45" i="15" s="1"/>
  <c r="AJ15" i="15"/>
  <c r="AP15" i="15" s="1"/>
  <c r="D15" i="15"/>
  <c r="D38" i="15" s="1"/>
  <c r="AJ14" i="15"/>
  <c r="D14" i="15"/>
  <c r="D37" i="15" s="1"/>
  <c r="AM14" i="15"/>
  <c r="I14" i="15"/>
  <c r="I37" i="15" s="1"/>
  <c r="AI4" i="15"/>
  <c r="B4" i="15"/>
  <c r="B27" i="15" s="1"/>
  <c r="D20" i="15"/>
  <c r="D43" i="15" s="1"/>
  <c r="AJ20" i="15"/>
  <c r="AJ22" i="15"/>
  <c r="D22" i="15"/>
  <c r="D45" i="15" s="1"/>
  <c r="AM23" i="15"/>
  <c r="I23" i="15"/>
  <c r="I46" i="15" s="1"/>
  <c r="AL6" i="15"/>
  <c r="G6" i="15"/>
  <c r="G29" i="15" s="1"/>
  <c r="AJ12" i="15"/>
  <c r="D12" i="15"/>
  <c r="D35" i="15" s="1"/>
  <c r="AJ9" i="15"/>
  <c r="AP9" i="15" s="1"/>
  <c r="D9" i="15"/>
  <c r="D32" i="15" s="1"/>
  <c r="AJ8" i="15"/>
  <c r="D8" i="15"/>
  <c r="D31" i="15" s="1"/>
  <c r="AJ18" i="15"/>
  <c r="D18" i="15"/>
  <c r="D41" i="15" s="1"/>
  <c r="AJ10" i="15"/>
  <c r="D10" i="15"/>
  <c r="D33" i="15" s="1"/>
  <c r="AL16" i="15"/>
  <c r="G16" i="15"/>
  <c r="G39" i="15" s="1"/>
  <c r="AL4" i="15"/>
  <c r="G4" i="15"/>
  <c r="G27" i="15" s="1"/>
  <c r="G10" i="15"/>
  <c r="G33" i="15" s="1"/>
  <c r="AL10" i="15"/>
  <c r="B10" i="15"/>
  <c r="B33" i="15" s="1"/>
  <c r="AI10" i="15"/>
  <c r="AJ23" i="15"/>
  <c r="AP23" i="15" s="1"/>
  <c r="D23" i="15"/>
  <c r="D46" i="15" s="1"/>
  <c r="AP16" i="15"/>
  <c r="I5" i="15"/>
  <c r="I28" i="15" s="1"/>
  <c r="AM5" i="15"/>
  <c r="AM4" i="15"/>
  <c r="I4" i="15"/>
  <c r="I27" i="15" s="1"/>
  <c r="M31" i="15"/>
  <c r="AI31" i="15"/>
  <c r="AJ31" i="15" s="1"/>
  <c r="AM9" i="15"/>
  <c r="I9" i="15"/>
  <c r="I32" i="15" s="1"/>
  <c r="D13" i="15"/>
  <c r="D36" i="15" s="1"/>
  <c r="AJ13" i="15"/>
  <c r="AP13" i="15" s="1"/>
  <c r="B6" i="15"/>
  <c r="B29" i="15" s="1"/>
  <c r="AI6" i="15"/>
  <c r="D4" i="14"/>
  <c r="D27" i="14" s="1"/>
  <c r="Q27" i="14" s="1"/>
  <c r="AM27" i="14" s="1"/>
  <c r="AM15" i="14"/>
  <c r="G6" i="14"/>
  <c r="G29" i="14" s="1"/>
  <c r="M29" i="14" s="1"/>
  <c r="B22" i="14"/>
  <c r="B45" i="14" s="1"/>
  <c r="AI45" i="14" s="1"/>
  <c r="AJ45" i="14" s="1"/>
  <c r="AM19" i="13"/>
  <c r="G12" i="14"/>
  <c r="G35" i="14" s="1"/>
  <c r="M35" i="14" s="1"/>
  <c r="D5" i="14"/>
  <c r="D28" i="14" s="1"/>
  <c r="W28" i="14" s="1"/>
  <c r="AM6" i="13"/>
  <c r="AO6" i="13" s="1"/>
  <c r="D14" i="14"/>
  <c r="D37" i="14" s="1"/>
  <c r="Q37" i="14" s="1"/>
  <c r="AM37" i="14" s="1"/>
  <c r="I5" i="14"/>
  <c r="I28" i="14" s="1"/>
  <c r="D18" i="13"/>
  <c r="D41" i="13" s="1"/>
  <c r="Q41" i="13" s="1"/>
  <c r="AM41" i="13" s="1"/>
  <c r="AM7" i="13"/>
  <c r="D7" i="13"/>
  <c r="D30" i="13" s="1"/>
  <c r="W30" i="13" s="1"/>
  <c r="G6" i="13"/>
  <c r="G29" i="13" s="1"/>
  <c r="AI29" i="13" s="1"/>
  <c r="AJ29" i="13" s="1"/>
  <c r="AJ19" i="13"/>
  <c r="AP19" i="13" s="1"/>
  <c r="AP18" i="13" s="1"/>
  <c r="AP4" i="14"/>
  <c r="AL10" i="14"/>
  <c r="G10" i="14"/>
  <c r="G33" i="14" s="1"/>
  <c r="I11" i="14"/>
  <c r="I34" i="14" s="1"/>
  <c r="AM11" i="14"/>
  <c r="AM16" i="14"/>
  <c r="I16" i="14"/>
  <c r="I39" i="14" s="1"/>
  <c r="AM12" i="14"/>
  <c r="I12" i="14"/>
  <c r="I35" i="14" s="1"/>
  <c r="D12" i="14"/>
  <c r="D35" i="14" s="1"/>
  <c r="AJ12" i="14"/>
  <c r="AL37" i="14"/>
  <c r="AC38" i="14"/>
  <c r="W38" i="14"/>
  <c r="Q38" i="14"/>
  <c r="D13" i="14"/>
  <c r="D36" i="14" s="1"/>
  <c r="AJ13" i="14"/>
  <c r="AP13" i="14" s="1"/>
  <c r="AL16" i="14"/>
  <c r="G16" i="14"/>
  <c r="G39" i="14" s="1"/>
  <c r="AM17" i="14"/>
  <c r="I17" i="14"/>
  <c r="I40" i="14" s="1"/>
  <c r="AM6" i="14"/>
  <c r="I6" i="14"/>
  <c r="I29" i="14" s="1"/>
  <c r="D23" i="14"/>
  <c r="D46" i="14" s="1"/>
  <c r="AJ23" i="14"/>
  <c r="AP23" i="14" s="1"/>
  <c r="AL8" i="14"/>
  <c r="G8" i="14"/>
  <c r="G31" i="14" s="1"/>
  <c r="D11" i="13"/>
  <c r="D34" i="13" s="1"/>
  <c r="W34" i="13" s="1"/>
  <c r="I20" i="14"/>
  <c r="I43" i="14" s="1"/>
  <c r="AM20" i="14"/>
  <c r="AM23" i="14"/>
  <c r="I23" i="14"/>
  <c r="I46" i="14" s="1"/>
  <c r="I13" i="14"/>
  <c r="I36" i="14" s="1"/>
  <c r="AM13" i="14"/>
  <c r="AJ7" i="14"/>
  <c r="AP7" i="14" s="1"/>
  <c r="D7" i="14"/>
  <c r="D30" i="14" s="1"/>
  <c r="B18" i="14"/>
  <c r="B41" i="14" s="1"/>
  <c r="AI18" i="14"/>
  <c r="G18" i="14"/>
  <c r="G41" i="14" s="1"/>
  <c r="AL18" i="14"/>
  <c r="D10" i="13"/>
  <c r="D33" i="13" s="1"/>
  <c r="Q33" i="13" s="1"/>
  <c r="AM33" i="13" s="1"/>
  <c r="B8" i="14"/>
  <c r="B31" i="14" s="1"/>
  <c r="AI8" i="14"/>
  <c r="AM10" i="14"/>
  <c r="I10" i="14"/>
  <c r="I33" i="14" s="1"/>
  <c r="AL20" i="14"/>
  <c r="G20" i="14"/>
  <c r="G43" i="14" s="1"/>
  <c r="AM9" i="14"/>
  <c r="I9" i="14"/>
  <c r="I32" i="14" s="1"/>
  <c r="AJ9" i="14"/>
  <c r="AP9" i="14" s="1"/>
  <c r="D9" i="14"/>
  <c r="D32" i="14" s="1"/>
  <c r="AM7" i="14"/>
  <c r="I7" i="14"/>
  <c r="I30" i="14" s="1"/>
  <c r="AJ22" i="14"/>
  <c r="D22" i="14"/>
  <c r="D45" i="14" s="1"/>
  <c r="B10" i="13"/>
  <c r="B33" i="13" s="1"/>
  <c r="AI33" i="13" s="1"/>
  <c r="AJ33" i="13" s="1"/>
  <c r="AO4" i="14"/>
  <c r="AJ10" i="14"/>
  <c r="D10" i="14"/>
  <c r="D33" i="14" s="1"/>
  <c r="D18" i="14"/>
  <c r="D41" i="14" s="1"/>
  <c r="AJ18" i="14"/>
  <c r="B20" i="14"/>
  <c r="B43" i="14" s="1"/>
  <c r="AI20" i="14"/>
  <c r="AI16" i="14"/>
  <c r="B16" i="14"/>
  <c r="B39" i="14" s="1"/>
  <c r="D8" i="14"/>
  <c r="D31" i="14" s="1"/>
  <c r="AJ8" i="14"/>
  <c r="AI14" i="14"/>
  <c r="B14" i="14"/>
  <c r="B37" i="14" s="1"/>
  <c r="I21" i="14"/>
  <c r="I44" i="14" s="1"/>
  <c r="AM21" i="14"/>
  <c r="AJ19" i="14"/>
  <c r="AP19" i="14" s="1"/>
  <c r="D19" i="14"/>
  <c r="D42" i="14" s="1"/>
  <c r="AM19" i="14"/>
  <c r="I19" i="14"/>
  <c r="I42" i="14" s="1"/>
  <c r="AJ16" i="14"/>
  <c r="D16" i="14"/>
  <c r="D39" i="14" s="1"/>
  <c r="B22" i="12"/>
  <c r="B45" i="12" s="1"/>
  <c r="AI45" i="12" s="1"/>
  <c r="AJ45" i="12" s="1"/>
  <c r="AJ17" i="14"/>
  <c r="AP17" i="14" s="1"/>
  <c r="D17" i="14"/>
  <c r="D40" i="14" s="1"/>
  <c r="AM8" i="14"/>
  <c r="I8" i="14"/>
  <c r="I31" i="14" s="1"/>
  <c r="D6" i="14"/>
  <c r="D29" i="14" s="1"/>
  <c r="AJ6" i="14"/>
  <c r="AJ21" i="14"/>
  <c r="AP21" i="14" s="1"/>
  <c r="D21" i="14"/>
  <c r="D44" i="14" s="1"/>
  <c r="AL14" i="14"/>
  <c r="G14" i="14"/>
  <c r="G37" i="14" s="1"/>
  <c r="D20" i="14"/>
  <c r="D43" i="14" s="1"/>
  <c r="AJ20" i="14"/>
  <c r="AM22" i="14"/>
  <c r="I22" i="14"/>
  <c r="I45" i="14" s="1"/>
  <c r="D11" i="14"/>
  <c r="D34" i="14" s="1"/>
  <c r="AJ11" i="14"/>
  <c r="AP11" i="14" s="1"/>
  <c r="I18" i="14"/>
  <c r="I41" i="14" s="1"/>
  <c r="AM18" i="14"/>
  <c r="AI10" i="14"/>
  <c r="B10" i="14"/>
  <c r="B33" i="14" s="1"/>
  <c r="B18" i="13"/>
  <c r="B41" i="13" s="1"/>
  <c r="M41" i="13" s="1"/>
  <c r="AM11" i="13"/>
  <c r="B12" i="13"/>
  <c r="B35" i="13" s="1"/>
  <c r="AI12" i="13"/>
  <c r="D12" i="13"/>
  <c r="D35" i="13" s="1"/>
  <c r="AJ12" i="13"/>
  <c r="G12" i="13"/>
  <c r="G35" i="13" s="1"/>
  <c r="AL12" i="13"/>
  <c r="AM12" i="13"/>
  <c r="I12" i="13"/>
  <c r="I35" i="13" s="1"/>
  <c r="AM13" i="13"/>
  <c r="I13" i="13"/>
  <c r="I36" i="13" s="1"/>
  <c r="AJ13" i="13"/>
  <c r="AP13" i="13" s="1"/>
  <c r="D13" i="13"/>
  <c r="D36" i="13" s="1"/>
  <c r="AL16" i="13"/>
  <c r="G16" i="13"/>
  <c r="G39" i="13" s="1"/>
  <c r="D20" i="13"/>
  <c r="D43" i="13" s="1"/>
  <c r="AJ20" i="13"/>
  <c r="I21" i="13"/>
  <c r="I44" i="13" s="1"/>
  <c r="AM21" i="13"/>
  <c r="AM9" i="13"/>
  <c r="I9" i="13"/>
  <c r="I32" i="13" s="1"/>
  <c r="AO10" i="13"/>
  <c r="I8" i="13"/>
  <c r="I31" i="13" s="1"/>
  <c r="AM8" i="13"/>
  <c r="AJ4" i="13"/>
  <c r="D4" i="13"/>
  <c r="D27" i="13" s="1"/>
  <c r="AJ9" i="13"/>
  <c r="AP9" i="13" s="1"/>
  <c r="D9" i="13"/>
  <c r="D32" i="13" s="1"/>
  <c r="AM5" i="13"/>
  <c r="I5" i="13"/>
  <c r="I28" i="13" s="1"/>
  <c r="I20" i="13"/>
  <c r="I43" i="13" s="1"/>
  <c r="AM20" i="13"/>
  <c r="D8" i="13"/>
  <c r="D31" i="13" s="1"/>
  <c r="AJ8" i="13"/>
  <c r="AL14" i="13"/>
  <c r="G14" i="13"/>
  <c r="G37" i="13" s="1"/>
  <c r="AP10" i="13"/>
  <c r="AJ15" i="13"/>
  <c r="AP15" i="13" s="1"/>
  <c r="D15" i="13"/>
  <c r="D38" i="13" s="1"/>
  <c r="B20" i="13"/>
  <c r="B43" i="13" s="1"/>
  <c r="AI20" i="13"/>
  <c r="AI16" i="13"/>
  <c r="B16" i="13"/>
  <c r="B39" i="13" s="1"/>
  <c r="W42" i="13"/>
  <c r="AC42" i="13"/>
  <c r="Q42" i="13"/>
  <c r="AL41" i="13"/>
  <c r="G20" i="13"/>
  <c r="G43" i="13" s="1"/>
  <c r="AL20" i="13"/>
  <c r="I4" i="13"/>
  <c r="I27" i="13" s="1"/>
  <c r="AM4" i="13"/>
  <c r="AJ16" i="13"/>
  <c r="D16" i="13"/>
  <c r="D39" i="13" s="1"/>
  <c r="AM17" i="13"/>
  <c r="I17" i="13"/>
  <c r="I40" i="13" s="1"/>
  <c r="D23" i="13"/>
  <c r="D46" i="13" s="1"/>
  <c r="AJ23" i="13"/>
  <c r="AP23" i="13" s="1"/>
  <c r="AJ21" i="13"/>
  <c r="AP21" i="13" s="1"/>
  <c r="D21" i="13"/>
  <c r="D44" i="13" s="1"/>
  <c r="AJ5" i="13"/>
  <c r="AP5" i="13" s="1"/>
  <c r="D5" i="13"/>
  <c r="D28" i="13" s="1"/>
  <c r="AI14" i="13"/>
  <c r="B14" i="13"/>
  <c r="B37" i="13" s="1"/>
  <c r="AM15" i="13"/>
  <c r="I15" i="13"/>
  <c r="I38" i="13" s="1"/>
  <c r="B22" i="13"/>
  <c r="B45" i="13" s="1"/>
  <c r="AI22" i="13"/>
  <c r="G22" i="13"/>
  <c r="G45" i="13" s="1"/>
  <c r="AL22" i="13"/>
  <c r="AJ17" i="13"/>
  <c r="AP17" i="13" s="1"/>
  <c r="D17" i="13"/>
  <c r="D40" i="13" s="1"/>
  <c r="G4" i="13"/>
  <c r="G27" i="13" s="1"/>
  <c r="AL4" i="13"/>
  <c r="I23" i="13"/>
  <c r="I46" i="13" s="1"/>
  <c r="AM23" i="13"/>
  <c r="Q29" i="13"/>
  <c r="AM29" i="13" s="1"/>
  <c r="AL8" i="13"/>
  <c r="G8" i="13"/>
  <c r="G31" i="13" s="1"/>
  <c r="B8" i="13"/>
  <c r="B31" i="13" s="1"/>
  <c r="AI8" i="13"/>
  <c r="AJ14" i="13"/>
  <c r="D14" i="13"/>
  <c r="D37" i="13" s="1"/>
  <c r="AM14" i="13"/>
  <c r="I14" i="13"/>
  <c r="I37" i="13" s="1"/>
  <c r="AM16" i="13"/>
  <c r="I16" i="13"/>
  <c r="I39" i="13" s="1"/>
  <c r="AJ22" i="13"/>
  <c r="D22" i="13"/>
  <c r="D45" i="13" s="1"/>
  <c r="AI4" i="13"/>
  <c r="B4" i="13"/>
  <c r="B27" i="13" s="1"/>
  <c r="AM22" i="13"/>
  <c r="I22" i="13"/>
  <c r="I45" i="13" s="1"/>
  <c r="D21" i="12"/>
  <c r="D44" i="12" s="1"/>
  <c r="Q44" i="12" s="1"/>
  <c r="D20" i="12"/>
  <c r="D43" i="12" s="1"/>
  <c r="Q43" i="12" s="1"/>
  <c r="AM43" i="12" s="1"/>
  <c r="AM20" i="12"/>
  <c r="AP20" i="12" s="1"/>
  <c r="AM10" i="11"/>
  <c r="AM19" i="12"/>
  <c r="I19" i="12"/>
  <c r="I42" i="12" s="1"/>
  <c r="AM18" i="12"/>
  <c r="I18" i="12"/>
  <c r="I41" i="12" s="1"/>
  <c r="AJ23" i="12"/>
  <c r="AP23" i="12" s="1"/>
  <c r="D23" i="12"/>
  <c r="D46" i="12" s="1"/>
  <c r="AJ22" i="12"/>
  <c r="D22" i="12"/>
  <c r="D45" i="12" s="1"/>
  <c r="AJ13" i="12"/>
  <c r="AP13" i="12" s="1"/>
  <c r="D13" i="12"/>
  <c r="D36" i="12" s="1"/>
  <c r="AJ12" i="12"/>
  <c r="D12" i="12"/>
  <c r="D35" i="12" s="1"/>
  <c r="AM13" i="12"/>
  <c r="I13" i="12"/>
  <c r="I36" i="12" s="1"/>
  <c r="AI18" i="12"/>
  <c r="B18" i="12"/>
  <c r="B41" i="12" s="1"/>
  <c r="AL14" i="12"/>
  <c r="G14" i="12"/>
  <c r="G37" i="12" s="1"/>
  <c r="D11" i="12"/>
  <c r="D34" i="12" s="1"/>
  <c r="AJ11" i="12"/>
  <c r="AP11" i="12" s="1"/>
  <c r="AI10" i="12"/>
  <c r="B10" i="12"/>
  <c r="B33" i="12" s="1"/>
  <c r="D9" i="12"/>
  <c r="D32" i="12" s="1"/>
  <c r="AJ9" i="12"/>
  <c r="AP9" i="12" s="1"/>
  <c r="I11" i="12"/>
  <c r="I34" i="12" s="1"/>
  <c r="AM11" i="12"/>
  <c r="D8" i="12"/>
  <c r="D31" i="12" s="1"/>
  <c r="AJ8" i="12"/>
  <c r="AM10" i="12"/>
  <c r="I10" i="12"/>
  <c r="I33" i="12" s="1"/>
  <c r="AJ15" i="12"/>
  <c r="AP15" i="12" s="1"/>
  <c r="D15" i="12"/>
  <c r="D38" i="12" s="1"/>
  <c r="AM6" i="12"/>
  <c r="I6" i="12"/>
  <c r="I29" i="12" s="1"/>
  <c r="AJ7" i="12"/>
  <c r="AP7" i="12" s="1"/>
  <c r="D7" i="12"/>
  <c r="D30" i="12" s="1"/>
  <c r="AM12" i="12"/>
  <c r="I12" i="12"/>
  <c r="I35" i="12" s="1"/>
  <c r="AM23" i="12"/>
  <c r="I23" i="12"/>
  <c r="I46" i="12" s="1"/>
  <c r="AM22" i="12"/>
  <c r="I22" i="12"/>
  <c r="I45" i="12" s="1"/>
  <c r="AI14" i="12"/>
  <c r="B14" i="12"/>
  <c r="B37" i="12" s="1"/>
  <c r="AL18" i="12"/>
  <c r="G18" i="12"/>
  <c r="G41" i="12" s="1"/>
  <c r="AL10" i="12"/>
  <c r="G10" i="12"/>
  <c r="G33" i="12" s="1"/>
  <c r="AJ10" i="12"/>
  <c r="D10" i="12"/>
  <c r="D33" i="12" s="1"/>
  <c r="G4" i="12"/>
  <c r="G27" i="12" s="1"/>
  <c r="AL4" i="12"/>
  <c r="AI4" i="12"/>
  <c r="B4" i="12"/>
  <c r="B27" i="12" s="1"/>
  <c r="I9" i="12"/>
  <c r="I32" i="12" s="1"/>
  <c r="AM9" i="12"/>
  <c r="AJ4" i="12"/>
  <c r="D4" i="12"/>
  <c r="D27" i="12" s="1"/>
  <c r="AM8" i="12"/>
  <c r="I8" i="12"/>
  <c r="I31" i="12" s="1"/>
  <c r="AM15" i="12"/>
  <c r="I15" i="12"/>
  <c r="I38" i="12" s="1"/>
  <c r="I5" i="12"/>
  <c r="I28" i="12" s="1"/>
  <c r="AM5" i="12"/>
  <c r="AJ14" i="12"/>
  <c r="D14" i="12"/>
  <c r="D37" i="12" s="1"/>
  <c r="AM4" i="12"/>
  <c r="I4" i="12"/>
  <c r="I27" i="12" s="1"/>
  <c r="AM14" i="12"/>
  <c r="I14" i="12"/>
  <c r="I37" i="12" s="1"/>
  <c r="AJ5" i="12"/>
  <c r="AP5" i="12" s="1"/>
  <c r="D5" i="12"/>
  <c r="D28" i="12" s="1"/>
  <c r="AL16" i="12"/>
  <c r="G16" i="12"/>
  <c r="G39" i="12" s="1"/>
  <c r="G6" i="12"/>
  <c r="G29" i="12" s="1"/>
  <c r="AL6" i="12"/>
  <c r="AI16" i="12"/>
  <c r="B16" i="12"/>
  <c r="B39" i="12" s="1"/>
  <c r="B6" i="12"/>
  <c r="B29" i="12" s="1"/>
  <c r="AI6" i="12"/>
  <c r="AL8" i="12"/>
  <c r="G8" i="12"/>
  <c r="G31" i="12" s="1"/>
  <c r="AI10" i="11"/>
  <c r="B8" i="12"/>
  <c r="B31" i="12" s="1"/>
  <c r="AI8" i="12"/>
  <c r="AJ17" i="12"/>
  <c r="AP17" i="12" s="1"/>
  <c r="D17" i="12"/>
  <c r="D40" i="12" s="1"/>
  <c r="AL12" i="12"/>
  <c r="G12" i="12"/>
  <c r="G35" i="12" s="1"/>
  <c r="B20" i="12"/>
  <c r="B43" i="12" s="1"/>
  <c r="AI20" i="12"/>
  <c r="AJ16" i="12"/>
  <c r="D16" i="12"/>
  <c r="D39" i="12" s="1"/>
  <c r="B12" i="12"/>
  <c r="B35" i="12" s="1"/>
  <c r="AI12" i="12"/>
  <c r="G20" i="12"/>
  <c r="G43" i="12" s="1"/>
  <c r="AL20" i="12"/>
  <c r="AM17" i="12"/>
  <c r="I17" i="12"/>
  <c r="I40" i="12" s="1"/>
  <c r="AJ18" i="12"/>
  <c r="D18" i="12"/>
  <c r="D41" i="12" s="1"/>
  <c r="AJ6" i="12"/>
  <c r="D6" i="12"/>
  <c r="D29" i="12" s="1"/>
  <c r="I16" i="12"/>
  <c r="I39" i="12" s="1"/>
  <c r="AM16" i="12"/>
  <c r="AJ19" i="12"/>
  <c r="AP19" i="12" s="1"/>
  <c r="D19" i="12"/>
  <c r="D42" i="12" s="1"/>
  <c r="I7" i="12"/>
  <c r="I30" i="12" s="1"/>
  <c r="AM7" i="12"/>
  <c r="AJ11" i="11"/>
  <c r="AP11" i="11" s="1"/>
  <c r="D10" i="11"/>
  <c r="D33" i="11" s="1"/>
  <c r="Q33" i="11" s="1"/>
  <c r="AM33" i="11" s="1"/>
  <c r="AJ17" i="11"/>
  <c r="AP17" i="11" s="1"/>
  <c r="D17" i="11"/>
  <c r="D40" i="11" s="1"/>
  <c r="AJ7" i="11"/>
  <c r="AP7" i="11" s="1"/>
  <c r="D7" i="11"/>
  <c r="D30" i="11" s="1"/>
  <c r="AJ23" i="11"/>
  <c r="AP23" i="11" s="1"/>
  <c r="D23" i="11"/>
  <c r="D46" i="11" s="1"/>
  <c r="AI22" i="11"/>
  <c r="B22" i="11"/>
  <c r="B45" i="11" s="1"/>
  <c r="I6" i="11"/>
  <c r="I29" i="11" s="1"/>
  <c r="AM6" i="11"/>
  <c r="AI4" i="11"/>
  <c r="B4" i="11"/>
  <c r="B27" i="11" s="1"/>
  <c r="AI12" i="11"/>
  <c r="B12" i="11"/>
  <c r="B35" i="11" s="1"/>
  <c r="I23" i="11"/>
  <c r="I46" i="11" s="1"/>
  <c r="AM23" i="11"/>
  <c r="AL16" i="11"/>
  <c r="G16" i="11"/>
  <c r="G39" i="11" s="1"/>
  <c r="AI16" i="11"/>
  <c r="B16" i="11"/>
  <c r="B39" i="11" s="1"/>
  <c r="G18" i="11"/>
  <c r="G41" i="11" s="1"/>
  <c r="AL18" i="11"/>
  <c r="AI18" i="11"/>
  <c r="B18" i="11"/>
  <c r="B41" i="11" s="1"/>
  <c r="AI20" i="11"/>
  <c r="B20" i="11"/>
  <c r="B43" i="11" s="1"/>
  <c r="AJ4" i="11"/>
  <c r="D4" i="11"/>
  <c r="D27" i="11" s="1"/>
  <c r="B14" i="11"/>
  <c r="B37" i="11" s="1"/>
  <c r="AI14" i="11"/>
  <c r="AJ12" i="11"/>
  <c r="D12" i="11"/>
  <c r="D35" i="11" s="1"/>
  <c r="D13" i="11"/>
  <c r="D36" i="11" s="1"/>
  <c r="AJ13" i="11"/>
  <c r="AP13" i="11" s="1"/>
  <c r="AJ5" i="11"/>
  <c r="AP5" i="11" s="1"/>
  <c r="D5" i="11"/>
  <c r="D28" i="11" s="1"/>
  <c r="B8" i="11"/>
  <c r="B31" i="11" s="1"/>
  <c r="AI8" i="11"/>
  <c r="AM13" i="11"/>
  <c r="I13" i="11"/>
  <c r="I36" i="11" s="1"/>
  <c r="AM8" i="11"/>
  <c r="I8" i="11"/>
  <c r="I31" i="11" s="1"/>
  <c r="AJ21" i="11"/>
  <c r="AP21" i="11" s="1"/>
  <c r="D21" i="11"/>
  <c r="D44" i="11" s="1"/>
  <c r="D6" i="11"/>
  <c r="D29" i="11" s="1"/>
  <c r="AJ6" i="11"/>
  <c r="I7" i="11"/>
  <c r="I30" i="11" s="1"/>
  <c r="AM7" i="11"/>
  <c r="AL33" i="11"/>
  <c r="AC34" i="11"/>
  <c r="W34" i="11"/>
  <c r="Q34" i="11"/>
  <c r="D14" i="11"/>
  <c r="D37" i="11" s="1"/>
  <c r="AJ14" i="11"/>
  <c r="AJ15" i="11"/>
  <c r="AP15" i="11" s="1"/>
  <c r="D15" i="11"/>
  <c r="D38" i="11" s="1"/>
  <c r="AM14" i="11"/>
  <c r="I14" i="11"/>
  <c r="I37" i="11" s="1"/>
  <c r="AM15" i="11"/>
  <c r="I15" i="11"/>
  <c r="I38" i="11" s="1"/>
  <c r="G22" i="11"/>
  <c r="G45" i="11" s="1"/>
  <c r="AL22" i="11"/>
  <c r="AM18" i="11"/>
  <c r="I18" i="11"/>
  <c r="I41" i="11" s="1"/>
  <c r="AI33" i="11"/>
  <c r="AJ33" i="11" s="1"/>
  <c r="M33" i="11"/>
  <c r="AL14" i="11"/>
  <c r="G14" i="11"/>
  <c r="G37" i="11" s="1"/>
  <c r="AM5" i="11"/>
  <c r="I5" i="11"/>
  <c r="I28" i="11" s="1"/>
  <c r="AM4" i="11"/>
  <c r="I4" i="11"/>
  <c r="I27" i="11" s="1"/>
  <c r="AM12" i="11"/>
  <c r="I12" i="11"/>
  <c r="I35" i="11" s="1"/>
  <c r="D8" i="11"/>
  <c r="D31" i="11" s="1"/>
  <c r="AJ8" i="11"/>
  <c r="AM17" i="11"/>
  <c r="I17" i="11"/>
  <c r="I40" i="11" s="1"/>
  <c r="I9" i="11"/>
  <c r="I32" i="11" s="1"/>
  <c r="AM9" i="11"/>
  <c r="AM21" i="11"/>
  <c r="I21" i="11"/>
  <c r="I44" i="11" s="1"/>
  <c r="AJ16" i="11"/>
  <c r="D16" i="11"/>
  <c r="D39" i="11" s="1"/>
  <c r="G4" i="11"/>
  <c r="G27" i="11" s="1"/>
  <c r="AL4" i="11"/>
  <c r="AL12" i="11"/>
  <c r="G12" i="11"/>
  <c r="G35" i="11" s="1"/>
  <c r="D22" i="11"/>
  <c r="D45" i="11" s="1"/>
  <c r="AJ22" i="11"/>
  <c r="I22" i="11"/>
  <c r="I45" i="11" s="1"/>
  <c r="AM22" i="11"/>
  <c r="AJ18" i="11"/>
  <c r="D18" i="11"/>
  <c r="D41" i="11" s="1"/>
  <c r="AM19" i="11"/>
  <c r="I19" i="11"/>
  <c r="I42" i="11" s="1"/>
  <c r="AJ19" i="11"/>
  <c r="AP19" i="11" s="1"/>
  <c r="D19" i="11"/>
  <c r="D42" i="11" s="1"/>
  <c r="G20" i="11"/>
  <c r="G43" i="11" s="1"/>
  <c r="AL20" i="11"/>
  <c r="B6" i="11"/>
  <c r="B29" i="11" s="1"/>
  <c r="AI6" i="11"/>
  <c r="G6" i="11"/>
  <c r="G29" i="11" s="1"/>
  <c r="AL6" i="11"/>
  <c r="AL8" i="11"/>
  <c r="G8" i="11"/>
  <c r="G31" i="11" s="1"/>
  <c r="AJ20" i="11"/>
  <c r="D20" i="11"/>
  <c r="D43" i="11" s="1"/>
  <c r="AM16" i="11"/>
  <c r="I16" i="11"/>
  <c r="I39" i="11" s="1"/>
  <c r="D9" i="11"/>
  <c r="D32" i="11" s="1"/>
  <c r="AJ9" i="11"/>
  <c r="AP9" i="11" s="1"/>
  <c r="I20" i="11"/>
  <c r="I43" i="11" s="1"/>
  <c r="AM20" i="11"/>
  <c r="M33" i="17" l="1"/>
  <c r="AL12" i="17"/>
  <c r="G4" i="17"/>
  <c r="G27" i="17" s="1"/>
  <c r="M27" i="17" s="1"/>
  <c r="B8" i="17"/>
  <c r="B31" i="17" s="1"/>
  <c r="B18" i="17"/>
  <c r="B41" i="17" s="1"/>
  <c r="G8" i="17"/>
  <c r="G31" i="17" s="1"/>
  <c r="G18" i="17"/>
  <c r="G41" i="17" s="1"/>
  <c r="B16" i="17"/>
  <c r="B39" i="17" s="1"/>
  <c r="AI39" i="17" s="1"/>
  <c r="AJ39" i="17" s="1"/>
  <c r="AI10" i="17"/>
  <c r="AO10" i="17" s="1"/>
  <c r="B14" i="17"/>
  <c r="B37" i="17" s="1"/>
  <c r="AI37" i="17" s="1"/>
  <c r="AJ37" i="17" s="1"/>
  <c r="AP4" i="17"/>
  <c r="B22" i="17"/>
  <c r="B45" i="17" s="1"/>
  <c r="M45" i="17" s="1"/>
  <c r="AC40" i="17"/>
  <c r="B6" i="17"/>
  <c r="B29" i="17" s="1"/>
  <c r="AI29" i="17" s="1"/>
  <c r="AJ29" i="17" s="1"/>
  <c r="AL39" i="17"/>
  <c r="AN39" i="17" s="1"/>
  <c r="AO39" i="17" s="1"/>
  <c r="AI12" i="17"/>
  <c r="B12" i="17"/>
  <c r="B35" i="17" s="1"/>
  <c r="AI20" i="17"/>
  <c r="AO20" i="17" s="1"/>
  <c r="B20" i="17"/>
  <c r="B43" i="17" s="1"/>
  <c r="AI43" i="17" s="1"/>
  <c r="AJ43" i="17" s="1"/>
  <c r="Q40" i="17"/>
  <c r="AP22" i="17"/>
  <c r="AP12" i="17"/>
  <c r="AP20" i="17"/>
  <c r="AN37" i="17"/>
  <c r="AO37" i="17" s="1"/>
  <c r="AP18" i="17"/>
  <c r="AN35" i="17"/>
  <c r="AO35" i="17" s="1"/>
  <c r="AN31" i="17"/>
  <c r="AO31" i="17" s="1"/>
  <c r="AO6" i="17"/>
  <c r="AO16" i="17"/>
  <c r="AN27" i="17"/>
  <c r="AO27" i="17" s="1"/>
  <c r="AO8" i="17"/>
  <c r="AO14" i="17"/>
  <c r="AN43" i="17"/>
  <c r="AO43" i="17" s="1"/>
  <c r="AP6" i="17"/>
  <c r="AC34" i="17"/>
  <c r="W34" i="17"/>
  <c r="Q34" i="17"/>
  <c r="AL33" i="17"/>
  <c r="AO22" i="17"/>
  <c r="Q29" i="17"/>
  <c r="AM29" i="17" s="1"/>
  <c r="AO18" i="17"/>
  <c r="Q41" i="17"/>
  <c r="AM41" i="17" s="1"/>
  <c r="AC30" i="17"/>
  <c r="W30" i="17"/>
  <c r="Q30" i="17"/>
  <c r="AL29" i="17"/>
  <c r="AO4" i="17"/>
  <c r="AP10" i="17"/>
  <c r="Q42" i="17"/>
  <c r="AC42" i="17"/>
  <c r="W42" i="17"/>
  <c r="AL41" i="17"/>
  <c r="Q33" i="17"/>
  <c r="AM33" i="17" s="1"/>
  <c r="AP6" i="16"/>
  <c r="AP16" i="16"/>
  <c r="M29" i="16"/>
  <c r="AC30" i="16"/>
  <c r="Q30" i="16"/>
  <c r="W30" i="16"/>
  <c r="AN35" i="16"/>
  <c r="AO35" i="16" s="1"/>
  <c r="Q33" i="16"/>
  <c r="AM33" i="16" s="1"/>
  <c r="AP20" i="16"/>
  <c r="Q43" i="16"/>
  <c r="AM43" i="16" s="1"/>
  <c r="AO12" i="16"/>
  <c r="AO14" i="16"/>
  <c r="AP22" i="16"/>
  <c r="AN31" i="16"/>
  <c r="AO31" i="16" s="1"/>
  <c r="AP10" i="16"/>
  <c r="AI35" i="16"/>
  <c r="AJ35" i="16" s="1"/>
  <c r="M35" i="16"/>
  <c r="M37" i="16"/>
  <c r="AI37" i="16"/>
  <c r="AJ37" i="16" s="1"/>
  <c r="AO8" i="16"/>
  <c r="AL33" i="16"/>
  <c r="Q34" i="16"/>
  <c r="AC34" i="16"/>
  <c r="W34" i="16"/>
  <c r="AI41" i="16"/>
  <c r="AJ41" i="16" s="1"/>
  <c r="M41" i="16"/>
  <c r="M31" i="16"/>
  <c r="AI31" i="16"/>
  <c r="AJ31" i="16" s="1"/>
  <c r="AN39" i="16"/>
  <c r="AO39" i="16" s="1"/>
  <c r="AO18" i="16"/>
  <c r="AC46" i="16"/>
  <c r="W46" i="16"/>
  <c r="Q46" i="16"/>
  <c r="AL45" i="16"/>
  <c r="AO16" i="16"/>
  <c r="AO22" i="16"/>
  <c r="M33" i="16"/>
  <c r="AI33" i="16"/>
  <c r="AJ33" i="16" s="1"/>
  <c r="AC38" i="16"/>
  <c r="W38" i="16"/>
  <c r="AL37" i="16"/>
  <c r="Q38" i="16"/>
  <c r="Q41" i="16"/>
  <c r="AM41" i="16" s="1"/>
  <c r="AP18" i="16"/>
  <c r="AC44" i="16"/>
  <c r="W44" i="16"/>
  <c r="AL43" i="16"/>
  <c r="Q44" i="16"/>
  <c r="AN29" i="16"/>
  <c r="AO29" i="16" s="1"/>
  <c r="AP29" i="16" s="1"/>
  <c r="AQ29" i="16" s="1"/>
  <c r="M27" i="16"/>
  <c r="AI27" i="16"/>
  <c r="AJ27" i="16" s="1"/>
  <c r="AO20" i="16"/>
  <c r="AP4" i="16"/>
  <c r="AN29" i="15"/>
  <c r="AO29" i="15" s="1"/>
  <c r="Q37" i="16"/>
  <c r="AM37" i="16" s="1"/>
  <c r="AL27" i="16"/>
  <c r="AC28" i="16"/>
  <c r="W28" i="16"/>
  <c r="Q28" i="16"/>
  <c r="M39" i="16"/>
  <c r="AI39" i="16"/>
  <c r="AJ39" i="16" s="1"/>
  <c r="M45" i="16"/>
  <c r="AI45" i="16"/>
  <c r="AJ45" i="16" s="1"/>
  <c r="AO4" i="16"/>
  <c r="AO10" i="16"/>
  <c r="Q27" i="16"/>
  <c r="AM27" i="16" s="1"/>
  <c r="Q45" i="16"/>
  <c r="AM45" i="16" s="1"/>
  <c r="AL41" i="16"/>
  <c r="Q42" i="16"/>
  <c r="W42" i="16"/>
  <c r="AC42" i="16"/>
  <c r="AP14" i="16"/>
  <c r="Q40" i="15"/>
  <c r="AL39" i="15"/>
  <c r="AN39" i="15" s="1"/>
  <c r="AO39" i="15" s="1"/>
  <c r="AC40" i="15"/>
  <c r="M41" i="15"/>
  <c r="AI41" i="15"/>
  <c r="AJ41" i="15" s="1"/>
  <c r="Q33" i="15"/>
  <c r="AM33" i="15" s="1"/>
  <c r="Q45" i="15"/>
  <c r="AM45" i="15" s="1"/>
  <c r="AO6" i="15"/>
  <c r="AI27" i="14"/>
  <c r="AJ27" i="14" s="1"/>
  <c r="AP10" i="15"/>
  <c r="Q31" i="15"/>
  <c r="AM31" i="15" s="1"/>
  <c r="AP8" i="15"/>
  <c r="Q27" i="15"/>
  <c r="AM27" i="15" s="1"/>
  <c r="Q35" i="15"/>
  <c r="AM35" i="15" s="1"/>
  <c r="AP22" i="15"/>
  <c r="Q37" i="15"/>
  <c r="AM37" i="15" s="1"/>
  <c r="AO20" i="15"/>
  <c r="Q43" i="15"/>
  <c r="AM43" i="15" s="1"/>
  <c r="AI27" i="15"/>
  <c r="AJ27" i="15" s="1"/>
  <c r="M27" i="15"/>
  <c r="AO4" i="15"/>
  <c r="AO16" i="15"/>
  <c r="AI29" i="15"/>
  <c r="AJ29" i="15" s="1"/>
  <c r="M29" i="15"/>
  <c r="AI39" i="15"/>
  <c r="AJ39" i="15" s="1"/>
  <c r="M39" i="15"/>
  <c r="AP20" i="15"/>
  <c r="AL35" i="15"/>
  <c r="AC36" i="15"/>
  <c r="W36" i="15"/>
  <c r="Q36" i="15"/>
  <c r="AI35" i="15"/>
  <c r="AJ35" i="15" s="1"/>
  <c r="M35" i="15"/>
  <c r="AL41" i="15"/>
  <c r="AC42" i="15"/>
  <c r="W42" i="15"/>
  <c r="Q42" i="15"/>
  <c r="AC32" i="15"/>
  <c r="W32" i="15"/>
  <c r="AL31" i="15"/>
  <c r="Q32" i="15"/>
  <c r="M37" i="15"/>
  <c r="AI37" i="15"/>
  <c r="AJ37" i="15" s="1"/>
  <c r="M43" i="15"/>
  <c r="AI43" i="15"/>
  <c r="AJ43" i="15" s="1"/>
  <c r="AC38" i="15"/>
  <c r="W38" i="15"/>
  <c r="Q38" i="15"/>
  <c r="AL37" i="15"/>
  <c r="AO14" i="15"/>
  <c r="AP12" i="15"/>
  <c r="W28" i="15"/>
  <c r="AL27" i="15"/>
  <c r="AC28" i="15"/>
  <c r="Q28" i="15"/>
  <c r="AO8" i="15"/>
  <c r="AI33" i="15"/>
  <c r="AJ33" i="15" s="1"/>
  <c r="M33" i="15"/>
  <c r="AP14" i="15"/>
  <c r="AC44" i="15"/>
  <c r="W44" i="15"/>
  <c r="Q44" i="15"/>
  <c r="AL43" i="15"/>
  <c r="W34" i="15"/>
  <c r="Q34" i="15"/>
  <c r="AL33" i="15"/>
  <c r="AC34" i="15"/>
  <c r="Q41" i="15"/>
  <c r="AM41" i="15" s="1"/>
  <c r="AP18" i="15"/>
  <c r="AO18" i="15"/>
  <c r="AO12" i="15"/>
  <c r="AL45" i="15"/>
  <c r="AC46" i="15"/>
  <c r="W46" i="15"/>
  <c r="Q46" i="15"/>
  <c r="AI45" i="15"/>
  <c r="AJ45" i="15" s="1"/>
  <c r="M45" i="15"/>
  <c r="AO22" i="15"/>
  <c r="AO10" i="15"/>
  <c r="AP4" i="15"/>
  <c r="M45" i="14"/>
  <c r="AI29" i="14"/>
  <c r="AJ29" i="14" s="1"/>
  <c r="Q35" i="14"/>
  <c r="AM35" i="14" s="1"/>
  <c r="AC28" i="14"/>
  <c r="AL27" i="14"/>
  <c r="AN27" i="14" s="1"/>
  <c r="AO27" i="14" s="1"/>
  <c r="Q30" i="13"/>
  <c r="AO22" i="14"/>
  <c r="Q28" i="14"/>
  <c r="AC30" i="13"/>
  <c r="AI35" i="14"/>
  <c r="AJ35" i="14" s="1"/>
  <c r="AO18" i="13"/>
  <c r="Q31" i="14"/>
  <c r="AM31" i="14" s="1"/>
  <c r="Q39" i="13"/>
  <c r="AM39" i="13" s="1"/>
  <c r="AL29" i="13"/>
  <c r="AN29" i="13" s="1"/>
  <c r="AO29" i="13" s="1"/>
  <c r="AP29" i="13" s="1"/>
  <c r="AQ29" i="13" s="1"/>
  <c r="AC34" i="13"/>
  <c r="M29" i="13"/>
  <c r="AP20" i="14"/>
  <c r="AN37" i="14"/>
  <c r="AO37" i="14" s="1"/>
  <c r="AO12" i="14"/>
  <c r="AL33" i="13"/>
  <c r="AN33" i="13" s="1"/>
  <c r="AO33" i="13" s="1"/>
  <c r="AP33" i="13" s="1"/>
  <c r="AQ33" i="13" s="1"/>
  <c r="Q34" i="13"/>
  <c r="AP6" i="13"/>
  <c r="Q43" i="14"/>
  <c r="AM43" i="14" s="1"/>
  <c r="AN41" i="13"/>
  <c r="AO41" i="13" s="1"/>
  <c r="M33" i="13"/>
  <c r="Q33" i="14"/>
  <c r="AM33" i="14" s="1"/>
  <c r="Q39" i="14"/>
  <c r="AM39" i="14" s="1"/>
  <c r="AP10" i="14"/>
  <c r="AO6" i="14"/>
  <c r="Q41" i="14"/>
  <c r="AM41" i="14" s="1"/>
  <c r="AP22" i="14"/>
  <c r="AP18" i="14"/>
  <c r="M45" i="12"/>
  <c r="AO18" i="14"/>
  <c r="AI33" i="14"/>
  <c r="AJ33" i="14" s="1"/>
  <c r="M33" i="14"/>
  <c r="M41" i="14"/>
  <c r="AI41" i="14"/>
  <c r="AJ41" i="14" s="1"/>
  <c r="AO10" i="14"/>
  <c r="AC30" i="14"/>
  <c r="W30" i="14"/>
  <c r="AL29" i="14"/>
  <c r="Q30" i="14"/>
  <c r="Q45" i="14"/>
  <c r="AM45" i="14" s="1"/>
  <c r="AL35" i="14"/>
  <c r="Q36" i="14"/>
  <c r="AC36" i="14"/>
  <c r="W36" i="14"/>
  <c r="W40" i="14"/>
  <c r="Q40" i="14"/>
  <c r="AL39" i="14"/>
  <c r="AC40" i="14"/>
  <c r="AP16" i="14"/>
  <c r="AI41" i="13"/>
  <c r="AJ41" i="13" s="1"/>
  <c r="AC42" i="14"/>
  <c r="Q42" i="14"/>
  <c r="AL41" i="14"/>
  <c r="W42" i="14"/>
  <c r="AP8" i="14"/>
  <c r="AI39" i="14"/>
  <c r="AJ39" i="14" s="1"/>
  <c r="M39" i="14"/>
  <c r="AI43" i="14"/>
  <c r="AJ43" i="14" s="1"/>
  <c r="M43" i="14"/>
  <c r="M31" i="14"/>
  <c r="AI31" i="14"/>
  <c r="AJ31" i="14" s="1"/>
  <c r="AC32" i="14"/>
  <c r="W32" i="14"/>
  <c r="Q32" i="14"/>
  <c r="AL31" i="14"/>
  <c r="AP12" i="14"/>
  <c r="AI37" i="14"/>
  <c r="AJ37" i="14" s="1"/>
  <c r="M37" i="14"/>
  <c r="AP6" i="14"/>
  <c r="Q29" i="14"/>
  <c r="AM29" i="14" s="1"/>
  <c r="AO16" i="14"/>
  <c r="AC46" i="14"/>
  <c r="W46" i="14"/>
  <c r="Q46" i="14"/>
  <c r="AL45" i="14"/>
  <c r="AO8" i="14"/>
  <c r="AC34" i="14"/>
  <c r="W34" i="14"/>
  <c r="Q34" i="14"/>
  <c r="AL33" i="14"/>
  <c r="AO14" i="14"/>
  <c r="AC44" i="14"/>
  <c r="W44" i="14"/>
  <c r="Q44" i="14"/>
  <c r="AL43" i="14"/>
  <c r="AO20" i="14"/>
  <c r="AP16" i="13"/>
  <c r="Q45" i="13"/>
  <c r="AM45" i="13" s="1"/>
  <c r="AP22" i="13"/>
  <c r="AI35" i="13"/>
  <c r="AJ35" i="13" s="1"/>
  <c r="M35" i="13"/>
  <c r="AO4" i="13"/>
  <c r="AC36" i="13"/>
  <c r="AL35" i="13"/>
  <c r="W36" i="13"/>
  <c r="Q36" i="13"/>
  <c r="AP12" i="13"/>
  <c r="Q35" i="13"/>
  <c r="AM35" i="13" s="1"/>
  <c r="AO12" i="13"/>
  <c r="Q37" i="13"/>
  <c r="AM37" i="13" s="1"/>
  <c r="Q27" i="13"/>
  <c r="AM27" i="13" s="1"/>
  <c r="AO8" i="13"/>
  <c r="AI45" i="13"/>
  <c r="AJ45" i="13" s="1"/>
  <c r="M45" i="13"/>
  <c r="AO16" i="13"/>
  <c r="AO14" i="13"/>
  <c r="AL37" i="13"/>
  <c r="AC38" i="13"/>
  <c r="W38" i="13"/>
  <c r="Q38" i="13"/>
  <c r="Q44" i="13"/>
  <c r="AL43" i="13"/>
  <c r="AC44" i="13"/>
  <c r="W44" i="13"/>
  <c r="AC40" i="13"/>
  <c r="W40" i="13"/>
  <c r="Q40" i="13"/>
  <c r="AL39" i="13"/>
  <c r="AP4" i="13"/>
  <c r="M31" i="13"/>
  <c r="AI31" i="13"/>
  <c r="AJ31" i="13" s="1"/>
  <c r="AO20" i="13"/>
  <c r="AI43" i="13"/>
  <c r="AJ43" i="13" s="1"/>
  <c r="M43" i="13"/>
  <c r="AP20" i="13"/>
  <c r="AC46" i="13"/>
  <c r="W46" i="13"/>
  <c r="AL45" i="13"/>
  <c r="Q46" i="13"/>
  <c r="AP8" i="13"/>
  <c r="Q31" i="13"/>
  <c r="AM31" i="13" s="1"/>
  <c r="AL31" i="13"/>
  <c r="AC32" i="13"/>
  <c r="W32" i="13"/>
  <c r="Q32" i="13"/>
  <c r="AO22" i="13"/>
  <c r="AP14" i="13"/>
  <c r="AI39" i="13"/>
  <c r="AJ39" i="13" s="1"/>
  <c r="M39" i="13"/>
  <c r="M37" i="13"/>
  <c r="AI37" i="13"/>
  <c r="AJ37" i="13" s="1"/>
  <c r="W28" i="13"/>
  <c r="Q28" i="13"/>
  <c r="AC28" i="13"/>
  <c r="AL27" i="13"/>
  <c r="Q43" i="13"/>
  <c r="AM43" i="13" s="1"/>
  <c r="AI27" i="13"/>
  <c r="AJ27" i="13" s="1"/>
  <c r="M27" i="13"/>
  <c r="W44" i="12"/>
  <c r="AL43" i="12"/>
  <c r="AN43" i="12" s="1"/>
  <c r="AO43" i="12" s="1"/>
  <c r="AC44" i="12"/>
  <c r="Q35" i="11"/>
  <c r="AM35" i="11" s="1"/>
  <c r="AO22" i="12"/>
  <c r="Q29" i="11"/>
  <c r="AM29" i="11" s="1"/>
  <c r="Q41" i="12"/>
  <c r="AM41" i="12" s="1"/>
  <c r="Q29" i="12"/>
  <c r="AM29" i="12" s="1"/>
  <c r="AO6" i="12"/>
  <c r="AO14" i="12"/>
  <c r="AP10" i="11"/>
  <c r="Q37" i="12"/>
  <c r="AM37" i="12" s="1"/>
  <c r="AO8" i="12"/>
  <c r="AP14" i="12"/>
  <c r="AO10" i="12"/>
  <c r="AO10" i="11"/>
  <c r="AC40" i="12"/>
  <c r="W40" i="12"/>
  <c r="Q40" i="12"/>
  <c r="AL39" i="12"/>
  <c r="W34" i="12"/>
  <c r="Q34" i="12"/>
  <c r="AC34" i="12"/>
  <c r="AL33" i="12"/>
  <c r="AI31" i="12"/>
  <c r="AJ31" i="12" s="1"/>
  <c r="M31" i="12"/>
  <c r="AC42" i="12"/>
  <c r="W42" i="12"/>
  <c r="Q42" i="12"/>
  <c r="AL41" i="12"/>
  <c r="M41" i="12"/>
  <c r="AI41" i="12"/>
  <c r="AJ41" i="12" s="1"/>
  <c r="W30" i="12"/>
  <c r="Q30" i="12"/>
  <c r="AC30" i="12"/>
  <c r="AL29" i="12"/>
  <c r="AP6" i="12"/>
  <c r="AI39" i="12"/>
  <c r="AJ39" i="12" s="1"/>
  <c r="M39" i="12"/>
  <c r="Q35" i="12"/>
  <c r="AM35" i="12" s="1"/>
  <c r="AO16" i="12"/>
  <c r="Q27" i="12"/>
  <c r="AM27" i="12" s="1"/>
  <c r="AP12" i="12"/>
  <c r="AP18" i="12"/>
  <c r="AP4" i="12"/>
  <c r="W36" i="12"/>
  <c r="AC36" i="12"/>
  <c r="Q36" i="12"/>
  <c r="AL35" i="12"/>
  <c r="Q45" i="12"/>
  <c r="AM45" i="12" s="1"/>
  <c r="AO4" i="12"/>
  <c r="AI33" i="12"/>
  <c r="AJ33" i="12" s="1"/>
  <c r="M33" i="12"/>
  <c r="M37" i="12"/>
  <c r="AI37" i="12"/>
  <c r="AJ37" i="12" s="1"/>
  <c r="AO16" i="11"/>
  <c r="AO18" i="12"/>
  <c r="M29" i="12"/>
  <c r="AI29" i="12"/>
  <c r="AJ29" i="12" s="1"/>
  <c r="AL37" i="12"/>
  <c r="AC38" i="12"/>
  <c r="W38" i="12"/>
  <c r="Q38" i="12"/>
  <c r="AI27" i="12"/>
  <c r="AJ27" i="12" s="1"/>
  <c r="M27" i="12"/>
  <c r="AP22" i="12"/>
  <c r="W46" i="12"/>
  <c r="Q46" i="12"/>
  <c r="AC46" i="12"/>
  <c r="AL45" i="12"/>
  <c r="AO12" i="12"/>
  <c r="M35" i="12"/>
  <c r="AI35" i="12"/>
  <c r="AJ35" i="12" s="1"/>
  <c r="AP8" i="12"/>
  <c r="Q39" i="12"/>
  <c r="AM39" i="12" s="1"/>
  <c r="Q33" i="12"/>
  <c r="AM33" i="12" s="1"/>
  <c r="Q31" i="12"/>
  <c r="AM31" i="12" s="1"/>
  <c r="AP16" i="12"/>
  <c r="AC28" i="12"/>
  <c r="W28" i="12"/>
  <c r="Q28" i="12"/>
  <c r="AL27" i="12"/>
  <c r="AP10" i="12"/>
  <c r="AO20" i="12"/>
  <c r="AI43" i="12"/>
  <c r="AJ43" i="12" s="1"/>
  <c r="M43" i="12"/>
  <c r="AC32" i="12"/>
  <c r="AL31" i="12"/>
  <c r="W32" i="12"/>
  <c r="Q32" i="12"/>
  <c r="Q27" i="11"/>
  <c r="AM27" i="11" s="1"/>
  <c r="AN33" i="11"/>
  <c r="AO33" i="11" s="1"/>
  <c r="AP33" i="11" s="1"/>
  <c r="AQ33" i="11" s="1"/>
  <c r="Q41" i="11"/>
  <c r="AM41" i="11" s="1"/>
  <c r="AO18" i="11"/>
  <c r="AP18" i="11"/>
  <c r="AP6" i="11"/>
  <c r="AC44" i="11"/>
  <c r="W44" i="11"/>
  <c r="Q44" i="11"/>
  <c r="AL43" i="11"/>
  <c r="AC32" i="11"/>
  <c r="W32" i="11"/>
  <c r="Q32" i="11"/>
  <c r="AL31" i="11"/>
  <c r="Q43" i="11"/>
  <c r="AM43" i="11" s="1"/>
  <c r="AO8" i="11"/>
  <c r="AP20" i="11"/>
  <c r="Q39" i="11"/>
  <c r="AM39" i="11" s="1"/>
  <c r="M31" i="11"/>
  <c r="AI31" i="11"/>
  <c r="AJ31" i="11" s="1"/>
  <c r="AI35" i="11"/>
  <c r="AJ35" i="11" s="1"/>
  <c r="M35" i="11"/>
  <c r="AO12" i="11"/>
  <c r="AC36" i="11"/>
  <c r="W36" i="11"/>
  <c r="Q36" i="11"/>
  <c r="AL35" i="11"/>
  <c r="AI29" i="11"/>
  <c r="AJ29" i="11" s="1"/>
  <c r="M29" i="11"/>
  <c r="AP12" i="11"/>
  <c r="AO14" i="11"/>
  <c r="Q31" i="11"/>
  <c r="AM31" i="11" s="1"/>
  <c r="AL29" i="11"/>
  <c r="AC30" i="11"/>
  <c r="W30" i="11"/>
  <c r="Q30" i="11"/>
  <c r="M43" i="11"/>
  <c r="AI43" i="11"/>
  <c r="AJ43" i="11" s="1"/>
  <c r="AO20" i="11"/>
  <c r="AC40" i="11"/>
  <c r="W40" i="11"/>
  <c r="Q40" i="11"/>
  <c r="AL39" i="11"/>
  <c r="AP22" i="11"/>
  <c r="M39" i="11"/>
  <c r="AI39" i="11"/>
  <c r="AJ39" i="11" s="1"/>
  <c r="Q45" i="11"/>
  <c r="AM45" i="11" s="1"/>
  <c r="AP16" i="11"/>
  <c r="AC28" i="11"/>
  <c r="W28" i="11"/>
  <c r="Q28" i="11"/>
  <c r="AL27" i="11"/>
  <c r="M27" i="11"/>
  <c r="AI27" i="11"/>
  <c r="AJ27" i="11" s="1"/>
  <c r="AO4" i="11"/>
  <c r="AO6" i="11"/>
  <c r="AL37" i="11"/>
  <c r="AC38" i="11"/>
  <c r="W38" i="11"/>
  <c r="Q38" i="11"/>
  <c r="AI45" i="11"/>
  <c r="AJ45" i="11" s="1"/>
  <c r="M45" i="11"/>
  <c r="AP14" i="11"/>
  <c r="AO22" i="11"/>
  <c r="AP8" i="11"/>
  <c r="Q37" i="11"/>
  <c r="AM37" i="11" s="1"/>
  <c r="AI37" i="11"/>
  <c r="AJ37" i="11" s="1"/>
  <c r="M37" i="11"/>
  <c r="AL45" i="11"/>
  <c r="AC46" i="11"/>
  <c r="W46" i="11"/>
  <c r="Q46" i="11"/>
  <c r="AL41" i="11"/>
  <c r="AC42" i="11"/>
  <c r="W42" i="11"/>
  <c r="Q42" i="11"/>
  <c r="AP4" i="11"/>
  <c r="AI41" i="11"/>
  <c r="AJ41" i="11" s="1"/>
  <c r="M41" i="11"/>
  <c r="AI31" i="17" l="1"/>
  <c r="AJ31" i="17" s="1"/>
  <c r="AP31" i="17" s="1"/>
  <c r="AQ31" i="17" s="1"/>
  <c r="M41" i="17"/>
  <c r="AI41" i="17"/>
  <c r="AJ41" i="17" s="1"/>
  <c r="AI27" i="17"/>
  <c r="AJ27" i="17" s="1"/>
  <c r="AP27" i="17" s="1"/>
  <c r="AQ27" i="17" s="1"/>
  <c r="U27" i="17" s="1"/>
  <c r="AO12" i="17"/>
  <c r="M37" i="17"/>
  <c r="M31" i="17"/>
  <c r="M29" i="17"/>
  <c r="M39" i="17"/>
  <c r="AI45" i="17"/>
  <c r="AJ45" i="17" s="1"/>
  <c r="AP45" i="17" s="1"/>
  <c r="AQ45" i="17" s="1"/>
  <c r="U45" i="17" s="1"/>
  <c r="M43" i="17"/>
  <c r="M35" i="17"/>
  <c r="AI35" i="17"/>
  <c r="AJ35" i="17" s="1"/>
  <c r="AP35" i="17" s="1"/>
  <c r="AQ35" i="17" s="1"/>
  <c r="AP43" i="17"/>
  <c r="AQ43" i="17" s="1"/>
  <c r="W43" i="17" s="1"/>
  <c r="AC43" i="17" s="1"/>
  <c r="AP39" i="17"/>
  <c r="AQ39" i="17" s="1"/>
  <c r="W39" i="17" s="1"/>
  <c r="AC39" i="17" s="1"/>
  <c r="AP37" i="17"/>
  <c r="AQ37" i="17" s="1"/>
  <c r="AN29" i="17"/>
  <c r="AO29" i="17" s="1"/>
  <c r="AP29" i="17" s="1"/>
  <c r="AQ29" i="17" s="1"/>
  <c r="W29" i="17" s="1"/>
  <c r="AC29" i="17" s="1"/>
  <c r="AN41" i="17"/>
  <c r="AO41" i="17" s="1"/>
  <c r="AN33" i="17"/>
  <c r="AO33" i="17" s="1"/>
  <c r="AP33" i="17" s="1"/>
  <c r="AQ33" i="17" s="1"/>
  <c r="AP35" i="16"/>
  <c r="AQ35" i="16" s="1"/>
  <c r="U35" i="16" s="1"/>
  <c r="AN43" i="16"/>
  <c r="AO43" i="16" s="1"/>
  <c r="AP43" i="16" s="1"/>
  <c r="AQ43" i="16" s="1"/>
  <c r="U43" i="16" s="1"/>
  <c r="AN33" i="16"/>
  <c r="AO33" i="16" s="1"/>
  <c r="AP33" i="16" s="1"/>
  <c r="AQ33" i="16" s="1"/>
  <c r="AN37" i="16"/>
  <c r="AO37" i="16" s="1"/>
  <c r="AP37" i="16" s="1"/>
  <c r="AQ37" i="16" s="1"/>
  <c r="AP31" i="16"/>
  <c r="AQ31" i="16" s="1"/>
  <c r="U31" i="16" s="1"/>
  <c r="AP39" i="16"/>
  <c r="AQ39" i="16" s="1"/>
  <c r="U39" i="16" s="1"/>
  <c r="W29" i="16"/>
  <c r="AC29" i="16" s="1"/>
  <c r="U29" i="16"/>
  <c r="AN45" i="15"/>
  <c r="AO45" i="15" s="1"/>
  <c r="AP45" i="15" s="1"/>
  <c r="AQ45" i="15" s="1"/>
  <c r="AP29" i="15"/>
  <c r="AQ29" i="15" s="1"/>
  <c r="W29" i="15" s="1"/>
  <c r="AC29" i="15" s="1"/>
  <c r="AN45" i="16"/>
  <c r="AO45" i="16" s="1"/>
  <c r="AP45" i="16" s="1"/>
  <c r="AQ45" i="16" s="1"/>
  <c r="AN27" i="16"/>
  <c r="AO27" i="16" s="1"/>
  <c r="AP27" i="16" s="1"/>
  <c r="AQ27" i="16" s="1"/>
  <c r="AN41" i="16"/>
  <c r="AO41" i="16" s="1"/>
  <c r="AP41" i="16" s="1"/>
  <c r="AQ41" i="16" s="1"/>
  <c r="AN33" i="15"/>
  <c r="AO33" i="15" s="1"/>
  <c r="AP33" i="15" s="1"/>
  <c r="AQ33" i="15" s="1"/>
  <c r="U33" i="15" s="1"/>
  <c r="AP27" i="14"/>
  <c r="AQ27" i="14" s="1"/>
  <c r="W27" i="14" s="1"/>
  <c r="AC27" i="14" s="1"/>
  <c r="AN35" i="15"/>
  <c r="AO35" i="15" s="1"/>
  <c r="AP35" i="15" s="1"/>
  <c r="AQ35" i="15" s="1"/>
  <c r="AN31" i="15"/>
  <c r="AO31" i="15" s="1"/>
  <c r="AP31" i="15" s="1"/>
  <c r="AQ31" i="15" s="1"/>
  <c r="U31" i="15" s="1"/>
  <c r="AN27" i="15"/>
  <c r="AO27" i="15" s="1"/>
  <c r="AP27" i="15" s="1"/>
  <c r="AQ27" i="15" s="1"/>
  <c r="AN37" i="15"/>
  <c r="AO37" i="15" s="1"/>
  <c r="AP37" i="15" s="1"/>
  <c r="AQ37" i="15" s="1"/>
  <c r="AP39" i="15"/>
  <c r="AQ39" i="15" s="1"/>
  <c r="W39" i="15" s="1"/>
  <c r="AC39" i="15" s="1"/>
  <c r="AN35" i="14"/>
  <c r="AO35" i="14" s="1"/>
  <c r="AP35" i="14" s="1"/>
  <c r="AQ35" i="14" s="1"/>
  <c r="U35" i="14" s="1"/>
  <c r="AN41" i="15"/>
  <c r="AO41" i="15" s="1"/>
  <c r="AP41" i="15" s="1"/>
  <c r="AQ41" i="15" s="1"/>
  <c r="AN43" i="15"/>
  <c r="AO43" i="15" s="1"/>
  <c r="AP43" i="15" s="1"/>
  <c r="AQ43" i="15" s="1"/>
  <c r="AN31" i="14"/>
  <c r="AO31" i="14" s="1"/>
  <c r="AP31" i="14" s="1"/>
  <c r="AQ31" i="14" s="1"/>
  <c r="AN39" i="13"/>
  <c r="AO39" i="13" s="1"/>
  <c r="AP39" i="13" s="1"/>
  <c r="AQ39" i="13" s="1"/>
  <c r="AP37" i="14"/>
  <c r="AQ37" i="14" s="1"/>
  <c r="U37" i="14" s="1"/>
  <c r="AP41" i="13"/>
  <c r="AQ41" i="13" s="1"/>
  <c r="W41" i="13" s="1"/>
  <c r="AC41" i="13" s="1"/>
  <c r="AN39" i="14"/>
  <c r="AO39" i="14" s="1"/>
  <c r="AP39" i="14" s="1"/>
  <c r="AQ39" i="14" s="1"/>
  <c r="AN41" i="14"/>
  <c r="AO41" i="14" s="1"/>
  <c r="AP41" i="14" s="1"/>
  <c r="AQ41" i="14" s="1"/>
  <c r="AN33" i="14"/>
  <c r="AO33" i="14" s="1"/>
  <c r="AP33" i="14" s="1"/>
  <c r="AQ33" i="14" s="1"/>
  <c r="AN43" i="14"/>
  <c r="AO43" i="14" s="1"/>
  <c r="AP43" i="14" s="1"/>
  <c r="AQ43" i="14" s="1"/>
  <c r="AN45" i="14"/>
  <c r="AO45" i="14" s="1"/>
  <c r="AP45" i="14" s="1"/>
  <c r="AQ45" i="14" s="1"/>
  <c r="W45" i="14" s="1"/>
  <c r="AC45" i="14" s="1"/>
  <c r="AN45" i="13"/>
  <c r="AO45" i="13" s="1"/>
  <c r="AP45" i="13" s="1"/>
  <c r="AQ45" i="13" s="1"/>
  <c r="AN43" i="13"/>
  <c r="AO43" i="13" s="1"/>
  <c r="AP43" i="13" s="1"/>
  <c r="AQ43" i="13" s="1"/>
  <c r="AN29" i="14"/>
  <c r="AO29" i="14" s="1"/>
  <c r="AP29" i="14" s="1"/>
  <c r="AQ29" i="14" s="1"/>
  <c r="AN35" i="13"/>
  <c r="AO35" i="13" s="1"/>
  <c r="AP35" i="13" s="1"/>
  <c r="AQ35" i="13" s="1"/>
  <c r="AN31" i="13"/>
  <c r="AO31" i="13" s="1"/>
  <c r="AP31" i="13" s="1"/>
  <c r="AQ31" i="13" s="1"/>
  <c r="W29" i="13"/>
  <c r="AC29" i="13" s="1"/>
  <c r="U29" i="13"/>
  <c r="AN35" i="11"/>
  <c r="AO35" i="11" s="1"/>
  <c r="AP35" i="11" s="1"/>
  <c r="AQ35" i="11" s="1"/>
  <c r="W33" i="13"/>
  <c r="AC33" i="13" s="1"/>
  <c r="U33" i="13"/>
  <c r="AN27" i="13"/>
  <c r="AO27" i="13" s="1"/>
  <c r="AP27" i="13" s="1"/>
  <c r="AQ27" i="13" s="1"/>
  <c r="AN37" i="13"/>
  <c r="AO37" i="13" s="1"/>
  <c r="AP37" i="13" s="1"/>
  <c r="AQ37" i="13" s="1"/>
  <c r="AN41" i="12"/>
  <c r="AO41" i="12" s="1"/>
  <c r="AP41" i="12" s="1"/>
  <c r="AQ41" i="12" s="1"/>
  <c r="AN29" i="11"/>
  <c r="AO29" i="11" s="1"/>
  <c r="AP29" i="11" s="1"/>
  <c r="AQ29" i="11" s="1"/>
  <c r="AN39" i="12"/>
  <c r="AO39" i="12" s="1"/>
  <c r="AP39" i="12" s="1"/>
  <c r="AQ39" i="12" s="1"/>
  <c r="W39" i="12" s="1"/>
  <c r="AC39" i="12" s="1"/>
  <c r="AN37" i="12"/>
  <c r="AO37" i="12" s="1"/>
  <c r="AP37" i="12" s="1"/>
  <c r="AQ37" i="12" s="1"/>
  <c r="AN31" i="12"/>
  <c r="AO31" i="12" s="1"/>
  <c r="AP31" i="12" s="1"/>
  <c r="AQ31" i="12" s="1"/>
  <c r="AN45" i="11"/>
  <c r="AO45" i="11" s="1"/>
  <c r="AP45" i="11" s="1"/>
  <c r="AQ45" i="11" s="1"/>
  <c r="AN29" i="12"/>
  <c r="AO29" i="12" s="1"/>
  <c r="AP29" i="12" s="1"/>
  <c r="AQ29" i="12" s="1"/>
  <c r="AN45" i="12"/>
  <c r="AO45" i="12" s="1"/>
  <c r="AP45" i="12" s="1"/>
  <c r="AQ45" i="12" s="1"/>
  <c r="W45" i="12" s="1"/>
  <c r="AC45" i="12" s="1"/>
  <c r="AP43" i="12"/>
  <c r="AQ43" i="12" s="1"/>
  <c r="U43" i="12" s="1"/>
  <c r="AN27" i="11"/>
  <c r="AO27" i="11" s="1"/>
  <c r="AP27" i="11" s="1"/>
  <c r="AQ27" i="11" s="1"/>
  <c r="AN33" i="12"/>
  <c r="AO33" i="12" s="1"/>
  <c r="AP33" i="12" s="1"/>
  <c r="AQ33" i="12" s="1"/>
  <c r="AN27" i="12"/>
  <c r="AO27" i="12" s="1"/>
  <c r="AP27" i="12" s="1"/>
  <c r="AQ27" i="12" s="1"/>
  <c r="AN37" i="11"/>
  <c r="AO37" i="11" s="1"/>
  <c r="AP37" i="11" s="1"/>
  <c r="AQ37" i="11" s="1"/>
  <c r="W37" i="11" s="1"/>
  <c r="AC37" i="11" s="1"/>
  <c r="AN35" i="12"/>
  <c r="AO35" i="12" s="1"/>
  <c r="AP35" i="12" s="1"/>
  <c r="AQ35" i="12" s="1"/>
  <c r="AN41" i="11"/>
  <c r="AO41" i="11" s="1"/>
  <c r="AP41" i="11" s="1"/>
  <c r="AQ41" i="11" s="1"/>
  <c r="AN43" i="11"/>
  <c r="AO43" i="11" s="1"/>
  <c r="AP43" i="11" s="1"/>
  <c r="AQ43" i="11" s="1"/>
  <c r="AN39" i="11"/>
  <c r="AO39" i="11" s="1"/>
  <c r="AP39" i="11" s="1"/>
  <c r="AQ39" i="11" s="1"/>
  <c r="U33" i="11"/>
  <c r="W33" i="11"/>
  <c r="AC33" i="11" s="1"/>
  <c r="AN31" i="11"/>
  <c r="AO31" i="11" s="1"/>
  <c r="AP31" i="11" s="1"/>
  <c r="AQ31" i="11" s="1"/>
  <c r="U37" i="17" l="1"/>
  <c r="AP41" i="17"/>
  <c r="AQ41" i="17" s="1"/>
  <c r="W41" i="17" s="1"/>
  <c r="AC41" i="17" s="1"/>
  <c r="U31" i="17"/>
  <c r="W31" i="17"/>
  <c r="AC31" i="17" s="1"/>
  <c r="U43" i="17"/>
  <c r="AA43" i="17" s="1"/>
  <c r="W45" i="17"/>
  <c r="AC45" i="17" s="1"/>
  <c r="W35" i="17"/>
  <c r="AC35" i="17" s="1"/>
  <c r="U35" i="17"/>
  <c r="U39" i="17"/>
  <c r="AA39" i="17" s="1"/>
  <c r="W27" i="17"/>
  <c r="AC27" i="17" s="1"/>
  <c r="W37" i="17"/>
  <c r="AC37" i="17" s="1"/>
  <c r="U29" i="17"/>
  <c r="AA29" i="17" s="1"/>
  <c r="W33" i="17"/>
  <c r="AC33" i="17" s="1"/>
  <c r="U33" i="17"/>
  <c r="W35" i="16"/>
  <c r="AC35" i="16" s="1"/>
  <c r="W43" i="16"/>
  <c r="AC43" i="16" s="1"/>
  <c r="AA29" i="16"/>
  <c r="W31" i="16"/>
  <c r="AC31" i="16" s="1"/>
  <c r="W39" i="16"/>
  <c r="AC39" i="16" s="1"/>
  <c r="U27" i="14"/>
  <c r="AA27" i="14" s="1"/>
  <c r="W27" i="16"/>
  <c r="AC27" i="16" s="1"/>
  <c r="U27" i="16"/>
  <c r="U41" i="16"/>
  <c r="W41" i="16"/>
  <c r="AC41" i="16" s="1"/>
  <c r="W45" i="15"/>
  <c r="AC45" i="15" s="1"/>
  <c r="U45" i="15"/>
  <c r="U29" i="15"/>
  <c r="AA29" i="15" s="1"/>
  <c r="W33" i="16"/>
  <c r="AC33" i="16" s="1"/>
  <c r="U33" i="16"/>
  <c r="W37" i="16"/>
  <c r="AC37" i="16" s="1"/>
  <c r="U37" i="16"/>
  <c r="W45" i="16"/>
  <c r="AC45" i="16" s="1"/>
  <c r="U45" i="16"/>
  <c r="W35" i="15"/>
  <c r="AC35" i="15" s="1"/>
  <c r="U35" i="15"/>
  <c r="W31" i="15"/>
  <c r="AC31" i="15" s="1"/>
  <c r="U45" i="14"/>
  <c r="AA45" i="14" s="1"/>
  <c r="U39" i="15"/>
  <c r="AA39" i="15" s="1"/>
  <c r="W33" i="15"/>
  <c r="AC33" i="15" s="1"/>
  <c r="U43" i="15"/>
  <c r="W43" i="15"/>
  <c r="AC43" i="15" s="1"/>
  <c r="W37" i="15"/>
  <c r="AC37" i="15" s="1"/>
  <c r="U37" i="15"/>
  <c r="W37" i="14"/>
  <c r="AC37" i="14" s="1"/>
  <c r="W27" i="15"/>
  <c r="AC27" i="15" s="1"/>
  <c r="U27" i="15"/>
  <c r="W41" i="15"/>
  <c r="AC41" i="15" s="1"/>
  <c r="U41" i="15"/>
  <c r="W35" i="14"/>
  <c r="AC35" i="14" s="1"/>
  <c r="U41" i="13"/>
  <c r="AA41" i="13" s="1"/>
  <c r="AA33" i="13"/>
  <c r="W41" i="14"/>
  <c r="AC41" i="14" s="1"/>
  <c r="U41" i="14"/>
  <c r="W33" i="14"/>
  <c r="AC33" i="14" s="1"/>
  <c r="U33" i="14"/>
  <c r="U31" i="14"/>
  <c r="W31" i="14"/>
  <c r="AC31" i="14" s="1"/>
  <c r="W29" i="14"/>
  <c r="AC29" i="14" s="1"/>
  <c r="U29" i="14"/>
  <c r="U43" i="14"/>
  <c r="W43" i="14"/>
  <c r="AC43" i="14" s="1"/>
  <c r="W39" i="14"/>
  <c r="AC39" i="14" s="1"/>
  <c r="U39" i="14"/>
  <c r="AA29" i="13"/>
  <c r="U35" i="13"/>
  <c r="W35" i="13"/>
  <c r="AC35" i="13" s="1"/>
  <c r="W37" i="13"/>
  <c r="AC37" i="13" s="1"/>
  <c r="U37" i="13"/>
  <c r="W27" i="13"/>
  <c r="AC27" i="13" s="1"/>
  <c r="U27" i="13"/>
  <c r="W45" i="13"/>
  <c r="AC45" i="13" s="1"/>
  <c r="U45" i="13"/>
  <c r="W39" i="13"/>
  <c r="AC39" i="13" s="1"/>
  <c r="U39" i="13"/>
  <c r="W31" i="13"/>
  <c r="AC31" i="13" s="1"/>
  <c r="U31" i="13"/>
  <c r="W43" i="13"/>
  <c r="AC43" i="13" s="1"/>
  <c r="U43" i="13"/>
  <c r="U45" i="12"/>
  <c r="AA45" i="12" s="1"/>
  <c r="W43" i="12"/>
  <c r="AC43" i="12" s="1"/>
  <c r="U39" i="12"/>
  <c r="AA39" i="12" s="1"/>
  <c r="W27" i="12"/>
  <c r="AC27" i="12" s="1"/>
  <c r="U27" i="12"/>
  <c r="W35" i="12"/>
  <c r="AC35" i="12" s="1"/>
  <c r="U35" i="12"/>
  <c r="W31" i="12"/>
  <c r="AC31" i="12" s="1"/>
  <c r="U31" i="12"/>
  <c r="U37" i="11"/>
  <c r="AA37" i="11" s="1"/>
  <c r="U29" i="12"/>
  <c r="W29" i="12"/>
  <c r="AC29" i="12" s="1"/>
  <c r="W33" i="12"/>
  <c r="AC33" i="12" s="1"/>
  <c r="U33" i="12"/>
  <c r="U41" i="12"/>
  <c r="W41" i="12"/>
  <c r="AC41" i="12" s="1"/>
  <c r="W37" i="12"/>
  <c r="AC37" i="12" s="1"/>
  <c r="U37" i="12"/>
  <c r="AA33" i="11"/>
  <c r="W31" i="11"/>
  <c r="AC31" i="11" s="1"/>
  <c r="U31" i="11"/>
  <c r="W41" i="11"/>
  <c r="AC41" i="11" s="1"/>
  <c r="U41" i="11"/>
  <c r="W45" i="11"/>
  <c r="AC45" i="11" s="1"/>
  <c r="U45" i="11"/>
  <c r="W35" i="11"/>
  <c r="AC35" i="11" s="1"/>
  <c r="U35" i="11"/>
  <c r="W39" i="11"/>
  <c r="AC39" i="11" s="1"/>
  <c r="U39" i="11"/>
  <c r="U29" i="11"/>
  <c r="W29" i="11"/>
  <c r="AC29" i="11" s="1"/>
  <c r="W27" i="11"/>
  <c r="AC27" i="11" s="1"/>
  <c r="U27" i="11"/>
  <c r="U43" i="11"/>
  <c r="W43" i="11"/>
  <c r="AC43" i="11" s="1"/>
  <c r="U41" i="17" l="1"/>
  <c r="AA41" i="17" s="1"/>
  <c r="AA45" i="17"/>
  <c r="AA31" i="17"/>
  <c r="AA35" i="17"/>
  <c r="AA27" i="17"/>
  <c r="AA33" i="17"/>
  <c r="AA37" i="17"/>
  <c r="AA45" i="15"/>
  <c r="AA37" i="14"/>
  <c r="AA35" i="16"/>
  <c r="AA43" i="16"/>
  <c r="AA27" i="16"/>
  <c r="AA45" i="16"/>
  <c r="AA33" i="16"/>
  <c r="AA31" i="16"/>
  <c r="AA39" i="16"/>
  <c r="AA35" i="15"/>
  <c r="AA37" i="16"/>
  <c r="AA41" i="16"/>
  <c r="AA37" i="15"/>
  <c r="AA31" i="15"/>
  <c r="AA33" i="15"/>
  <c r="AA41" i="15"/>
  <c r="AA27" i="15"/>
  <c r="AA43" i="15"/>
  <c r="AA35" i="14"/>
  <c r="AA29" i="14"/>
  <c r="AA39" i="14"/>
  <c r="AA37" i="13"/>
  <c r="AA41" i="14"/>
  <c r="AA33" i="14"/>
  <c r="AA45" i="13"/>
  <c r="AA31" i="14"/>
  <c r="AA43" i="14"/>
  <c r="AA39" i="13"/>
  <c r="AA43" i="13"/>
  <c r="AA35" i="13"/>
  <c r="AA31" i="13"/>
  <c r="AA27" i="13"/>
  <c r="AA37" i="12"/>
  <c r="AA39" i="11"/>
  <c r="AA43" i="12"/>
  <c r="AA31" i="11"/>
  <c r="AA41" i="11"/>
  <c r="AA27" i="12"/>
  <c r="AA27" i="11"/>
  <c r="AA31" i="12"/>
  <c r="AA35" i="12"/>
  <c r="AA45" i="11"/>
  <c r="AA29" i="12"/>
  <c r="AA33" i="12"/>
  <c r="AA41" i="12"/>
  <c r="AA35" i="11"/>
  <c r="AA43" i="11"/>
  <c r="AA29" i="11"/>
</calcChain>
</file>

<file path=xl/sharedStrings.xml><?xml version="1.0" encoding="utf-8"?>
<sst xmlns="http://schemas.openxmlformats.org/spreadsheetml/2006/main" count="805" uniqueCount="39">
  <si>
    <t>＝</t>
    <phoneticPr fontId="1"/>
  </si>
  <si>
    <t>　　月　　日</t>
    <rPh sb="2" eb="3">
      <t>ガツ</t>
    </rPh>
    <rPh sb="5" eb="6">
      <t>ニチ</t>
    </rPh>
    <phoneticPr fontId="1"/>
  </si>
  <si>
    <t>(1)</t>
    <phoneticPr fontId="1"/>
  </si>
  <si>
    <t>＋</t>
    <phoneticPr fontId="1"/>
  </si>
  <si>
    <t>(2)</t>
    <phoneticPr fontId="1"/>
  </si>
  <si>
    <t>(3)</t>
    <phoneticPr fontId="1"/>
  </si>
  <si>
    <t>(4)</t>
    <phoneticPr fontId="1"/>
  </si>
  <si>
    <t>(5)</t>
    <phoneticPr fontId="1"/>
  </si>
  <si>
    <t>(6)</t>
    <phoneticPr fontId="1"/>
  </si>
  <si>
    <t>(7)</t>
    <phoneticPr fontId="1"/>
  </si>
  <si>
    <t>(8)</t>
    <phoneticPr fontId="1"/>
  </si>
  <si>
    <t>(9)</t>
    <phoneticPr fontId="1"/>
  </si>
  <si>
    <t>(10)</t>
    <phoneticPr fontId="1"/>
  </si>
  <si>
    <t>名前</t>
    <rPh sb="0" eb="2">
      <t>ナマエ</t>
    </rPh>
    <phoneticPr fontId="1"/>
  </si>
  <si>
    <t>被加数</t>
    <rPh sb="0" eb="1">
      <t>ヒ</t>
    </rPh>
    <rPh sb="1" eb="3">
      <t>カスウ</t>
    </rPh>
    <phoneticPr fontId="1"/>
  </si>
  <si>
    <t>整数</t>
    <rPh sb="0" eb="2">
      <t>セイスウ</t>
    </rPh>
    <phoneticPr fontId="1"/>
  </si>
  <si>
    <t>分母</t>
    <rPh sb="0" eb="2">
      <t>ブンボ</t>
    </rPh>
    <phoneticPr fontId="1"/>
  </si>
  <si>
    <t>分子</t>
    <rPh sb="0" eb="2">
      <t>ブンシ</t>
    </rPh>
    <phoneticPr fontId="1"/>
  </si>
  <si>
    <t>=</t>
  </si>
  <si>
    <t>加数</t>
    <rPh sb="0" eb="2">
      <t>カスウ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</si>
  <si>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</si>
  <si>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</si>
  <si>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</si>
  <si>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</si>
  <si>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</si>
  <si>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</si>
  <si>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</si>
  <si>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</si>
  <si>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</si>
  <si>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</si>
  <si>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和</t>
    <rPh sb="0" eb="1">
      <t>ワ</t>
    </rPh>
    <phoneticPr fontId="1"/>
  </si>
  <si>
    <t>差</t>
    <rPh sb="0" eb="1">
      <t>サ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</si>
  <si>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くり上がりなし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ア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</si>
  <si>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くり上がりあり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20" eb="21">
      <t>ア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</si>
  <si>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答え整数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rPh sb="18" eb="19">
      <t>コタ</t>
    </rPh>
    <rPh sb="20" eb="22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</si>
  <si>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 xml:space="preserve">帯分数＋帯分数 </t>
    </r>
    <r>
      <rPr>
        <b/>
        <sz val="28"/>
        <color rgb="FFFF0000"/>
        <rFont val="UD デジタル 教科書体 N-R"/>
        <family val="1"/>
        <charset val="128"/>
      </rPr>
      <t>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7">
      <t>タイブンスウ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</si>
  <si>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帯分数・整数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</si>
  <si>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帯分数・整数</t>
    </r>
    <r>
      <rPr>
        <b/>
        <sz val="28"/>
        <color indexed="36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オールミックス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6">
      <t>セイスウ</t>
    </rPh>
    <phoneticPr fontId="1"/>
  </si>
  <si>
    <r>
      <rPr>
        <b/>
        <sz val="28"/>
        <color rgb="FF0000FF"/>
        <rFont val="UD デジタル 教科書体 N-R"/>
        <family val="1"/>
        <charset val="128"/>
      </rPr>
      <t xml:space="preserve">同分母分数のたし算 </t>
    </r>
    <r>
      <rPr>
        <b/>
        <sz val="28"/>
        <color rgb="FF008000"/>
        <rFont val="UD デジタル 教科書体 N-R"/>
        <family val="1"/>
        <charset val="128"/>
      </rPr>
      <t>帯分数・真分数</t>
    </r>
    <rPh sb="0" eb="1">
      <t>ドウ</t>
    </rPh>
    <rPh sb="1" eb="3">
      <t>ブンボ</t>
    </rPh>
    <rPh sb="3" eb="5">
      <t>ブンスウ</t>
    </rPh>
    <rPh sb="8" eb="9">
      <t>ザン</t>
    </rPh>
    <rPh sb="10" eb="13">
      <t>タイブンスウ</t>
    </rPh>
    <rPh sb="14" eb="15">
      <t>シン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</si>
</sst>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\(#\)"/>
  </numFmts>
  <fonts count="20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0"/>
      <color rgb="FF0000FF"/>
      <name val="UD デジタル 教科書体 N-R"/>
      <family val="1"/>
      <charset val="128"/>
    </font>
    <font>
      <sz val="24"/>
      <color indexed="9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b/>
      <sz val="28"/>
      <color indexed="36"/>
      <name val="UD デジタル 教科書体 N-R"/>
      <family val="1"/>
      <charset val="128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18"/>
      <color rgb="FFFF0000"/>
      <name val="UD デジタル 教科書体 N-R"/>
      <family val="1"/>
      <charset val="128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  <font>
      <sz val="14"/>
      <name val="UD デジタル 教科書体 N-R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99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rgb="FFFF0000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rgb="FFFF0000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</borders>
  <cellStyleXfs count="1">
    <xf numFmtId="0" fontId="0" fillId="0" borderId="0">
      <alignment vertical="center"/>
    </xf>
  </cellStyleXfs>
  <cellXfs count="132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/>
    <xf numFmtId="0" fontId="4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3" fillId="0" borderId="8" xfId="0" applyFont="1" applyBorder="1">
      <alignment vertical="center"/>
    </xf>
    <xf numFmtId="49" fontId="4" fillId="0" borderId="8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0" fontId="3" fillId="0" borderId="1" xfId="0" applyFont="1" applyBorder="1">
      <alignment vertical="center"/>
    </xf>
    <xf numFmtId="0" fontId="4" fillId="0" borderId="1" xfId="0" applyFont="1" applyBorder="1" applyAlignment="1">
      <alignment horizontal="center" vertical="top" shrinkToFit="1"/>
    </xf>
    <xf numFmtId="49" fontId="4" fillId="0" borderId="1" xfId="0" applyNumberFormat="1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2" fillId="0" borderId="0" xfId="0" applyFont="1">
      <alignment vertical="center"/>
    </xf>
    <xf numFmtId="49" fontId="4" fillId="0" borderId="8" xfId="0" applyNumberFormat="1" applyFont="1" applyBorder="1" applyAlignment="1">
      <alignment horizontal="right" vertical="center"/>
    </xf>
    <xf numFmtId="0" fontId="4" fillId="0" borderId="8" xfId="0" applyFont="1" applyBorder="1" applyAlignment="1">
      <alignment horizontal="center" shrinkToFit="1"/>
    </xf>
    <xf numFmtId="49" fontId="3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right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8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8" xfId="0" applyFont="1" applyBorder="1" applyAlignment="1">
      <alignment horizontal="center"/>
    </xf>
    <xf numFmtId="0" fontId="3" fillId="0" borderId="1" xfId="0" applyFont="1" applyBorder="1" applyAlignment="1">
      <alignment horizontal="right" vertical="center"/>
    </xf>
    <xf numFmtId="0" fontId="5" fillId="0" borderId="7" xfId="0" applyFont="1" applyBorder="1" applyAlignment="1">
      <alignment horizontal="center"/>
    </xf>
    <xf numFmtId="0" fontId="5" fillId="0" borderId="1" xfId="0" applyFont="1" applyBorder="1" applyAlignment="1">
      <alignment horizontal="center" vertical="top"/>
    </xf>
    <xf numFmtId="0" fontId="5" fillId="0" borderId="7" xfId="0" applyFont="1" applyBorder="1" applyAlignment="1">
      <alignment horizontal="center" shrinkToFit="1"/>
    </xf>
    <xf numFmtId="49" fontId="4" fillId="0" borderId="8" xfId="0" applyNumberFormat="1" applyFont="1" applyBorder="1">
      <alignment vertical="center"/>
    </xf>
    <xf numFmtId="49" fontId="5" fillId="0" borderId="7" xfId="0" applyNumberFormat="1" applyFont="1" applyBorder="1" applyAlignment="1">
      <alignment horizontal="center"/>
    </xf>
    <xf numFmtId="49" fontId="4" fillId="0" borderId="8" xfId="0" applyNumberFormat="1" applyFont="1" applyBorder="1" applyAlignment="1">
      <alignment horizontal="center"/>
    </xf>
    <xf numFmtId="49" fontId="5" fillId="0" borderId="7" xfId="0" applyNumberFormat="1" applyFont="1" applyBorder="1" applyAlignment="1">
      <alignment horizontal="center" shrinkToFit="1"/>
    </xf>
    <xf numFmtId="49" fontId="4" fillId="0" borderId="8" xfId="0" applyNumberFormat="1" applyFont="1" applyBorder="1" applyAlignment="1">
      <alignment horizontal="center" shrinkToFit="1"/>
    </xf>
    <xf numFmtId="49" fontId="4" fillId="0" borderId="1" xfId="0" applyNumberFormat="1" applyFont="1" applyBorder="1">
      <alignment vertical="center"/>
    </xf>
    <xf numFmtId="49" fontId="5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0" fontId="6" fillId="0" borderId="8" xfId="0" applyFont="1" applyBorder="1" applyAlignment="1">
      <alignment horizontal="center"/>
    </xf>
    <xf numFmtId="0" fontId="4" fillId="0" borderId="8" xfId="0" applyFont="1" applyBorder="1" applyAlignment="1">
      <alignment horizontal="center" vertical="center"/>
    </xf>
    <xf numFmtId="0" fontId="16" fillId="0" borderId="8" xfId="0" applyFont="1" applyBorder="1" applyAlignment="1">
      <alignment horizontal="right" vertical="center"/>
    </xf>
    <xf numFmtId="0" fontId="16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6" fillId="0" borderId="12" xfId="0" applyFont="1" applyBorder="1" applyAlignment="1">
      <alignment horizontal="right" vertical="center"/>
    </xf>
    <xf numFmtId="0" fontId="16" fillId="0" borderId="12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 vertical="top"/>
    </xf>
    <xf numFmtId="0" fontId="19" fillId="0" borderId="0" xfId="0" applyFont="1" applyAlignment="1">
      <alignment horizontal="center" vertical="center"/>
    </xf>
    <xf numFmtId="0" fontId="12" fillId="0" borderId="0" xfId="0" applyFont="1" applyAlignment="1">
      <alignment vertical="center" textRotation="255"/>
    </xf>
    <xf numFmtId="0" fontId="12" fillId="0" borderId="0" xfId="0" applyFont="1" applyAlignment="1">
      <alignment horizontal="center" vertical="center" textRotation="255"/>
    </xf>
    <xf numFmtId="0" fontId="12" fillId="0" borderId="0" xfId="0" applyFont="1" applyAlignment="1">
      <alignment horizontal="center" vertical="center"/>
    </xf>
    <xf numFmtId="0" fontId="2" fillId="2" borderId="0" xfId="0" applyFont="1" applyFill="1">
      <alignment vertical="center"/>
    </xf>
    <xf numFmtId="0" fontId="2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49" fontId="4" fillId="0" borderId="0" xfId="0" applyNumberFormat="1" applyFont="1">
      <alignment vertical="center"/>
    </xf>
    <xf numFmtId="49" fontId="5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6" fillId="0" borderId="17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9" fillId="0" borderId="18" xfId="0" applyFont="1" applyBorder="1" applyAlignment="1">
      <alignment horizontal="center" vertical="center"/>
    </xf>
    <xf numFmtId="0" fontId="16" fillId="0" borderId="1" xfId="0" applyFont="1" applyBorder="1" applyAlignment="1">
      <alignment horizontal="right" vertical="center"/>
    </xf>
    <xf numFmtId="0" fontId="16" fillId="0" borderId="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top"/>
    </xf>
    <xf numFmtId="0" fontId="11" fillId="4" borderId="6" xfId="0" applyFont="1" applyFill="1" applyBorder="1">
      <alignment vertical="center"/>
    </xf>
    <xf numFmtId="0" fontId="11" fillId="4" borderId="9" xfId="0" applyFont="1" applyFill="1" applyBorder="1">
      <alignment vertical="center"/>
    </xf>
    <xf numFmtId="0" fontId="11" fillId="4" borderId="16" xfId="0" applyFont="1" applyFill="1" applyBorder="1">
      <alignment vertical="center"/>
    </xf>
    <xf numFmtId="0" fontId="11" fillId="4" borderId="18" xfId="0" applyFont="1" applyFill="1" applyBorder="1">
      <alignment vertical="center"/>
    </xf>
    <xf numFmtId="0" fontId="11" fillId="4" borderId="10" xfId="0" applyFont="1" applyFill="1" applyBorder="1">
      <alignment vertical="center"/>
    </xf>
    <xf numFmtId="0" fontId="11" fillId="4" borderId="11" xfId="0" applyFont="1" applyFill="1" applyBorder="1">
      <alignment vertical="center"/>
    </xf>
    <xf numFmtId="0" fontId="2" fillId="4" borderId="0" xfId="0" applyFont="1" applyFill="1">
      <alignment vertical="center"/>
    </xf>
    <xf numFmtId="0" fontId="2" fillId="0" borderId="20" xfId="0" applyFont="1" applyBorder="1">
      <alignment vertical="center"/>
    </xf>
    <xf numFmtId="0" fontId="2" fillId="0" borderId="21" xfId="0" applyFont="1" applyBorder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8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4" fillId="0" borderId="8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right" vertical="center"/>
    </xf>
    <xf numFmtId="49" fontId="5" fillId="0" borderId="8" xfId="0" applyNumberFormat="1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8" xfId="0" applyNumberFormat="1" applyFont="1" applyBorder="1" applyAlignment="1">
      <alignment horizontal="right" vertical="center"/>
    </xf>
    <xf numFmtId="49" fontId="5" fillId="0" borderId="1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right" vertical="center"/>
    </xf>
    <xf numFmtId="49" fontId="3" fillId="0" borderId="16" xfId="0" applyNumberFormat="1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0" fontId="3" fillId="0" borderId="6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5" fillId="0" borderId="8" xfId="0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 shrinkToFit="1"/>
    </xf>
    <xf numFmtId="49" fontId="4" fillId="0" borderId="8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3" fillId="0" borderId="8" xfId="0" applyFont="1" applyBorder="1">
      <alignment vertical="center"/>
    </xf>
    <xf numFmtId="0" fontId="3" fillId="0" borderId="1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0" fontId="10" fillId="0" borderId="4" xfId="0" applyFont="1" applyBorder="1" applyAlignment="1">
      <alignment horizontal="right" vertical="center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0" xfId="0" applyFont="1">
      <alignment vertical="center"/>
    </xf>
    <xf numFmtId="0" fontId="4" fillId="0" borderId="8" xfId="0" applyFont="1" applyBorder="1" applyAlignment="1">
      <alignment horizontal="right" vertical="center"/>
    </xf>
    <xf numFmtId="49" fontId="2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left" vertical="center" shrinkToFit="1"/>
    </xf>
    <xf numFmtId="176" fontId="8" fillId="0" borderId="0" xfId="0" applyNumberFormat="1" applyFont="1" applyAlignment="1" applyProtection="1">
      <alignment horizontal="center" vertical="center"/>
      <protection locked="0"/>
    </xf>
    <xf numFmtId="0" fontId="7" fillId="0" borderId="2" xfId="0" applyFont="1" applyBorder="1" applyAlignment="1">
      <alignment horizontal="right" vertical="center"/>
    </xf>
    <xf numFmtId="0" fontId="7" fillId="0" borderId="3" xfId="0" applyFont="1" applyBorder="1" applyAlignment="1">
      <alignment horizontal="right" vertical="center"/>
    </xf>
    <xf numFmtId="0" fontId="7" fillId="0" borderId="4" xfId="0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176" fontId="2" fillId="0" borderId="0" xfId="0" applyNumberFormat="1" applyFont="1" applyAlignment="1" applyProtection="1">
      <alignment horizontal="center" vertical="center"/>
    </xf>
  </cellXfs>
  <cellStyles count="1">
    <cellStyle name="標準" xfId="0" builtinId="0"/>
  </cellStyles>
  <dxfs count="540"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  <border>
        <bottom/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FFCCFF"/>
      <color rgb="FF0000FF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F83BB0-8447-4B23-AB8A-77BE9411CBAB}">
  <sheetPr>
    <pageSetUpPr fitToPage="1"/>
  </sheetPr>
  <dimension ref="A1:BP220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122" t="s">
        <v>32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3">
        <v>1</v>
      </c>
      <c r="AD1" s="123"/>
      <c r="BA1" s="2">
        <f ca="1">RAND()</f>
        <v>0.20699713047438884</v>
      </c>
      <c r="BB1" s="14">
        <f t="shared" ref="BB1:BB16" ca="1" si="0">RANK(BA1,$BA$1:$BA$44,)</f>
        <v>15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0.60571702966984831</v>
      </c>
      <c r="BJ1" s="14">
        <f t="shared" ref="BJ1:BJ20" ca="1" si="1">RANK(BI1,$BI$1:$BI$204,)</f>
        <v>10</v>
      </c>
      <c r="BK1" s="3"/>
      <c r="BL1" s="4">
        <v>1</v>
      </c>
      <c r="BM1" s="4">
        <v>3</v>
      </c>
      <c r="BN1" s="4">
        <v>1</v>
      </c>
      <c r="BO1" s="4">
        <v>1</v>
      </c>
      <c r="BP1" s="4"/>
    </row>
    <row r="2" spans="1:68" ht="45.95" customHeight="1" thickBot="1" x14ac:dyDescent="0.3">
      <c r="B2" s="124" t="s">
        <v>1</v>
      </c>
      <c r="C2" s="125"/>
      <c r="D2" s="125"/>
      <c r="E2" s="125"/>
      <c r="F2" s="125"/>
      <c r="G2" s="125"/>
      <c r="H2" s="126"/>
      <c r="I2" s="127" t="s">
        <v>13</v>
      </c>
      <c r="J2" s="128"/>
      <c r="K2" s="128"/>
      <c r="L2" s="128"/>
      <c r="M2" s="129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30"/>
      <c r="AS2" s="4" t="s">
        <v>14</v>
      </c>
      <c r="AW2" s="4" t="s">
        <v>19</v>
      </c>
      <c r="BA2" s="2">
        <f t="shared" ref="BA2:BA16" ca="1" si="2">RAND()</f>
        <v>3.0188618550553326E-2</v>
      </c>
      <c r="BB2" s="14">
        <f t="shared" ca="1" si="0"/>
        <v>16</v>
      </c>
      <c r="BD2" s="4">
        <v>2</v>
      </c>
      <c r="BE2" s="4">
        <v>1</v>
      </c>
      <c r="BF2" s="4">
        <v>2</v>
      </c>
      <c r="BG2" s="4"/>
      <c r="BI2" s="2">
        <f t="shared" ref="BI2:BI20" ca="1" si="3">RAND()</f>
        <v>0.94681709784824775</v>
      </c>
      <c r="BJ2" s="14">
        <f t="shared" ca="1" si="1"/>
        <v>2</v>
      </c>
      <c r="BL2" s="4">
        <v>2</v>
      </c>
      <c r="BM2" s="4">
        <v>4</v>
      </c>
      <c r="BN2" s="4">
        <v>1</v>
      </c>
      <c r="BO2" s="4">
        <v>1</v>
      </c>
      <c r="BP2" s="4"/>
    </row>
    <row r="3" spans="1:68" ht="20.100000000000001" customHeight="1" x14ac:dyDescent="0.25">
      <c r="B3" s="25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AZ3" s="16"/>
      <c r="BA3" s="2">
        <f t="shared" ca="1" si="2"/>
        <v>0.24247195159766877</v>
      </c>
      <c r="BB3" s="14">
        <f t="shared" ca="1" si="0"/>
        <v>14</v>
      </c>
      <c r="BD3" s="4">
        <v>3</v>
      </c>
      <c r="BE3" s="4">
        <v>1</v>
      </c>
      <c r="BF3" s="4">
        <v>3</v>
      </c>
      <c r="BG3" s="4"/>
      <c r="BI3" s="2">
        <f t="shared" ca="1" si="3"/>
        <v>0.43536080866281013</v>
      </c>
      <c r="BJ3" s="14">
        <f t="shared" ca="1" si="1"/>
        <v>15</v>
      </c>
      <c r="BL3" s="4">
        <v>3</v>
      </c>
      <c r="BM3" s="4">
        <v>4</v>
      </c>
      <c r="BN3" s="4">
        <v>1</v>
      </c>
      <c r="BO3" s="4">
        <v>2</v>
      </c>
      <c r="BP3" s="4"/>
    </row>
    <row r="4" spans="1:68" ht="51" customHeight="1" x14ac:dyDescent="0.55000000000000004">
      <c r="A4" s="81" t="s">
        <v>2</v>
      </c>
      <c r="B4" s="101">
        <f ca="1">AS4</f>
        <v>4</v>
      </c>
      <c r="C4" s="22"/>
      <c r="D4" s="26">
        <f ca="1">AU4</f>
        <v>3</v>
      </c>
      <c r="E4" s="24"/>
      <c r="F4" s="85" t="s">
        <v>3</v>
      </c>
      <c r="G4" s="101">
        <f ca="1">AW4</f>
        <v>3</v>
      </c>
      <c r="H4" s="22"/>
      <c r="I4" s="28">
        <f ca="1">AY4</f>
        <v>1</v>
      </c>
      <c r="J4" s="18"/>
      <c r="K4" s="85" t="s">
        <v>0</v>
      </c>
      <c r="L4" s="7"/>
      <c r="M4" s="83"/>
      <c r="N4" s="17"/>
      <c r="O4" s="18"/>
      <c r="P4" s="18"/>
      <c r="Q4" s="105"/>
      <c r="R4" s="7"/>
      <c r="S4" s="107"/>
      <c r="T4" s="6"/>
      <c r="U4" s="19"/>
      <c r="V4" s="19"/>
      <c r="W4" s="105"/>
      <c r="X4" s="7"/>
      <c r="Y4" s="105"/>
      <c r="Z4" s="7"/>
      <c r="AA4" s="18"/>
      <c r="AB4" s="18"/>
      <c r="AC4" s="105"/>
      <c r="AD4" s="8"/>
      <c r="AH4" s="109" t="s">
        <v>20</v>
      </c>
      <c r="AI4" s="119">
        <f ca="1">AS4</f>
        <v>4</v>
      </c>
      <c r="AJ4" s="47">
        <f ca="1">AU4</f>
        <v>3</v>
      </c>
      <c r="AK4" s="121" t="s">
        <v>3</v>
      </c>
      <c r="AL4" s="119">
        <f ca="1">AW4</f>
        <v>3</v>
      </c>
      <c r="AM4" s="47">
        <f ca="1">AY4</f>
        <v>1</v>
      </c>
      <c r="AN4" s="121" t="s">
        <v>18</v>
      </c>
      <c r="AO4" s="119">
        <f ca="1">AI4+AL4+QUOTIENT((AJ4+AM4),AP5)</f>
        <v>7</v>
      </c>
      <c r="AP4" s="47">
        <f ca="1">MOD((AJ4+AM4),AP5)</f>
        <v>4</v>
      </c>
      <c r="AQ4" s="14"/>
      <c r="AR4" s="14"/>
      <c r="AS4" s="4">
        <f t="shared" ref="AS4:AS13" ca="1" si="4">VLOOKUP($BB1,$BD$1:$BF$204,2,FALSE)</f>
        <v>4</v>
      </c>
      <c r="AT4" s="4">
        <f t="shared" ref="AT4:AT13" ca="1" si="5">VLOOKUP($BJ1,$BL$1:$BO$204,2,FALSE)</f>
        <v>5</v>
      </c>
      <c r="AU4" s="4">
        <f t="shared" ref="AU4:AU13" ca="1" si="6">VLOOKUP($BJ1,$BL$1:$BO$204,3,FALSE)</f>
        <v>3</v>
      </c>
      <c r="AV4" s="4"/>
      <c r="AW4" s="4">
        <f t="shared" ref="AW4:AW13" ca="1" si="7">VLOOKUP($BB1,$BD$1:$BF$204,3,FALSE)</f>
        <v>3</v>
      </c>
      <c r="AX4" s="4">
        <f t="shared" ref="AX4:AX13" ca="1" si="8">VLOOKUP($BJ1,$BL$1:$BO$204,2,FALSE)</f>
        <v>5</v>
      </c>
      <c r="AY4" s="4">
        <f t="shared" ref="AY4:AY13" ca="1" si="9">VLOOKUP($BJ1,$BL$1:$BO$204,4,FALSE)</f>
        <v>1</v>
      </c>
      <c r="AZ4" s="4"/>
      <c r="BA4" s="2">
        <f t="shared" ca="1" si="2"/>
        <v>0.38941914012156364</v>
      </c>
      <c r="BB4" s="14">
        <f t="shared" ca="1" si="0"/>
        <v>9</v>
      </c>
      <c r="BD4" s="4">
        <v>4</v>
      </c>
      <c r="BE4" s="4">
        <v>1</v>
      </c>
      <c r="BF4" s="4">
        <v>4</v>
      </c>
      <c r="BG4" s="4"/>
      <c r="BI4" s="2">
        <f t="shared" ca="1" si="3"/>
        <v>0.85457288833255818</v>
      </c>
      <c r="BJ4" s="14">
        <f t="shared" ca="1" si="1"/>
        <v>5</v>
      </c>
      <c r="BL4" s="4">
        <v>4</v>
      </c>
      <c r="BM4" s="4">
        <v>4</v>
      </c>
      <c r="BN4" s="4">
        <v>2</v>
      </c>
      <c r="BO4" s="4">
        <v>1</v>
      </c>
      <c r="BP4" s="4"/>
    </row>
    <row r="5" spans="1:68" ht="51" customHeight="1" x14ac:dyDescent="0.25">
      <c r="A5" s="82"/>
      <c r="B5" s="98"/>
      <c r="C5" s="23"/>
      <c r="D5" s="27">
        <f ca="1">AT4</f>
        <v>5</v>
      </c>
      <c r="E5" s="9"/>
      <c r="F5" s="86"/>
      <c r="G5" s="98"/>
      <c r="H5" s="23"/>
      <c r="I5" s="27">
        <f ca="1">AX4</f>
        <v>5</v>
      </c>
      <c r="J5" s="9"/>
      <c r="K5" s="86"/>
      <c r="L5" s="12"/>
      <c r="M5" s="84"/>
      <c r="N5" s="20"/>
      <c r="O5" s="9"/>
      <c r="P5" s="9"/>
      <c r="Q5" s="106"/>
      <c r="R5" s="12"/>
      <c r="S5" s="108"/>
      <c r="T5" s="10"/>
      <c r="U5" s="21"/>
      <c r="V5" s="21"/>
      <c r="W5" s="106"/>
      <c r="X5" s="12"/>
      <c r="Y5" s="106"/>
      <c r="Z5" s="12"/>
      <c r="AA5" s="11"/>
      <c r="AB5" s="11"/>
      <c r="AC5" s="106"/>
      <c r="AD5" s="13"/>
      <c r="AH5" s="109"/>
      <c r="AI5" s="119"/>
      <c r="AJ5" s="48">
        <f ca="1">AT4</f>
        <v>5</v>
      </c>
      <c r="AK5" s="121"/>
      <c r="AL5" s="119"/>
      <c r="AM5" s="48">
        <f ca="1">AX4</f>
        <v>5</v>
      </c>
      <c r="AN5" s="121"/>
      <c r="AO5" s="119"/>
      <c r="AP5" s="48">
        <f ca="1">AJ5</f>
        <v>5</v>
      </c>
      <c r="AQ5" s="14"/>
      <c r="AR5" s="14"/>
      <c r="AS5" s="4">
        <f t="shared" ca="1" si="4"/>
        <v>4</v>
      </c>
      <c r="AT5" s="4">
        <f t="shared" ca="1" si="5"/>
        <v>4</v>
      </c>
      <c r="AU5" s="4">
        <f t="shared" ca="1" si="6"/>
        <v>1</v>
      </c>
      <c r="AV5" s="4"/>
      <c r="AW5" s="4">
        <f t="shared" ca="1" si="7"/>
        <v>4</v>
      </c>
      <c r="AX5" s="4">
        <f t="shared" ca="1" si="8"/>
        <v>4</v>
      </c>
      <c r="AY5" s="4">
        <f t="shared" ca="1" si="9"/>
        <v>1</v>
      </c>
      <c r="AZ5" s="4"/>
      <c r="BA5" s="2">
        <f t="shared" ca="1" si="2"/>
        <v>0.50004735723601645</v>
      </c>
      <c r="BB5" s="14">
        <f t="shared" ca="1" si="0"/>
        <v>5</v>
      </c>
      <c r="BD5" s="4">
        <v>5</v>
      </c>
      <c r="BE5" s="4">
        <v>2</v>
      </c>
      <c r="BF5" s="4">
        <v>1</v>
      </c>
      <c r="BG5" s="4"/>
      <c r="BI5" s="2">
        <f t="shared" ca="1" si="3"/>
        <v>2.3567717481824402E-2</v>
      </c>
      <c r="BJ5" s="14">
        <f t="shared" ca="1" si="1"/>
        <v>19</v>
      </c>
      <c r="BL5" s="4">
        <v>5</v>
      </c>
      <c r="BM5" s="4">
        <v>5</v>
      </c>
      <c r="BN5" s="4">
        <v>1</v>
      </c>
      <c r="BO5" s="4">
        <v>1</v>
      </c>
      <c r="BP5" s="4"/>
    </row>
    <row r="6" spans="1:68" ht="51" customHeight="1" x14ac:dyDescent="0.55000000000000004">
      <c r="A6" s="81" t="s">
        <v>4</v>
      </c>
      <c r="B6" s="120">
        <f ca="1">AS5</f>
        <v>4</v>
      </c>
      <c r="C6" s="22"/>
      <c r="D6" s="26">
        <f ca="1">AU5</f>
        <v>1</v>
      </c>
      <c r="E6" s="24"/>
      <c r="F6" s="85" t="s">
        <v>3</v>
      </c>
      <c r="G6" s="101">
        <f ca="1">AW5</f>
        <v>4</v>
      </c>
      <c r="H6" s="22"/>
      <c r="I6" s="28">
        <f ca="1">AY5</f>
        <v>1</v>
      </c>
      <c r="J6" s="18"/>
      <c r="K6" s="85" t="s">
        <v>0</v>
      </c>
      <c r="L6" s="7"/>
      <c r="M6" s="83"/>
      <c r="N6" s="17"/>
      <c r="O6" s="18"/>
      <c r="P6" s="18"/>
      <c r="Q6" s="105"/>
      <c r="R6" s="7"/>
      <c r="S6" s="107"/>
      <c r="T6" s="6"/>
      <c r="U6" s="19"/>
      <c r="V6" s="19"/>
      <c r="W6" s="105"/>
      <c r="X6" s="7"/>
      <c r="Y6" s="105"/>
      <c r="Z6" s="7"/>
      <c r="AA6" s="18"/>
      <c r="AB6" s="18"/>
      <c r="AC6" s="105"/>
      <c r="AD6" s="8">
        <f t="shared" ref="AD6:AD15" si="10">W6+AA6</f>
        <v>0</v>
      </c>
      <c r="AH6" s="109" t="s">
        <v>21</v>
      </c>
      <c r="AI6" s="119">
        <f ca="1">AS5</f>
        <v>4</v>
      </c>
      <c r="AJ6" s="47">
        <f ca="1">AU5</f>
        <v>1</v>
      </c>
      <c r="AK6" s="121" t="s">
        <v>3</v>
      </c>
      <c r="AL6" s="119">
        <f ca="1">AW5</f>
        <v>4</v>
      </c>
      <c r="AM6" s="47">
        <f ca="1">AY5</f>
        <v>1</v>
      </c>
      <c r="AN6" s="121" t="s">
        <v>18</v>
      </c>
      <c r="AO6" s="119">
        <f ca="1">AI6+AL6+QUOTIENT((AJ6+AM6),AP7)</f>
        <v>8</v>
      </c>
      <c r="AP6" s="47">
        <f ca="1">MOD((AJ6+AM6),AP7)</f>
        <v>2</v>
      </c>
      <c r="AQ6" s="14"/>
      <c r="AR6" s="14"/>
      <c r="AS6" s="4">
        <f t="shared" ca="1" si="4"/>
        <v>4</v>
      </c>
      <c r="AT6" s="4">
        <f t="shared" ca="1" si="5"/>
        <v>6</v>
      </c>
      <c r="AU6" s="4">
        <f t="shared" ca="1" si="6"/>
        <v>2</v>
      </c>
      <c r="AV6" s="4"/>
      <c r="AW6" s="4">
        <f t="shared" ca="1" si="7"/>
        <v>2</v>
      </c>
      <c r="AX6" s="4">
        <f t="shared" ca="1" si="8"/>
        <v>6</v>
      </c>
      <c r="AY6" s="4">
        <f t="shared" ca="1" si="9"/>
        <v>1</v>
      </c>
      <c r="AZ6" s="4"/>
      <c r="BA6" s="2">
        <f t="shared" ca="1" si="2"/>
        <v>0.95824935623484131</v>
      </c>
      <c r="BB6" s="14">
        <f t="shared" ca="1" si="0"/>
        <v>1</v>
      </c>
      <c r="BD6" s="4">
        <v>6</v>
      </c>
      <c r="BE6" s="4">
        <v>2</v>
      </c>
      <c r="BF6" s="4">
        <v>2</v>
      </c>
      <c r="BG6" s="4"/>
      <c r="BI6" s="2">
        <f t="shared" ca="1" si="3"/>
        <v>0.56396440752331978</v>
      </c>
      <c r="BJ6" s="14">
        <f t="shared" ca="1" si="1"/>
        <v>11</v>
      </c>
      <c r="BL6" s="4">
        <v>6</v>
      </c>
      <c r="BM6" s="4">
        <v>5</v>
      </c>
      <c r="BN6" s="4">
        <v>1</v>
      </c>
      <c r="BO6" s="4">
        <v>2</v>
      </c>
      <c r="BP6" s="4"/>
    </row>
    <row r="7" spans="1:68" ht="51" customHeight="1" x14ac:dyDescent="0.25">
      <c r="A7" s="82"/>
      <c r="B7" s="97"/>
      <c r="C7" s="23"/>
      <c r="D7" s="27">
        <f ca="1">AT5</f>
        <v>4</v>
      </c>
      <c r="E7" s="9"/>
      <c r="F7" s="86"/>
      <c r="G7" s="98"/>
      <c r="H7" s="23"/>
      <c r="I7" s="27">
        <f ca="1">AX5</f>
        <v>4</v>
      </c>
      <c r="J7" s="9"/>
      <c r="K7" s="86"/>
      <c r="L7" s="12"/>
      <c r="M7" s="84"/>
      <c r="N7" s="20"/>
      <c r="O7" s="9"/>
      <c r="P7" s="9"/>
      <c r="Q7" s="106"/>
      <c r="R7" s="12"/>
      <c r="S7" s="108"/>
      <c r="T7" s="10"/>
      <c r="U7" s="21"/>
      <c r="V7" s="21"/>
      <c r="W7" s="106"/>
      <c r="X7" s="12"/>
      <c r="Y7" s="106"/>
      <c r="Z7" s="12"/>
      <c r="AA7" s="11"/>
      <c r="AB7" s="11"/>
      <c r="AC7" s="106"/>
      <c r="AD7" s="13">
        <f t="shared" si="10"/>
        <v>0</v>
      </c>
      <c r="AH7" s="109"/>
      <c r="AI7" s="119"/>
      <c r="AJ7" s="48">
        <f ca="1">AT5</f>
        <v>4</v>
      </c>
      <c r="AK7" s="121"/>
      <c r="AL7" s="119"/>
      <c r="AM7" s="48">
        <f ca="1">AX5</f>
        <v>4</v>
      </c>
      <c r="AN7" s="121"/>
      <c r="AO7" s="119"/>
      <c r="AP7" s="48">
        <f ca="1">AJ7</f>
        <v>4</v>
      </c>
      <c r="AQ7" s="14"/>
      <c r="AR7" s="14"/>
      <c r="AS7" s="4">
        <f t="shared" ca="1" si="4"/>
        <v>3</v>
      </c>
      <c r="AT7" s="4">
        <f t="shared" ca="1" si="5"/>
        <v>5</v>
      </c>
      <c r="AU7" s="4">
        <f t="shared" ca="1" si="6"/>
        <v>1</v>
      </c>
      <c r="AV7" s="4"/>
      <c r="AW7" s="4">
        <f t="shared" ca="1" si="7"/>
        <v>1</v>
      </c>
      <c r="AX7" s="4">
        <f t="shared" ca="1" si="8"/>
        <v>5</v>
      </c>
      <c r="AY7" s="4">
        <f t="shared" ca="1" si="9"/>
        <v>1</v>
      </c>
      <c r="AZ7" s="4"/>
      <c r="BA7" s="2">
        <f t="shared" ca="1" si="2"/>
        <v>0.31178512415742843</v>
      </c>
      <c r="BB7" s="14">
        <f t="shared" ca="1" si="0"/>
        <v>10</v>
      </c>
      <c r="BD7" s="4">
        <v>7</v>
      </c>
      <c r="BE7" s="4">
        <v>2</v>
      </c>
      <c r="BF7" s="4">
        <v>3</v>
      </c>
      <c r="BG7" s="4"/>
      <c r="BI7" s="2">
        <f t="shared" ca="1" si="3"/>
        <v>0.6846772462902817</v>
      </c>
      <c r="BJ7" s="14">
        <f t="shared" ca="1" si="1"/>
        <v>8</v>
      </c>
      <c r="BL7" s="4">
        <v>7</v>
      </c>
      <c r="BM7" s="4">
        <v>5</v>
      </c>
      <c r="BN7" s="4">
        <v>1</v>
      </c>
      <c r="BO7" s="4">
        <v>3</v>
      </c>
      <c r="BP7" s="4"/>
    </row>
    <row r="8" spans="1:68" ht="51" customHeight="1" x14ac:dyDescent="0.55000000000000004">
      <c r="A8" s="81" t="s">
        <v>5</v>
      </c>
      <c r="B8" s="120">
        <f ca="1">AS6</f>
        <v>4</v>
      </c>
      <c r="C8" s="22"/>
      <c r="D8" s="26">
        <f ca="1">AU6</f>
        <v>2</v>
      </c>
      <c r="E8" s="24"/>
      <c r="F8" s="85" t="s">
        <v>3</v>
      </c>
      <c r="G8" s="101">
        <f ca="1">AW6</f>
        <v>2</v>
      </c>
      <c r="H8" s="22"/>
      <c r="I8" s="28">
        <f ca="1">AY6</f>
        <v>1</v>
      </c>
      <c r="J8" s="18"/>
      <c r="K8" s="85" t="s">
        <v>0</v>
      </c>
      <c r="L8" s="7"/>
      <c r="M8" s="83"/>
      <c r="N8" s="17"/>
      <c r="O8" s="18"/>
      <c r="P8" s="18"/>
      <c r="Q8" s="105"/>
      <c r="R8" s="7"/>
      <c r="S8" s="107"/>
      <c r="T8" s="6"/>
      <c r="U8" s="19"/>
      <c r="V8" s="19"/>
      <c r="W8" s="105"/>
      <c r="X8" s="7"/>
      <c r="Y8" s="105"/>
      <c r="Z8" s="7"/>
      <c r="AA8" s="18"/>
      <c r="AB8" s="18"/>
      <c r="AC8" s="105"/>
      <c r="AD8" s="8">
        <f t="shared" si="10"/>
        <v>0</v>
      </c>
      <c r="AH8" s="109" t="s">
        <v>22</v>
      </c>
      <c r="AI8" s="119">
        <f ca="1">AS6</f>
        <v>4</v>
      </c>
      <c r="AJ8" s="47">
        <f ca="1">AU6</f>
        <v>2</v>
      </c>
      <c r="AK8" s="121" t="s">
        <v>3</v>
      </c>
      <c r="AL8" s="119">
        <f ca="1">AW6</f>
        <v>2</v>
      </c>
      <c r="AM8" s="47">
        <f ca="1">AY6</f>
        <v>1</v>
      </c>
      <c r="AN8" s="121" t="s">
        <v>18</v>
      </c>
      <c r="AO8" s="119">
        <f ca="1">AI8+AL8+QUOTIENT((AJ8+AM8),AP9)</f>
        <v>6</v>
      </c>
      <c r="AP8" s="47">
        <f ca="1">MOD((AJ8+AM8),AP9)</f>
        <v>3</v>
      </c>
      <c r="AQ8" s="14"/>
      <c r="AR8" s="14"/>
      <c r="AS8" s="4">
        <f t="shared" ca="1" si="4"/>
        <v>2</v>
      </c>
      <c r="AT8" s="4">
        <f t="shared" ca="1" si="5"/>
        <v>6</v>
      </c>
      <c r="AU8" s="4">
        <f t="shared" ca="1" si="6"/>
        <v>3</v>
      </c>
      <c r="AV8" s="4"/>
      <c r="AW8" s="4">
        <f t="shared" ca="1" si="7"/>
        <v>1</v>
      </c>
      <c r="AX8" s="4">
        <f t="shared" ca="1" si="8"/>
        <v>6</v>
      </c>
      <c r="AY8" s="4">
        <f t="shared" ca="1" si="9"/>
        <v>2</v>
      </c>
      <c r="AZ8" s="4"/>
      <c r="BA8" s="2">
        <f t="shared" ca="1" si="2"/>
        <v>0.80374347325061135</v>
      </c>
      <c r="BB8" s="14">
        <f t="shared" ca="1" si="0"/>
        <v>3</v>
      </c>
      <c r="BD8" s="4">
        <v>8</v>
      </c>
      <c r="BE8" s="4">
        <v>2</v>
      </c>
      <c r="BF8" s="4">
        <v>4</v>
      </c>
      <c r="BG8" s="4"/>
      <c r="BI8" s="2">
        <f t="shared" ca="1" si="3"/>
        <v>0.45398738389448545</v>
      </c>
      <c r="BJ8" s="14">
        <f t="shared" ca="1" si="1"/>
        <v>14</v>
      </c>
      <c r="BL8" s="4">
        <v>8</v>
      </c>
      <c r="BM8" s="4">
        <v>5</v>
      </c>
      <c r="BN8" s="4">
        <v>2</v>
      </c>
      <c r="BO8" s="4">
        <v>1</v>
      </c>
      <c r="BP8" s="4"/>
    </row>
    <row r="9" spans="1:68" ht="51" customHeight="1" x14ac:dyDescent="0.25">
      <c r="A9" s="82"/>
      <c r="B9" s="97"/>
      <c r="C9" s="23"/>
      <c r="D9" s="27">
        <f ca="1">AT6</f>
        <v>6</v>
      </c>
      <c r="E9" s="9"/>
      <c r="F9" s="86"/>
      <c r="G9" s="98"/>
      <c r="H9" s="23"/>
      <c r="I9" s="27">
        <f ca="1">AX6</f>
        <v>6</v>
      </c>
      <c r="J9" s="9"/>
      <c r="K9" s="86"/>
      <c r="L9" s="12"/>
      <c r="M9" s="84"/>
      <c r="N9" s="20"/>
      <c r="O9" s="9"/>
      <c r="P9" s="9"/>
      <c r="Q9" s="106"/>
      <c r="R9" s="12"/>
      <c r="S9" s="108"/>
      <c r="T9" s="10"/>
      <c r="U9" s="21"/>
      <c r="V9" s="21"/>
      <c r="W9" s="106"/>
      <c r="X9" s="12"/>
      <c r="Y9" s="106"/>
      <c r="Z9" s="12"/>
      <c r="AA9" s="11"/>
      <c r="AB9" s="11"/>
      <c r="AC9" s="106"/>
      <c r="AD9" s="13">
        <f t="shared" si="10"/>
        <v>0</v>
      </c>
      <c r="AH9" s="109"/>
      <c r="AI9" s="119"/>
      <c r="AJ9" s="48">
        <f ca="1">AT6</f>
        <v>6</v>
      </c>
      <c r="AK9" s="121"/>
      <c r="AL9" s="119"/>
      <c r="AM9" s="48">
        <f ca="1">AX6</f>
        <v>6</v>
      </c>
      <c r="AN9" s="121"/>
      <c r="AO9" s="119"/>
      <c r="AP9" s="48">
        <f ca="1">AJ9</f>
        <v>6</v>
      </c>
      <c r="AQ9" s="14"/>
      <c r="AR9" s="14"/>
      <c r="AS9" s="4">
        <f t="shared" ca="1" si="4"/>
        <v>1</v>
      </c>
      <c r="AT9" s="4">
        <f t="shared" ca="1" si="5"/>
        <v>6</v>
      </c>
      <c r="AU9" s="4">
        <f t="shared" ca="1" si="6"/>
        <v>1</v>
      </c>
      <c r="AV9" s="4"/>
      <c r="AW9" s="4">
        <f t="shared" ca="1" si="7"/>
        <v>1</v>
      </c>
      <c r="AX9" s="4">
        <f t="shared" ca="1" si="8"/>
        <v>6</v>
      </c>
      <c r="AY9" s="4">
        <f t="shared" ca="1" si="9"/>
        <v>1</v>
      </c>
      <c r="AZ9" s="4"/>
      <c r="BA9" s="2">
        <f t="shared" ca="1" si="2"/>
        <v>0.40207062112261927</v>
      </c>
      <c r="BB9" s="14">
        <f t="shared" ca="1" si="0"/>
        <v>7</v>
      </c>
      <c r="BD9" s="4">
        <v>9</v>
      </c>
      <c r="BE9" s="4">
        <v>3</v>
      </c>
      <c r="BF9" s="4">
        <v>1</v>
      </c>
      <c r="BG9" s="4"/>
      <c r="BI9" s="2">
        <f t="shared" ca="1" si="3"/>
        <v>0.71972983383568001</v>
      </c>
      <c r="BJ9" s="14">
        <f t="shared" ca="1" si="1"/>
        <v>7</v>
      </c>
      <c r="BL9" s="4">
        <v>9</v>
      </c>
      <c r="BM9" s="4">
        <v>5</v>
      </c>
      <c r="BN9" s="4">
        <v>2</v>
      </c>
      <c r="BO9" s="4">
        <v>2</v>
      </c>
      <c r="BP9" s="4"/>
    </row>
    <row r="10" spans="1:68" ht="51" customHeight="1" x14ac:dyDescent="0.55000000000000004">
      <c r="A10" s="81" t="s">
        <v>6</v>
      </c>
      <c r="B10" s="120">
        <f ca="1">AS7</f>
        <v>3</v>
      </c>
      <c r="C10" s="22"/>
      <c r="D10" s="26">
        <f ca="1">AU7</f>
        <v>1</v>
      </c>
      <c r="E10" s="24"/>
      <c r="F10" s="85" t="s">
        <v>3</v>
      </c>
      <c r="G10" s="101">
        <f ca="1">AW7</f>
        <v>1</v>
      </c>
      <c r="H10" s="22"/>
      <c r="I10" s="28">
        <f ca="1">AY7</f>
        <v>1</v>
      </c>
      <c r="J10" s="18"/>
      <c r="K10" s="85" t="s">
        <v>0</v>
      </c>
      <c r="L10" s="7"/>
      <c r="M10" s="83"/>
      <c r="N10" s="17"/>
      <c r="O10" s="18"/>
      <c r="P10" s="18"/>
      <c r="Q10" s="105"/>
      <c r="R10" s="7"/>
      <c r="S10" s="107"/>
      <c r="T10" s="6"/>
      <c r="U10" s="19"/>
      <c r="V10" s="19"/>
      <c r="W10" s="105"/>
      <c r="X10" s="7"/>
      <c r="Y10" s="105"/>
      <c r="Z10" s="7"/>
      <c r="AA10" s="18"/>
      <c r="AB10" s="18"/>
      <c r="AC10" s="105"/>
      <c r="AD10" s="8">
        <f t="shared" si="10"/>
        <v>0</v>
      </c>
      <c r="AH10" s="109" t="s">
        <v>23</v>
      </c>
      <c r="AI10" s="119">
        <f ca="1">AS7</f>
        <v>3</v>
      </c>
      <c r="AJ10" s="47">
        <f ca="1">AU7</f>
        <v>1</v>
      </c>
      <c r="AK10" s="121" t="s">
        <v>3</v>
      </c>
      <c r="AL10" s="119">
        <f ca="1">AW7</f>
        <v>1</v>
      </c>
      <c r="AM10" s="47">
        <f ca="1">AY7</f>
        <v>1</v>
      </c>
      <c r="AN10" s="121" t="s">
        <v>18</v>
      </c>
      <c r="AO10" s="119">
        <f ca="1">AI10+AL10+QUOTIENT((AJ10+AM10),AP11)</f>
        <v>4</v>
      </c>
      <c r="AP10" s="47">
        <f ca="1">MOD((AJ10+AM10),AP11)</f>
        <v>2</v>
      </c>
      <c r="AQ10" s="14"/>
      <c r="AR10" s="14"/>
      <c r="AS10" s="4">
        <f t="shared" ca="1" si="4"/>
        <v>3</v>
      </c>
      <c r="AT10" s="4">
        <f t="shared" ca="1" si="5"/>
        <v>5</v>
      </c>
      <c r="AU10" s="4">
        <f t="shared" ca="1" si="6"/>
        <v>2</v>
      </c>
      <c r="AV10" s="4"/>
      <c r="AW10" s="4">
        <f t="shared" ca="1" si="7"/>
        <v>2</v>
      </c>
      <c r="AX10" s="4">
        <f t="shared" ca="1" si="8"/>
        <v>5</v>
      </c>
      <c r="AY10" s="4">
        <f t="shared" ca="1" si="9"/>
        <v>1</v>
      </c>
      <c r="AZ10" s="4"/>
      <c r="BA10" s="2">
        <f t="shared" ca="1" si="2"/>
        <v>0.30304628428088209</v>
      </c>
      <c r="BB10" s="14">
        <f t="shared" ca="1" si="0"/>
        <v>12</v>
      </c>
      <c r="BD10" s="4">
        <v>10</v>
      </c>
      <c r="BE10" s="4">
        <v>3</v>
      </c>
      <c r="BF10" s="4">
        <v>2</v>
      </c>
      <c r="BG10" s="4"/>
      <c r="BI10" s="2">
        <f t="shared" ca="1" si="3"/>
        <v>0.89777773535119076</v>
      </c>
      <c r="BJ10" s="14">
        <f t="shared" ca="1" si="1"/>
        <v>3</v>
      </c>
      <c r="BL10" s="4">
        <v>10</v>
      </c>
      <c r="BM10" s="4">
        <v>5</v>
      </c>
      <c r="BN10" s="4">
        <v>3</v>
      </c>
      <c r="BO10" s="4">
        <v>1</v>
      </c>
      <c r="BP10" s="4"/>
    </row>
    <row r="11" spans="1:68" ht="51" customHeight="1" x14ac:dyDescent="0.25">
      <c r="A11" s="82"/>
      <c r="B11" s="97"/>
      <c r="C11" s="23"/>
      <c r="D11" s="27">
        <f ca="1">AT7</f>
        <v>5</v>
      </c>
      <c r="E11" s="9"/>
      <c r="F11" s="86"/>
      <c r="G11" s="98"/>
      <c r="H11" s="23"/>
      <c r="I11" s="27">
        <f ca="1">AX7</f>
        <v>5</v>
      </c>
      <c r="J11" s="9"/>
      <c r="K11" s="86"/>
      <c r="L11" s="12"/>
      <c r="M11" s="84"/>
      <c r="N11" s="20"/>
      <c r="O11" s="9"/>
      <c r="P11" s="9"/>
      <c r="Q11" s="106"/>
      <c r="R11" s="12"/>
      <c r="S11" s="108"/>
      <c r="T11" s="10"/>
      <c r="U11" s="21"/>
      <c r="V11" s="21"/>
      <c r="W11" s="106"/>
      <c r="X11" s="12"/>
      <c r="Y11" s="106"/>
      <c r="Z11" s="12"/>
      <c r="AA11" s="11"/>
      <c r="AB11" s="11"/>
      <c r="AC11" s="106"/>
      <c r="AD11" s="13">
        <f t="shared" si="10"/>
        <v>0</v>
      </c>
      <c r="AH11" s="109"/>
      <c r="AI11" s="119"/>
      <c r="AJ11" s="48">
        <f ca="1">AT7</f>
        <v>5</v>
      </c>
      <c r="AK11" s="121"/>
      <c r="AL11" s="119"/>
      <c r="AM11" s="48">
        <f ca="1">AX7</f>
        <v>5</v>
      </c>
      <c r="AN11" s="121"/>
      <c r="AO11" s="119"/>
      <c r="AP11" s="48">
        <f ca="1">AJ11</f>
        <v>5</v>
      </c>
      <c r="AQ11" s="14"/>
      <c r="AR11" s="14"/>
      <c r="AS11" s="4">
        <f t="shared" ca="1" si="4"/>
        <v>1</v>
      </c>
      <c r="AT11" s="4">
        <f t="shared" ca="1" si="5"/>
        <v>6</v>
      </c>
      <c r="AU11" s="4">
        <f t="shared" ca="1" si="6"/>
        <v>1</v>
      </c>
      <c r="AV11" s="4"/>
      <c r="AW11" s="4">
        <f t="shared" ca="1" si="7"/>
        <v>3</v>
      </c>
      <c r="AX11" s="4">
        <f t="shared" ca="1" si="8"/>
        <v>6</v>
      </c>
      <c r="AY11" s="4">
        <f t="shared" ca="1" si="9"/>
        <v>4</v>
      </c>
      <c r="AZ11" s="4"/>
      <c r="BA11" s="2">
        <f t="shared" ca="1" si="2"/>
        <v>0.3048964651072531</v>
      </c>
      <c r="BB11" s="14">
        <f t="shared" ca="1" si="0"/>
        <v>11</v>
      </c>
      <c r="BD11" s="4">
        <v>11</v>
      </c>
      <c r="BE11" s="4">
        <v>3</v>
      </c>
      <c r="BF11" s="4">
        <v>3</v>
      </c>
      <c r="BG11" s="4"/>
      <c r="BI11" s="2">
        <f t="shared" ca="1" si="3"/>
        <v>0.46066184773185515</v>
      </c>
      <c r="BJ11" s="14">
        <f t="shared" ca="1" si="1"/>
        <v>13</v>
      </c>
      <c r="BL11" s="4">
        <v>11</v>
      </c>
      <c r="BM11" s="4">
        <v>6</v>
      </c>
      <c r="BN11" s="4">
        <v>1</v>
      </c>
      <c r="BO11" s="4">
        <v>1</v>
      </c>
      <c r="BP11" s="4"/>
    </row>
    <row r="12" spans="1:68" ht="51" customHeight="1" x14ac:dyDescent="0.55000000000000004">
      <c r="A12" s="81" t="s">
        <v>7</v>
      </c>
      <c r="B12" s="120">
        <f ca="1">AS8</f>
        <v>2</v>
      </c>
      <c r="C12" s="22"/>
      <c r="D12" s="26">
        <f ca="1">AU8</f>
        <v>3</v>
      </c>
      <c r="E12" s="24"/>
      <c r="F12" s="85" t="s">
        <v>3</v>
      </c>
      <c r="G12" s="101">
        <f ca="1">AW8</f>
        <v>1</v>
      </c>
      <c r="H12" s="22"/>
      <c r="I12" s="28">
        <f ca="1">AY8</f>
        <v>2</v>
      </c>
      <c r="J12" s="18"/>
      <c r="K12" s="85" t="s">
        <v>0</v>
      </c>
      <c r="L12" s="7"/>
      <c r="M12" s="83"/>
      <c r="N12" s="17"/>
      <c r="O12" s="18"/>
      <c r="P12" s="18"/>
      <c r="Q12" s="105"/>
      <c r="R12" s="7"/>
      <c r="S12" s="107"/>
      <c r="T12" s="6"/>
      <c r="U12" s="19"/>
      <c r="V12" s="19"/>
      <c r="W12" s="105"/>
      <c r="X12" s="7"/>
      <c r="Y12" s="105"/>
      <c r="Z12" s="7"/>
      <c r="AA12" s="18"/>
      <c r="AB12" s="18"/>
      <c r="AC12" s="105"/>
      <c r="AD12" s="8">
        <f t="shared" si="10"/>
        <v>0</v>
      </c>
      <c r="AH12" s="109" t="s">
        <v>24</v>
      </c>
      <c r="AI12" s="119">
        <f ca="1">AS8</f>
        <v>2</v>
      </c>
      <c r="AJ12" s="47">
        <f ca="1">AU8</f>
        <v>3</v>
      </c>
      <c r="AK12" s="121" t="s">
        <v>3</v>
      </c>
      <c r="AL12" s="119">
        <f ca="1">AW8</f>
        <v>1</v>
      </c>
      <c r="AM12" s="47">
        <f ca="1">AY8</f>
        <v>2</v>
      </c>
      <c r="AN12" s="121" t="s">
        <v>18</v>
      </c>
      <c r="AO12" s="119">
        <f ca="1">AI12+AL12+QUOTIENT((AJ12+AM12),AP13)</f>
        <v>3</v>
      </c>
      <c r="AP12" s="47">
        <f ca="1">MOD((AJ12+AM12),AP13)</f>
        <v>5</v>
      </c>
      <c r="AQ12" s="14"/>
      <c r="AR12" s="14"/>
      <c r="AS12" s="4">
        <f t="shared" ca="1" si="4"/>
        <v>2</v>
      </c>
      <c r="AT12" s="4">
        <f t="shared" ca="1" si="5"/>
        <v>5</v>
      </c>
      <c r="AU12" s="4">
        <f t="shared" ca="1" si="6"/>
        <v>1</v>
      </c>
      <c r="AV12" s="4"/>
      <c r="AW12" s="4">
        <f t="shared" ca="1" si="7"/>
        <v>3</v>
      </c>
      <c r="AX12" s="4">
        <f t="shared" ca="1" si="8"/>
        <v>5</v>
      </c>
      <c r="AY12" s="4">
        <f t="shared" ca="1" si="9"/>
        <v>3</v>
      </c>
      <c r="AZ12" s="4"/>
      <c r="BA12" s="2">
        <f t="shared" ca="1" si="2"/>
        <v>0.8395708459054636</v>
      </c>
      <c r="BB12" s="14">
        <f t="shared" ca="1" si="0"/>
        <v>2</v>
      </c>
      <c r="BD12" s="4">
        <v>12</v>
      </c>
      <c r="BE12" s="4">
        <v>3</v>
      </c>
      <c r="BF12" s="4">
        <v>4</v>
      </c>
      <c r="BG12" s="4"/>
      <c r="BI12" s="2">
        <f t="shared" ca="1" si="3"/>
        <v>0.81415415788627732</v>
      </c>
      <c r="BJ12" s="14">
        <f t="shared" ca="1" si="1"/>
        <v>6</v>
      </c>
      <c r="BL12" s="4">
        <v>12</v>
      </c>
      <c r="BM12" s="4">
        <v>6</v>
      </c>
      <c r="BN12" s="4">
        <v>1</v>
      </c>
      <c r="BO12" s="4">
        <v>2</v>
      </c>
      <c r="BP12" s="4"/>
    </row>
    <row r="13" spans="1:68" ht="51" customHeight="1" x14ac:dyDescent="0.25">
      <c r="A13" s="82"/>
      <c r="B13" s="97"/>
      <c r="C13" s="23"/>
      <c r="D13" s="27">
        <f ca="1">AT8</f>
        <v>6</v>
      </c>
      <c r="E13" s="9"/>
      <c r="F13" s="86"/>
      <c r="G13" s="98"/>
      <c r="H13" s="23"/>
      <c r="I13" s="27">
        <f ca="1">AX8</f>
        <v>6</v>
      </c>
      <c r="J13" s="9"/>
      <c r="K13" s="86"/>
      <c r="L13" s="12"/>
      <c r="M13" s="84"/>
      <c r="N13" s="20"/>
      <c r="O13" s="9"/>
      <c r="P13" s="9"/>
      <c r="Q13" s="106"/>
      <c r="R13" s="12"/>
      <c r="S13" s="108"/>
      <c r="T13" s="10"/>
      <c r="U13" s="21"/>
      <c r="V13" s="21"/>
      <c r="W13" s="106"/>
      <c r="X13" s="12"/>
      <c r="Y13" s="106"/>
      <c r="Z13" s="12"/>
      <c r="AA13" s="11"/>
      <c r="AB13" s="11"/>
      <c r="AC13" s="106"/>
      <c r="AD13" s="13">
        <f t="shared" si="10"/>
        <v>0</v>
      </c>
      <c r="AH13" s="109"/>
      <c r="AI13" s="119"/>
      <c r="AJ13" s="48">
        <f ca="1">AT8</f>
        <v>6</v>
      </c>
      <c r="AK13" s="121"/>
      <c r="AL13" s="119"/>
      <c r="AM13" s="48">
        <f ca="1">AX8</f>
        <v>6</v>
      </c>
      <c r="AN13" s="121"/>
      <c r="AO13" s="119"/>
      <c r="AP13" s="48">
        <f ca="1">AJ13</f>
        <v>6</v>
      </c>
      <c r="AQ13" s="14"/>
      <c r="AR13" s="14"/>
      <c r="AS13" s="4">
        <f t="shared" ca="1" si="4"/>
        <v>3</v>
      </c>
      <c r="AT13" s="4">
        <f t="shared" ca="1" si="5"/>
        <v>4</v>
      </c>
      <c r="AU13" s="4">
        <f t="shared" ca="1" si="6"/>
        <v>1</v>
      </c>
      <c r="AV13" s="4"/>
      <c r="AW13" s="4">
        <f t="shared" ca="1" si="7"/>
        <v>4</v>
      </c>
      <c r="AX13" s="4">
        <f t="shared" ca="1" si="8"/>
        <v>4</v>
      </c>
      <c r="AY13" s="4">
        <f t="shared" ca="1" si="9"/>
        <v>2</v>
      </c>
      <c r="AZ13" s="4"/>
      <c r="BA13" s="2">
        <f t="shared" ca="1" si="2"/>
        <v>0.39873210490666622</v>
      </c>
      <c r="BB13" s="14">
        <f t="shared" ca="1" si="0"/>
        <v>8</v>
      </c>
      <c r="BD13" s="4">
        <v>13</v>
      </c>
      <c r="BE13" s="4">
        <v>4</v>
      </c>
      <c r="BF13" s="4">
        <v>1</v>
      </c>
      <c r="BG13" s="4"/>
      <c r="BI13" s="2">
        <f t="shared" ca="1" si="3"/>
        <v>0.30477289421386344</v>
      </c>
      <c r="BJ13" s="14">
        <f t="shared" ca="1" si="1"/>
        <v>17</v>
      </c>
      <c r="BL13" s="4">
        <v>13</v>
      </c>
      <c r="BM13" s="4">
        <v>6</v>
      </c>
      <c r="BN13" s="4">
        <v>1</v>
      </c>
      <c r="BO13" s="4">
        <v>3</v>
      </c>
      <c r="BP13" s="4"/>
    </row>
    <row r="14" spans="1:68" ht="51" customHeight="1" x14ac:dyDescent="0.55000000000000004">
      <c r="A14" s="81" t="s">
        <v>8</v>
      </c>
      <c r="B14" s="120">
        <f ca="1">AS9</f>
        <v>1</v>
      </c>
      <c r="C14" s="22"/>
      <c r="D14" s="26">
        <f ca="1">AU9</f>
        <v>1</v>
      </c>
      <c r="E14" s="24"/>
      <c r="F14" s="85" t="s">
        <v>3</v>
      </c>
      <c r="G14" s="101">
        <f ca="1">AW9</f>
        <v>1</v>
      </c>
      <c r="H14" s="22"/>
      <c r="I14" s="28">
        <f ca="1">AY9</f>
        <v>1</v>
      </c>
      <c r="J14" s="18"/>
      <c r="K14" s="85" t="s">
        <v>0</v>
      </c>
      <c r="L14" s="7"/>
      <c r="M14" s="83"/>
      <c r="N14" s="17"/>
      <c r="O14" s="18"/>
      <c r="P14" s="18"/>
      <c r="Q14" s="105"/>
      <c r="R14" s="7"/>
      <c r="S14" s="107"/>
      <c r="T14" s="6"/>
      <c r="U14" s="19"/>
      <c r="V14" s="19"/>
      <c r="W14" s="105"/>
      <c r="X14" s="7"/>
      <c r="Y14" s="105"/>
      <c r="Z14" s="7"/>
      <c r="AA14" s="18"/>
      <c r="AB14" s="18"/>
      <c r="AC14" s="105"/>
      <c r="AD14" s="8">
        <f t="shared" si="10"/>
        <v>0</v>
      </c>
      <c r="AH14" s="109" t="s">
        <v>25</v>
      </c>
      <c r="AI14" s="119">
        <f ca="1">AS9</f>
        <v>1</v>
      </c>
      <c r="AJ14" s="47">
        <f ca="1">AU9</f>
        <v>1</v>
      </c>
      <c r="AK14" s="121" t="s">
        <v>3</v>
      </c>
      <c r="AL14" s="119">
        <f ca="1">AW9</f>
        <v>1</v>
      </c>
      <c r="AM14" s="47">
        <f ca="1">AY9</f>
        <v>1</v>
      </c>
      <c r="AN14" s="121" t="s">
        <v>18</v>
      </c>
      <c r="AO14" s="119">
        <f ca="1">AI14+AL14+QUOTIENT((AJ14+AM14),AP15)</f>
        <v>2</v>
      </c>
      <c r="AP14" s="47">
        <f ca="1">MOD((AJ14+AM14),AP15)</f>
        <v>2</v>
      </c>
      <c r="AQ14" s="14"/>
      <c r="AR14" s="14"/>
      <c r="AS14" s="4"/>
      <c r="AT14" s="4"/>
      <c r="AU14" s="4"/>
      <c r="AV14" s="4"/>
      <c r="AW14" s="4"/>
      <c r="AX14" s="4"/>
      <c r="AY14" s="4"/>
      <c r="AZ14" s="4"/>
      <c r="BA14" s="2">
        <f t="shared" ca="1" si="2"/>
        <v>0.50286532828448982</v>
      </c>
      <c r="BB14" s="14">
        <f t="shared" ca="1" si="0"/>
        <v>4</v>
      </c>
      <c r="BD14" s="4">
        <v>14</v>
      </c>
      <c r="BE14" s="4">
        <v>4</v>
      </c>
      <c r="BF14" s="4">
        <v>2</v>
      </c>
      <c r="BG14" s="4"/>
      <c r="BI14" s="2">
        <f t="shared" ca="1" si="3"/>
        <v>6.7705918847642543E-3</v>
      </c>
      <c r="BJ14" s="14">
        <f t="shared" ca="1" si="1"/>
        <v>20</v>
      </c>
      <c r="BL14" s="4">
        <v>14</v>
      </c>
      <c r="BM14" s="4">
        <v>6</v>
      </c>
      <c r="BN14" s="4">
        <v>1</v>
      </c>
      <c r="BO14" s="4">
        <v>4</v>
      </c>
      <c r="BP14" s="4"/>
    </row>
    <row r="15" spans="1:68" ht="51" customHeight="1" x14ac:dyDescent="0.25">
      <c r="A15" s="82"/>
      <c r="B15" s="97"/>
      <c r="C15" s="23"/>
      <c r="D15" s="27">
        <f ca="1">AT9</f>
        <v>6</v>
      </c>
      <c r="E15" s="9"/>
      <c r="F15" s="86"/>
      <c r="G15" s="98"/>
      <c r="H15" s="23"/>
      <c r="I15" s="27">
        <f ca="1">AX9</f>
        <v>6</v>
      </c>
      <c r="J15" s="9"/>
      <c r="K15" s="86"/>
      <c r="L15" s="12"/>
      <c r="M15" s="84"/>
      <c r="N15" s="20"/>
      <c r="O15" s="9"/>
      <c r="P15" s="9"/>
      <c r="Q15" s="106"/>
      <c r="R15" s="12"/>
      <c r="S15" s="108"/>
      <c r="T15" s="10"/>
      <c r="U15" s="21"/>
      <c r="V15" s="21"/>
      <c r="W15" s="106"/>
      <c r="X15" s="12"/>
      <c r="Y15" s="106"/>
      <c r="Z15" s="12"/>
      <c r="AA15" s="11"/>
      <c r="AB15" s="11"/>
      <c r="AC15" s="106"/>
      <c r="AD15" s="13">
        <f t="shared" si="10"/>
        <v>0</v>
      </c>
      <c r="AH15" s="109"/>
      <c r="AI15" s="119"/>
      <c r="AJ15" s="48">
        <f ca="1">AT9</f>
        <v>6</v>
      </c>
      <c r="AK15" s="121"/>
      <c r="AL15" s="119"/>
      <c r="AM15" s="48">
        <f ca="1">AX9</f>
        <v>6</v>
      </c>
      <c r="AN15" s="121"/>
      <c r="AO15" s="119"/>
      <c r="AP15" s="48">
        <f ca="1">AJ15</f>
        <v>6</v>
      </c>
      <c r="AQ15" s="14"/>
      <c r="AR15" s="14"/>
      <c r="AS15" s="4"/>
      <c r="AT15" s="4"/>
      <c r="AU15" s="4"/>
      <c r="AV15" s="4"/>
      <c r="AW15" s="4"/>
      <c r="AX15" s="4"/>
      <c r="AY15" s="4"/>
      <c r="AZ15" s="4"/>
      <c r="BA15" s="2">
        <f t="shared" ca="1" si="2"/>
        <v>0.48462879086204724</v>
      </c>
      <c r="BB15" s="14">
        <f t="shared" ca="1" si="0"/>
        <v>6</v>
      </c>
      <c r="BD15" s="4">
        <v>15</v>
      </c>
      <c r="BE15" s="4">
        <v>4</v>
      </c>
      <c r="BF15" s="4">
        <v>3</v>
      </c>
      <c r="BG15" s="4"/>
      <c r="BI15" s="2">
        <f t="shared" ca="1" si="3"/>
        <v>0.87829206184909459</v>
      </c>
      <c r="BJ15" s="14">
        <f t="shared" ca="1" si="1"/>
        <v>4</v>
      </c>
      <c r="BL15" s="4">
        <v>15</v>
      </c>
      <c r="BM15" s="4">
        <v>6</v>
      </c>
      <c r="BN15" s="4">
        <v>2</v>
      </c>
      <c r="BO15" s="4">
        <v>1</v>
      </c>
      <c r="BP15" s="4"/>
    </row>
    <row r="16" spans="1:68" ht="51" customHeight="1" x14ac:dyDescent="0.55000000000000004">
      <c r="A16" s="81" t="s">
        <v>9</v>
      </c>
      <c r="B16" s="120">
        <f ca="1">AS10</f>
        <v>3</v>
      </c>
      <c r="C16" s="22"/>
      <c r="D16" s="26">
        <f ca="1">AU10</f>
        <v>2</v>
      </c>
      <c r="E16" s="24"/>
      <c r="F16" s="85" t="s">
        <v>3</v>
      </c>
      <c r="G16" s="101">
        <f ca="1">AW10</f>
        <v>2</v>
      </c>
      <c r="H16" s="22"/>
      <c r="I16" s="28">
        <f ca="1">AY10</f>
        <v>1</v>
      </c>
      <c r="J16" s="18"/>
      <c r="K16" s="85" t="s">
        <v>0</v>
      </c>
      <c r="L16" s="7"/>
      <c r="M16" s="83"/>
      <c r="N16" s="17"/>
      <c r="O16" s="18"/>
      <c r="P16" s="18"/>
      <c r="Q16" s="105"/>
      <c r="R16" s="7"/>
      <c r="S16" s="107"/>
      <c r="T16" s="6"/>
      <c r="U16" s="19"/>
      <c r="V16" s="19"/>
      <c r="W16" s="105"/>
      <c r="X16" s="7"/>
      <c r="Y16" s="105"/>
      <c r="Z16" s="7"/>
      <c r="AA16" s="18"/>
      <c r="AB16" s="18"/>
      <c r="AC16" s="105"/>
      <c r="AD16" s="8"/>
      <c r="AH16" s="109" t="s">
        <v>26</v>
      </c>
      <c r="AI16" s="119">
        <f ca="1">AS10</f>
        <v>3</v>
      </c>
      <c r="AJ16" s="47">
        <f ca="1">AU10</f>
        <v>2</v>
      </c>
      <c r="AK16" s="121" t="s">
        <v>3</v>
      </c>
      <c r="AL16" s="119">
        <f ca="1">AW10</f>
        <v>2</v>
      </c>
      <c r="AM16" s="47">
        <f ca="1">AY10</f>
        <v>1</v>
      </c>
      <c r="AN16" s="121" t="s">
        <v>18</v>
      </c>
      <c r="AO16" s="119">
        <f ca="1">AI16+AL16+QUOTIENT((AJ16+AM16),AP17)</f>
        <v>5</v>
      </c>
      <c r="AP16" s="47">
        <f ca="1">MOD((AJ16+AM16),AP17)</f>
        <v>3</v>
      </c>
      <c r="AQ16" s="14"/>
      <c r="AR16" s="14"/>
      <c r="AS16" s="4"/>
      <c r="AT16" s="4"/>
      <c r="AU16" s="4"/>
      <c r="AV16" s="4"/>
      <c r="AW16" s="4"/>
      <c r="AX16" s="4"/>
      <c r="AY16" s="4"/>
      <c r="AZ16" s="4"/>
      <c r="BA16" s="2">
        <f t="shared" ca="1" si="2"/>
        <v>0.25517188074102848</v>
      </c>
      <c r="BB16" s="14">
        <f t="shared" ca="1" si="0"/>
        <v>13</v>
      </c>
      <c r="BD16" s="4">
        <v>16</v>
      </c>
      <c r="BE16" s="4">
        <v>4</v>
      </c>
      <c r="BF16" s="4">
        <v>4</v>
      </c>
      <c r="BG16" s="4"/>
      <c r="BI16" s="2">
        <f t="shared" ca="1" si="3"/>
        <v>0.35605979692090317</v>
      </c>
      <c r="BJ16" s="14">
        <f t="shared" ca="1" si="1"/>
        <v>16</v>
      </c>
      <c r="BL16" s="4">
        <v>16</v>
      </c>
      <c r="BM16" s="4">
        <v>6</v>
      </c>
      <c r="BN16" s="4">
        <v>2</v>
      </c>
      <c r="BO16" s="4">
        <v>2</v>
      </c>
      <c r="BP16" s="4"/>
    </row>
    <row r="17" spans="1:68" ht="51" customHeight="1" x14ac:dyDescent="0.25">
      <c r="A17" s="82"/>
      <c r="B17" s="97"/>
      <c r="C17" s="23"/>
      <c r="D17" s="27">
        <f ca="1">AT10</f>
        <v>5</v>
      </c>
      <c r="E17" s="9"/>
      <c r="F17" s="86"/>
      <c r="G17" s="98"/>
      <c r="H17" s="23"/>
      <c r="I17" s="27">
        <f ca="1">AX10</f>
        <v>5</v>
      </c>
      <c r="J17" s="9"/>
      <c r="K17" s="86"/>
      <c r="L17" s="12"/>
      <c r="M17" s="84"/>
      <c r="N17" s="20"/>
      <c r="O17" s="9"/>
      <c r="P17" s="9"/>
      <c r="Q17" s="106"/>
      <c r="R17" s="12"/>
      <c r="S17" s="108"/>
      <c r="T17" s="10"/>
      <c r="U17" s="21"/>
      <c r="V17" s="21"/>
      <c r="W17" s="106"/>
      <c r="X17" s="12"/>
      <c r="Y17" s="106"/>
      <c r="Z17" s="12"/>
      <c r="AA17" s="11"/>
      <c r="AB17" s="11"/>
      <c r="AC17" s="106"/>
      <c r="AD17" s="13"/>
      <c r="AH17" s="109"/>
      <c r="AI17" s="119"/>
      <c r="AJ17" s="48">
        <f ca="1">AT10</f>
        <v>5</v>
      </c>
      <c r="AK17" s="121"/>
      <c r="AL17" s="119"/>
      <c r="AM17" s="48">
        <f ca="1">AX10</f>
        <v>5</v>
      </c>
      <c r="AN17" s="121"/>
      <c r="AO17" s="119"/>
      <c r="AP17" s="48">
        <f ca="1">AJ17</f>
        <v>5</v>
      </c>
      <c r="AQ17" s="14"/>
      <c r="AR17" s="14"/>
      <c r="AS17" s="4"/>
      <c r="AT17" s="4"/>
      <c r="AU17" s="4"/>
      <c r="AV17" s="4"/>
      <c r="AW17" s="4"/>
      <c r="AX17" s="4"/>
      <c r="AY17" s="4"/>
      <c r="AZ17" s="4"/>
      <c r="BA17" s="2"/>
      <c r="BB17" s="14"/>
      <c r="BD17" s="4"/>
      <c r="BE17" s="4"/>
      <c r="BF17" s="4"/>
      <c r="BG17" s="4"/>
      <c r="BI17" s="2">
        <f t="shared" ca="1" si="3"/>
        <v>0.20941314118763754</v>
      </c>
      <c r="BJ17" s="14">
        <f t="shared" ca="1" si="1"/>
        <v>18</v>
      </c>
      <c r="BL17" s="4">
        <v>17</v>
      </c>
      <c r="BM17" s="4">
        <v>6</v>
      </c>
      <c r="BN17" s="4">
        <v>2</v>
      </c>
      <c r="BO17" s="4">
        <v>3</v>
      </c>
      <c r="BP17" s="4"/>
    </row>
    <row r="18" spans="1:68" ht="51" customHeight="1" x14ac:dyDescent="0.55000000000000004">
      <c r="A18" s="81" t="s">
        <v>10</v>
      </c>
      <c r="B18" s="120">
        <f ca="1">AS11</f>
        <v>1</v>
      </c>
      <c r="C18" s="22"/>
      <c r="D18" s="26">
        <f ca="1">AU11</f>
        <v>1</v>
      </c>
      <c r="E18" s="24"/>
      <c r="F18" s="85" t="s">
        <v>3</v>
      </c>
      <c r="G18" s="101">
        <f ca="1">AW11</f>
        <v>3</v>
      </c>
      <c r="H18" s="22"/>
      <c r="I18" s="28">
        <f ca="1">AY11</f>
        <v>4</v>
      </c>
      <c r="J18" s="18"/>
      <c r="K18" s="85" t="s">
        <v>0</v>
      </c>
      <c r="L18" s="7"/>
      <c r="M18" s="83"/>
      <c r="N18" s="17"/>
      <c r="O18" s="18"/>
      <c r="P18" s="18"/>
      <c r="Q18" s="105"/>
      <c r="R18" s="7"/>
      <c r="S18" s="107"/>
      <c r="T18" s="6"/>
      <c r="U18" s="19"/>
      <c r="V18" s="19"/>
      <c r="W18" s="105"/>
      <c r="X18" s="7"/>
      <c r="Y18" s="105"/>
      <c r="Z18" s="7"/>
      <c r="AA18" s="18"/>
      <c r="AB18" s="18"/>
      <c r="AC18" s="105"/>
      <c r="AD18" s="8"/>
      <c r="AH18" s="109" t="s">
        <v>27</v>
      </c>
      <c r="AI18" s="119">
        <f ca="1">AS11</f>
        <v>1</v>
      </c>
      <c r="AJ18" s="47">
        <f ca="1">AU11</f>
        <v>1</v>
      </c>
      <c r="AK18" s="121" t="s">
        <v>3</v>
      </c>
      <c r="AL18" s="119">
        <f ca="1">AW11</f>
        <v>3</v>
      </c>
      <c r="AM18" s="47">
        <f ca="1">AY11</f>
        <v>4</v>
      </c>
      <c r="AN18" s="121" t="s">
        <v>18</v>
      </c>
      <c r="AO18" s="119">
        <f ca="1">AI18+AL18+QUOTIENT((AJ18+AM18),AP19)</f>
        <v>4</v>
      </c>
      <c r="AP18" s="47">
        <f ca="1">MOD((AJ18+AM18),AP19)</f>
        <v>5</v>
      </c>
      <c r="AQ18" s="14"/>
      <c r="AR18" s="14"/>
      <c r="AS18" s="4"/>
      <c r="AT18" s="4"/>
      <c r="AU18" s="4"/>
      <c r="AV18" s="4"/>
      <c r="AW18" s="4"/>
      <c r="AX18" s="4"/>
      <c r="AY18" s="4"/>
      <c r="AZ18" s="4"/>
      <c r="BA18" s="2"/>
      <c r="BB18" s="14"/>
      <c r="BD18" s="4"/>
      <c r="BE18" s="4"/>
      <c r="BF18" s="4"/>
      <c r="BG18" s="4"/>
      <c r="BI18" s="2">
        <f t="shared" ca="1" si="3"/>
        <v>0.64413466184210322</v>
      </c>
      <c r="BJ18" s="14">
        <f t="shared" ca="1" si="1"/>
        <v>9</v>
      </c>
      <c r="BL18" s="4">
        <v>18</v>
      </c>
      <c r="BM18" s="4">
        <v>6</v>
      </c>
      <c r="BN18" s="4">
        <v>3</v>
      </c>
      <c r="BO18" s="4">
        <v>1</v>
      </c>
      <c r="BP18" s="4"/>
    </row>
    <row r="19" spans="1:68" ht="51" customHeight="1" x14ac:dyDescent="0.25">
      <c r="A19" s="82"/>
      <c r="B19" s="97"/>
      <c r="C19" s="23"/>
      <c r="D19" s="27">
        <f ca="1">AT11</f>
        <v>6</v>
      </c>
      <c r="E19" s="9"/>
      <c r="F19" s="86"/>
      <c r="G19" s="98"/>
      <c r="H19" s="23"/>
      <c r="I19" s="27">
        <f ca="1">AX11</f>
        <v>6</v>
      </c>
      <c r="J19" s="9"/>
      <c r="K19" s="86"/>
      <c r="L19" s="12"/>
      <c r="M19" s="84"/>
      <c r="N19" s="20"/>
      <c r="O19" s="9"/>
      <c r="P19" s="9"/>
      <c r="Q19" s="106"/>
      <c r="R19" s="12"/>
      <c r="S19" s="108"/>
      <c r="T19" s="10"/>
      <c r="U19" s="21"/>
      <c r="V19" s="21"/>
      <c r="W19" s="106"/>
      <c r="X19" s="12"/>
      <c r="Y19" s="106"/>
      <c r="Z19" s="12"/>
      <c r="AA19" s="11"/>
      <c r="AB19" s="11"/>
      <c r="AC19" s="106"/>
      <c r="AD19" s="13"/>
      <c r="AH19" s="109"/>
      <c r="AI19" s="119"/>
      <c r="AJ19" s="48">
        <f ca="1">AT11</f>
        <v>6</v>
      </c>
      <c r="AK19" s="121"/>
      <c r="AL19" s="119"/>
      <c r="AM19" s="48">
        <f ca="1">AX11</f>
        <v>6</v>
      </c>
      <c r="AN19" s="121"/>
      <c r="AO19" s="119"/>
      <c r="AP19" s="48">
        <f ca="1">AJ19</f>
        <v>6</v>
      </c>
      <c r="AQ19" s="14"/>
      <c r="AR19" s="14"/>
      <c r="AS19" s="4"/>
      <c r="AT19" s="4"/>
      <c r="AU19" s="4"/>
      <c r="AV19" s="4"/>
      <c r="AW19" s="4"/>
      <c r="AX19" s="4"/>
      <c r="AY19" s="4"/>
      <c r="AZ19" s="4"/>
      <c r="BA19" s="2"/>
      <c r="BB19" s="14"/>
      <c r="BD19" s="4"/>
      <c r="BE19" s="4"/>
      <c r="BF19" s="4"/>
      <c r="BG19" s="4"/>
      <c r="BI19" s="2">
        <f t="shared" ca="1" si="3"/>
        <v>0.54210276765873</v>
      </c>
      <c r="BJ19" s="14">
        <f t="shared" ca="1" si="1"/>
        <v>12</v>
      </c>
      <c r="BL19" s="4">
        <v>19</v>
      </c>
      <c r="BM19" s="4">
        <v>6</v>
      </c>
      <c r="BN19" s="4">
        <v>3</v>
      </c>
      <c r="BO19" s="4">
        <v>2</v>
      </c>
      <c r="BP19" s="4"/>
    </row>
    <row r="20" spans="1:68" ht="51" customHeight="1" x14ac:dyDescent="0.55000000000000004">
      <c r="A20" s="81" t="s">
        <v>11</v>
      </c>
      <c r="B20" s="120">
        <f ca="1">AS12</f>
        <v>2</v>
      </c>
      <c r="C20" s="22"/>
      <c r="D20" s="26">
        <f ca="1">AU12</f>
        <v>1</v>
      </c>
      <c r="E20" s="24"/>
      <c r="F20" s="85" t="s">
        <v>3</v>
      </c>
      <c r="G20" s="101">
        <f ca="1">AW12</f>
        <v>3</v>
      </c>
      <c r="H20" s="22"/>
      <c r="I20" s="28">
        <f ca="1">AY12</f>
        <v>3</v>
      </c>
      <c r="J20" s="18"/>
      <c r="K20" s="85" t="s">
        <v>0</v>
      </c>
      <c r="L20" s="7"/>
      <c r="M20" s="83"/>
      <c r="N20" s="17"/>
      <c r="O20" s="18"/>
      <c r="P20" s="18"/>
      <c r="Q20" s="105"/>
      <c r="R20" s="7"/>
      <c r="S20" s="107"/>
      <c r="T20" s="6"/>
      <c r="U20" s="19"/>
      <c r="V20" s="19"/>
      <c r="W20" s="105"/>
      <c r="X20" s="7"/>
      <c r="Y20" s="105"/>
      <c r="Z20" s="7"/>
      <c r="AA20" s="18"/>
      <c r="AB20" s="18"/>
      <c r="AC20" s="105"/>
      <c r="AD20" s="8"/>
      <c r="AH20" s="109" t="s">
        <v>28</v>
      </c>
      <c r="AI20" s="119">
        <f ca="1">AS12</f>
        <v>2</v>
      </c>
      <c r="AJ20" s="47">
        <f ca="1">AU12</f>
        <v>1</v>
      </c>
      <c r="AK20" s="121" t="s">
        <v>3</v>
      </c>
      <c r="AL20" s="119">
        <f ca="1">AW12</f>
        <v>3</v>
      </c>
      <c r="AM20" s="47">
        <f ca="1">AY12</f>
        <v>3</v>
      </c>
      <c r="AN20" s="121" t="s">
        <v>18</v>
      </c>
      <c r="AO20" s="119">
        <f ca="1">AI20+AL20+QUOTIENT((AJ20+AM20),AP21)</f>
        <v>5</v>
      </c>
      <c r="AP20" s="47">
        <f ca="1">MOD((AJ20+AM20),AP21)</f>
        <v>4</v>
      </c>
      <c r="AQ20" s="14"/>
      <c r="AR20" s="14"/>
      <c r="AS20" s="4"/>
      <c r="AT20" s="4"/>
      <c r="AU20" s="4"/>
      <c r="AV20" s="4"/>
      <c r="AW20" s="4"/>
      <c r="AX20" s="4"/>
      <c r="AY20" s="4"/>
      <c r="AZ20" s="4"/>
      <c r="BA20" s="2"/>
      <c r="BB20" s="14"/>
      <c r="BD20" s="4"/>
      <c r="BE20" s="4"/>
      <c r="BF20" s="4"/>
      <c r="BG20" s="4"/>
      <c r="BI20" s="2">
        <f t="shared" ca="1" si="3"/>
        <v>0.94851876836373195</v>
      </c>
      <c r="BJ20" s="14">
        <f t="shared" ca="1" si="1"/>
        <v>1</v>
      </c>
      <c r="BL20" s="4">
        <v>20</v>
      </c>
      <c r="BM20" s="4">
        <v>6</v>
      </c>
      <c r="BN20" s="4">
        <v>4</v>
      </c>
      <c r="BO20" s="4">
        <v>1</v>
      </c>
      <c r="BP20" s="4"/>
    </row>
    <row r="21" spans="1:68" ht="51" customHeight="1" x14ac:dyDescent="0.25">
      <c r="A21" s="82"/>
      <c r="B21" s="97"/>
      <c r="C21" s="23"/>
      <c r="D21" s="27">
        <f ca="1">AT12</f>
        <v>5</v>
      </c>
      <c r="E21" s="9"/>
      <c r="F21" s="86"/>
      <c r="G21" s="98"/>
      <c r="H21" s="23"/>
      <c r="I21" s="27">
        <f ca="1">AX12</f>
        <v>5</v>
      </c>
      <c r="J21" s="9"/>
      <c r="K21" s="86"/>
      <c r="L21" s="12"/>
      <c r="M21" s="84"/>
      <c r="N21" s="20"/>
      <c r="O21" s="9"/>
      <c r="P21" s="9"/>
      <c r="Q21" s="106"/>
      <c r="R21" s="12"/>
      <c r="S21" s="108"/>
      <c r="T21" s="10"/>
      <c r="U21" s="21"/>
      <c r="V21" s="21"/>
      <c r="W21" s="106"/>
      <c r="X21" s="12"/>
      <c r="Y21" s="106"/>
      <c r="Z21" s="12"/>
      <c r="AA21" s="11"/>
      <c r="AB21" s="11"/>
      <c r="AC21" s="106"/>
      <c r="AD21" s="13"/>
      <c r="AH21" s="109"/>
      <c r="AI21" s="119"/>
      <c r="AJ21" s="48">
        <f ca="1">AT12</f>
        <v>5</v>
      </c>
      <c r="AK21" s="121"/>
      <c r="AL21" s="119"/>
      <c r="AM21" s="48">
        <f ca="1">AX12</f>
        <v>5</v>
      </c>
      <c r="AN21" s="121"/>
      <c r="AO21" s="119"/>
      <c r="AP21" s="48">
        <f ca="1">AJ21</f>
        <v>5</v>
      </c>
      <c r="AQ21" s="14"/>
      <c r="AR21" s="14"/>
      <c r="AS21" s="4"/>
      <c r="AT21" s="4"/>
      <c r="AU21" s="4"/>
      <c r="AV21" s="4"/>
      <c r="AW21" s="4"/>
      <c r="AX21" s="4"/>
      <c r="AY21" s="4"/>
      <c r="AZ21" s="4"/>
      <c r="BA21" s="2"/>
      <c r="BB21" s="14"/>
      <c r="BD21" s="4"/>
      <c r="BE21" s="4"/>
      <c r="BF21" s="4"/>
      <c r="BG21" s="4"/>
      <c r="BI21" s="2"/>
      <c r="BJ21" s="14"/>
      <c r="BL21" s="4"/>
      <c r="BM21" s="4"/>
      <c r="BN21" s="4"/>
      <c r="BO21" s="4"/>
      <c r="BP21" s="4"/>
    </row>
    <row r="22" spans="1:68" ht="51" customHeight="1" x14ac:dyDescent="0.55000000000000004">
      <c r="A22" s="81" t="s">
        <v>12</v>
      </c>
      <c r="B22" s="120">
        <f ca="1">AS13</f>
        <v>3</v>
      </c>
      <c r="C22" s="22"/>
      <c r="D22" s="26">
        <f ca="1">AU13</f>
        <v>1</v>
      </c>
      <c r="E22" s="24"/>
      <c r="F22" s="85" t="s">
        <v>3</v>
      </c>
      <c r="G22" s="101">
        <f ca="1">AW13</f>
        <v>4</v>
      </c>
      <c r="H22" s="22"/>
      <c r="I22" s="28">
        <f ca="1">AY13</f>
        <v>2</v>
      </c>
      <c r="J22" s="18"/>
      <c r="K22" s="85" t="s">
        <v>0</v>
      </c>
      <c r="L22" s="7"/>
      <c r="M22" s="83"/>
      <c r="N22" s="17"/>
      <c r="O22" s="18"/>
      <c r="P22" s="18"/>
      <c r="Q22" s="105"/>
      <c r="R22" s="7"/>
      <c r="S22" s="107"/>
      <c r="T22" s="6"/>
      <c r="U22" s="19"/>
      <c r="V22" s="19"/>
      <c r="W22" s="105"/>
      <c r="X22" s="7"/>
      <c r="Y22" s="105"/>
      <c r="Z22" s="7"/>
      <c r="AA22" s="18"/>
      <c r="AB22" s="18"/>
      <c r="AC22" s="105"/>
      <c r="AD22" s="8"/>
      <c r="AH22" s="109" t="s">
        <v>29</v>
      </c>
      <c r="AI22" s="119">
        <f ca="1">AS13</f>
        <v>3</v>
      </c>
      <c r="AJ22" s="47">
        <f ca="1">AU13</f>
        <v>1</v>
      </c>
      <c r="AK22" s="121" t="s">
        <v>3</v>
      </c>
      <c r="AL22" s="119">
        <f ca="1">AW13</f>
        <v>4</v>
      </c>
      <c r="AM22" s="47">
        <f ca="1">AY13</f>
        <v>2</v>
      </c>
      <c r="AN22" s="121" t="s">
        <v>18</v>
      </c>
      <c r="AO22" s="119">
        <f ca="1">AI22+AL22+QUOTIENT((AJ22+AM22),AP23)</f>
        <v>7</v>
      </c>
      <c r="AP22" s="47">
        <f ca="1">MOD((AJ22+AM22),AP23)</f>
        <v>3</v>
      </c>
      <c r="AQ22" s="14"/>
      <c r="AR22" s="14"/>
      <c r="AS22" s="4"/>
      <c r="AT22" s="4"/>
      <c r="AU22" s="4"/>
      <c r="AV22" s="4"/>
      <c r="AW22" s="4"/>
      <c r="AX22" s="4"/>
      <c r="AY22" s="4"/>
      <c r="AZ22" s="4"/>
      <c r="BA22" s="2"/>
      <c r="BB22" s="14"/>
      <c r="BD22" s="4"/>
      <c r="BE22" s="4"/>
      <c r="BF22" s="4"/>
      <c r="BG22" s="4"/>
      <c r="BI22" s="2"/>
      <c r="BJ22" s="14"/>
      <c r="BL22" s="4"/>
      <c r="BM22" s="4"/>
      <c r="BN22" s="4"/>
      <c r="BO22" s="4"/>
      <c r="BP22" s="4"/>
    </row>
    <row r="23" spans="1:68" ht="51" customHeight="1" x14ac:dyDescent="0.25">
      <c r="A23" s="82"/>
      <c r="B23" s="97"/>
      <c r="C23" s="23"/>
      <c r="D23" s="27">
        <f ca="1">AT13</f>
        <v>4</v>
      </c>
      <c r="E23" s="9"/>
      <c r="F23" s="86"/>
      <c r="G23" s="98"/>
      <c r="H23" s="23"/>
      <c r="I23" s="27">
        <f ca="1">AX13</f>
        <v>4</v>
      </c>
      <c r="J23" s="9"/>
      <c r="K23" s="86"/>
      <c r="L23" s="12"/>
      <c r="M23" s="84"/>
      <c r="N23" s="20"/>
      <c r="O23" s="9"/>
      <c r="P23" s="9"/>
      <c r="Q23" s="106"/>
      <c r="R23" s="12"/>
      <c r="S23" s="108"/>
      <c r="T23" s="10"/>
      <c r="U23" s="21"/>
      <c r="V23" s="21"/>
      <c r="W23" s="106"/>
      <c r="X23" s="12"/>
      <c r="Y23" s="106"/>
      <c r="Z23" s="12"/>
      <c r="AA23" s="11"/>
      <c r="AB23" s="11"/>
      <c r="AC23" s="106"/>
      <c r="AD23" s="13"/>
      <c r="AH23" s="109"/>
      <c r="AI23" s="119"/>
      <c r="AJ23" s="48">
        <f ca="1">AT13</f>
        <v>4</v>
      </c>
      <c r="AK23" s="121"/>
      <c r="AL23" s="119"/>
      <c r="AM23" s="48">
        <f ca="1">AX13</f>
        <v>4</v>
      </c>
      <c r="AN23" s="121"/>
      <c r="AO23" s="119"/>
      <c r="AP23" s="48">
        <f ca="1">AJ23</f>
        <v>4</v>
      </c>
      <c r="AQ23" s="14"/>
      <c r="AR23" s="14"/>
      <c r="AS23" s="4"/>
      <c r="AT23" s="4"/>
      <c r="AU23" s="4"/>
      <c r="AV23" s="4"/>
      <c r="AW23" s="4"/>
      <c r="AX23" s="4"/>
      <c r="AY23" s="4"/>
      <c r="AZ23" s="4"/>
      <c r="BA23" s="2"/>
      <c r="BB23" s="14"/>
      <c r="BD23" s="4"/>
      <c r="BE23" s="4"/>
      <c r="BF23" s="4"/>
      <c r="BG23" s="4"/>
      <c r="BI23" s="2"/>
      <c r="BJ23" s="14"/>
      <c r="BL23" s="4"/>
      <c r="BM23" s="4"/>
      <c r="BN23" s="4"/>
      <c r="BO23" s="4"/>
      <c r="BP23" s="4"/>
    </row>
    <row r="24" spans="1:68" ht="48" customHeight="1" thickBot="1" x14ac:dyDescent="0.3">
      <c r="B24" s="104" t="str">
        <f t="shared" ref="B24:AC25" si="11">B1</f>
        <v>同分母分数のたし算 帯分数＋帯分数 くり上がりなし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31">
        <f t="shared" si="11"/>
        <v>1</v>
      </c>
      <c r="AD24" s="131"/>
      <c r="AH24" s="50"/>
      <c r="AL24" s="50"/>
      <c r="BA24" s="2"/>
      <c r="BB24" s="14"/>
      <c r="BC24" s="3"/>
      <c r="BD24" s="4"/>
      <c r="BE24" s="4"/>
      <c r="BF24" s="4"/>
      <c r="BG24" s="4"/>
      <c r="BI24" s="2"/>
      <c r="BJ24" s="14"/>
      <c r="BK24" s="3"/>
      <c r="BL24" s="4"/>
      <c r="BM24" s="4"/>
      <c r="BN24" s="4"/>
      <c r="BO24" s="4"/>
      <c r="BP24" s="4"/>
    </row>
    <row r="25" spans="1:68" ht="45.95" customHeight="1" thickBot="1" x14ac:dyDescent="0.3">
      <c r="B25" s="110" t="str">
        <f t="shared" si="11"/>
        <v>　　月　　日</v>
      </c>
      <c r="C25" s="111"/>
      <c r="D25" s="111"/>
      <c r="E25" s="111"/>
      <c r="F25" s="111"/>
      <c r="G25" s="111"/>
      <c r="H25" s="112"/>
      <c r="I25" s="113" t="str">
        <f t="shared" si="11"/>
        <v>名前</v>
      </c>
      <c r="J25" s="114"/>
      <c r="K25" s="114"/>
      <c r="L25" s="115"/>
      <c r="M25" s="116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8"/>
      <c r="AI25" s="51" t="s">
        <v>15</v>
      </c>
      <c r="AL25" s="50" t="s">
        <v>16</v>
      </c>
      <c r="AM25" s="50" t="s">
        <v>30</v>
      </c>
      <c r="AN25" s="50" t="s">
        <v>31</v>
      </c>
      <c r="BA25" s="2"/>
      <c r="BB25" s="14"/>
      <c r="BD25" s="4"/>
      <c r="BE25" s="4"/>
      <c r="BF25" s="4"/>
      <c r="BG25" s="4"/>
      <c r="BI25" s="2"/>
      <c r="BJ25" s="14"/>
      <c r="BL25" s="4"/>
      <c r="BM25" s="4"/>
      <c r="BN25" s="4"/>
      <c r="BO25" s="4"/>
      <c r="BP25" s="4"/>
    </row>
    <row r="26" spans="1:68" ht="20.100000000000001" customHeight="1" x14ac:dyDescent="0.25">
      <c r="BA26" s="2"/>
      <c r="BB26" s="14"/>
      <c r="BD26" s="4"/>
      <c r="BE26" s="4"/>
      <c r="BF26" s="4"/>
      <c r="BG26" s="4"/>
      <c r="BI26" s="2"/>
      <c r="BJ26" s="14"/>
      <c r="BL26" s="4"/>
      <c r="BM26" s="4"/>
      <c r="BN26" s="4"/>
      <c r="BO26" s="4"/>
      <c r="BP26" s="4"/>
    </row>
    <row r="27" spans="1:68" ht="51" customHeight="1" x14ac:dyDescent="0.55000000000000004">
      <c r="A27" s="99" t="str">
        <f t="shared" ref="A27:K28" si="12">A4</f>
        <v>(1)</v>
      </c>
      <c r="B27" s="101">
        <f t="shared" ca="1" si="12"/>
        <v>4</v>
      </c>
      <c r="C27" s="22"/>
      <c r="D27" s="26">
        <f t="shared" ca="1" si="12"/>
        <v>3</v>
      </c>
      <c r="E27" s="24">
        <f t="shared" si="12"/>
        <v>0</v>
      </c>
      <c r="F27" s="102" t="str">
        <f t="shared" si="12"/>
        <v>＋</v>
      </c>
      <c r="G27" s="101">
        <f t="shared" ca="1" si="12"/>
        <v>3</v>
      </c>
      <c r="H27" s="22"/>
      <c r="I27" s="28">
        <f t="shared" ca="1" si="12"/>
        <v>1</v>
      </c>
      <c r="J27" s="18"/>
      <c r="K27" s="102" t="str">
        <f t="shared" si="12"/>
        <v>＝</v>
      </c>
      <c r="L27" s="38"/>
      <c r="M27" s="77">
        <f ca="1">B27+G27</f>
        <v>7</v>
      </c>
      <c r="N27" s="39"/>
      <c r="O27" s="77" t="s">
        <v>3</v>
      </c>
      <c r="P27" s="40"/>
      <c r="Q27" s="37">
        <f ca="1">D27+I27</f>
        <v>4</v>
      </c>
      <c r="R27" s="38"/>
      <c r="S27" s="77" t="s">
        <v>0</v>
      </c>
      <c r="T27" s="6"/>
      <c r="U27" s="79">
        <f ca="1">IF(AQ27="C",M27+QUOTIENT(Q27,Q28),IF(AQ27="D",QUOTIENT(Q27,Q28),IF(AQ27="E",QUOTIENT(Q27,Q28),M27)))</f>
        <v>7</v>
      </c>
      <c r="V27" s="41"/>
      <c r="W27" s="37">
        <f ca="1">IF(AQ27="D",MOD(Q27,Q28),Q27)</f>
        <v>4</v>
      </c>
      <c r="X27" s="38"/>
      <c r="Y27" s="77" t="s">
        <v>0</v>
      </c>
      <c r="Z27" s="38"/>
      <c r="AA27" s="79">
        <f ca="1">U27+(QUOTIENT(W27,W28))</f>
        <v>7</v>
      </c>
      <c r="AB27" s="24"/>
      <c r="AC27" s="37">
        <f ca="1">MOD(W27,W28)</f>
        <v>4</v>
      </c>
      <c r="AD27" s="8"/>
      <c r="AH27" s="14" t="s">
        <v>20</v>
      </c>
      <c r="AI27" s="14">
        <f ca="1">B27+G27</f>
        <v>7</v>
      </c>
      <c r="AJ27" s="53" t="str">
        <f ca="1">IF(AI27=0,"B","A")</f>
        <v>A</v>
      </c>
      <c r="AL27" s="14">
        <f ca="1">D28</f>
        <v>5</v>
      </c>
      <c r="AM27" s="14">
        <f ca="1">Q27</f>
        <v>4</v>
      </c>
      <c r="AN27" s="4">
        <f ca="1">AM27-AL27</f>
        <v>-1</v>
      </c>
      <c r="AO27" s="54" t="str">
        <f ca="1">IF(AN27&gt;0,"A",IF(AN27&lt;0,"B","C"))</f>
        <v>B</v>
      </c>
      <c r="AP27" s="14" t="str">
        <f ca="1">AJ27&amp;AO27</f>
        <v>AB</v>
      </c>
      <c r="AQ27" s="55" t="str">
        <f ca="1">IF(AP27="AA","A",IF(AP27="AB","B",IF(AP27="AC","C",IF(AP27="BA","D",IF(AP27="BC","E","F")))))</f>
        <v>B</v>
      </c>
      <c r="AR27" s="14"/>
      <c r="AS27" s="4"/>
      <c r="AT27" s="4"/>
      <c r="AU27" s="4"/>
      <c r="AV27" s="4"/>
      <c r="AW27" s="4"/>
      <c r="AX27" s="4"/>
      <c r="AY27" s="4"/>
      <c r="AZ27" s="4"/>
      <c r="BA27" s="2"/>
      <c r="BB27" s="14"/>
      <c r="BD27" s="4"/>
      <c r="BE27" s="4"/>
      <c r="BF27" s="4"/>
      <c r="BG27" s="4"/>
      <c r="BI27" s="2"/>
      <c r="BJ27" s="14"/>
      <c r="BL27" s="4"/>
      <c r="BM27" s="4"/>
      <c r="BN27" s="4"/>
      <c r="BO27" s="4"/>
      <c r="BP27" s="4"/>
    </row>
    <row r="28" spans="1:68" ht="51" customHeight="1" x14ac:dyDescent="0.25">
      <c r="A28" s="100"/>
      <c r="B28" s="98"/>
      <c r="C28" s="23"/>
      <c r="D28" s="27">
        <f t="shared" ca="1" si="12"/>
        <v>5</v>
      </c>
      <c r="E28" s="9">
        <f t="shared" si="12"/>
        <v>0</v>
      </c>
      <c r="F28" s="103"/>
      <c r="G28" s="98"/>
      <c r="H28" s="23"/>
      <c r="I28" s="27">
        <f t="shared" ca="1" si="12"/>
        <v>5</v>
      </c>
      <c r="J28" s="9"/>
      <c r="K28" s="103"/>
      <c r="L28" s="42"/>
      <c r="M28" s="91"/>
      <c r="N28" s="43"/>
      <c r="O28" s="91"/>
      <c r="P28" s="44"/>
      <c r="Q28" s="45">
        <f ca="1">D28</f>
        <v>5</v>
      </c>
      <c r="R28" s="42"/>
      <c r="S28" s="91"/>
      <c r="T28" s="10"/>
      <c r="U28" s="92"/>
      <c r="V28" s="46"/>
      <c r="W28" s="45">
        <f ca="1">D28</f>
        <v>5</v>
      </c>
      <c r="X28" s="42"/>
      <c r="Y28" s="91"/>
      <c r="Z28" s="42"/>
      <c r="AA28" s="92"/>
      <c r="AB28" s="9"/>
      <c r="AC28" s="45">
        <f ca="1">D28</f>
        <v>5</v>
      </c>
      <c r="AD28" s="13"/>
      <c r="AH28" s="4"/>
      <c r="AI28" s="14"/>
      <c r="AL28" s="14"/>
      <c r="AM28" s="14"/>
      <c r="AN28" s="4"/>
      <c r="AO28" s="14"/>
      <c r="AP28" s="14"/>
      <c r="AR28" s="14"/>
      <c r="AS28" s="4"/>
      <c r="AT28" s="4"/>
      <c r="AU28" s="4"/>
      <c r="AV28" s="4"/>
      <c r="AW28" s="4"/>
      <c r="AX28" s="4"/>
      <c r="AY28" s="4"/>
      <c r="AZ28" s="4"/>
      <c r="BA28" s="2"/>
      <c r="BB28" s="14"/>
      <c r="BD28" s="4"/>
      <c r="BE28" s="4"/>
      <c r="BF28" s="4"/>
      <c r="BG28" s="4"/>
      <c r="BI28" s="2"/>
      <c r="BJ28" s="14"/>
      <c r="BL28" s="4"/>
      <c r="BM28" s="4"/>
      <c r="BN28" s="4"/>
      <c r="BO28" s="4"/>
      <c r="BP28" s="4"/>
    </row>
    <row r="29" spans="1:68" ht="51" customHeight="1" x14ac:dyDescent="0.55000000000000004">
      <c r="A29" s="81" t="str">
        <f t="shared" ref="A29:K30" si="13">A6</f>
        <v>(2)</v>
      </c>
      <c r="B29" s="83">
        <f t="shared" ca="1" si="13"/>
        <v>4</v>
      </c>
      <c r="C29" s="29"/>
      <c r="D29" s="30">
        <f t="shared" ca="1" si="13"/>
        <v>1</v>
      </c>
      <c r="E29" s="31">
        <f t="shared" si="13"/>
        <v>0</v>
      </c>
      <c r="F29" s="85" t="str">
        <f t="shared" si="13"/>
        <v>＋</v>
      </c>
      <c r="G29" s="87">
        <f t="shared" ca="1" si="13"/>
        <v>4</v>
      </c>
      <c r="H29" s="29"/>
      <c r="I29" s="32">
        <f t="shared" ca="1" si="13"/>
        <v>1</v>
      </c>
      <c r="J29" s="33"/>
      <c r="K29" s="85" t="str">
        <f t="shared" si="13"/>
        <v>＝</v>
      </c>
      <c r="L29" s="7"/>
      <c r="M29" s="77">
        <f ca="1">B29+G29</f>
        <v>8</v>
      </c>
      <c r="N29" s="39"/>
      <c r="O29" s="77" t="s">
        <v>3</v>
      </c>
      <c r="P29" s="40"/>
      <c r="Q29" s="37">
        <f ca="1">D29+I29</f>
        <v>2</v>
      </c>
      <c r="R29" s="38"/>
      <c r="S29" s="77" t="s">
        <v>0</v>
      </c>
      <c r="T29" s="6"/>
      <c r="U29" s="79">
        <f ca="1">IF(AQ29="C",M29+QUOTIENT(Q29,Q30),IF(AQ29="D",QUOTIENT(Q29,Q30),IF(AQ29="E",QUOTIENT(Q29,Q30),M29)))</f>
        <v>8</v>
      </c>
      <c r="V29" s="41"/>
      <c r="W29" s="37">
        <f ca="1">IF(AQ29="D",MOD(Q29,Q30),Q29)</f>
        <v>2</v>
      </c>
      <c r="X29" s="38"/>
      <c r="Y29" s="77" t="s">
        <v>0</v>
      </c>
      <c r="Z29" s="38"/>
      <c r="AA29" s="79">
        <f ca="1">U29+(QUOTIENT(W29,W30))</f>
        <v>8</v>
      </c>
      <c r="AB29" s="24"/>
      <c r="AC29" s="37">
        <f ca="1">MOD(W29,W30)</f>
        <v>2</v>
      </c>
      <c r="AD29" s="8"/>
      <c r="AH29" s="14" t="s">
        <v>21</v>
      </c>
      <c r="AI29" s="14">
        <f ca="1">B29+G29</f>
        <v>8</v>
      </c>
      <c r="AJ29" s="53" t="str">
        <f ca="1">IF(AI29=0,"B","A")</f>
        <v>A</v>
      </c>
      <c r="AL29" s="14">
        <f ca="1">D30</f>
        <v>4</v>
      </c>
      <c r="AM29" s="14">
        <f ca="1">Q29</f>
        <v>2</v>
      </c>
      <c r="AN29" s="4">
        <f ca="1">AM29-AL29</f>
        <v>-2</v>
      </c>
      <c r="AO29" s="54" t="str">
        <f ca="1">IF(AN29&gt;0,"A",IF(AN29&lt;0,"B","C"))</f>
        <v>B</v>
      </c>
      <c r="AP29" s="14" t="str">
        <f ca="1">AJ29&amp;AO29</f>
        <v>AB</v>
      </c>
      <c r="AQ29" s="55" t="str">
        <f ca="1">IF(AP29="AA","A",IF(AP29="AB","B",IF(AP29="AC","C",IF(AP29="BA","D",IF(AP29="BC","E","F")))))</f>
        <v>B</v>
      </c>
      <c r="AR29" s="14"/>
      <c r="AS29" s="4"/>
      <c r="AT29" s="4"/>
      <c r="AU29" s="4"/>
      <c r="AV29" s="4"/>
      <c r="AW29" s="4"/>
      <c r="AX29" s="4"/>
      <c r="AY29" s="4"/>
      <c r="AZ29" s="4"/>
      <c r="BA29" s="2"/>
      <c r="BB29" s="14"/>
      <c r="BD29" s="4"/>
      <c r="BE29" s="4"/>
      <c r="BF29" s="4"/>
      <c r="BG29" s="4"/>
      <c r="BI29" s="2"/>
      <c r="BJ29" s="14"/>
      <c r="BL29" s="4"/>
      <c r="BM29" s="4"/>
      <c r="BN29" s="4"/>
      <c r="BO29" s="4"/>
      <c r="BP29" s="4"/>
    </row>
    <row r="30" spans="1:68" ht="51" customHeight="1" x14ac:dyDescent="0.25">
      <c r="A30" s="82"/>
      <c r="B30" s="97"/>
      <c r="C30" s="34"/>
      <c r="D30" s="35">
        <f t="shared" ca="1" si="13"/>
        <v>4</v>
      </c>
      <c r="E30" s="36">
        <f t="shared" si="13"/>
        <v>0</v>
      </c>
      <c r="F30" s="86"/>
      <c r="G30" s="98"/>
      <c r="H30" s="34"/>
      <c r="I30" s="35">
        <f t="shared" ca="1" si="13"/>
        <v>4</v>
      </c>
      <c r="J30" s="36"/>
      <c r="K30" s="86"/>
      <c r="L30" s="12"/>
      <c r="M30" s="91"/>
      <c r="N30" s="43"/>
      <c r="O30" s="91"/>
      <c r="P30" s="44"/>
      <c r="Q30" s="45">
        <f ca="1">D30</f>
        <v>4</v>
      </c>
      <c r="R30" s="42"/>
      <c r="S30" s="91"/>
      <c r="T30" s="10"/>
      <c r="U30" s="92"/>
      <c r="V30" s="46"/>
      <c r="W30" s="45">
        <f ca="1">D30</f>
        <v>4</v>
      </c>
      <c r="X30" s="42"/>
      <c r="Y30" s="91"/>
      <c r="Z30" s="42"/>
      <c r="AA30" s="92"/>
      <c r="AB30" s="9"/>
      <c r="AC30" s="45">
        <f ca="1">D30</f>
        <v>4</v>
      </c>
      <c r="AD30" s="13"/>
      <c r="AH30" s="4"/>
      <c r="AI30" s="14"/>
      <c r="AL30" s="14"/>
      <c r="AM30" s="14"/>
      <c r="AN30" s="4"/>
      <c r="AO30" s="14"/>
      <c r="AP30" s="14"/>
      <c r="AR30" s="14"/>
      <c r="AS30" s="4"/>
      <c r="AT30" s="4"/>
      <c r="AU30" s="4"/>
      <c r="AV30" s="4"/>
      <c r="AW30" s="4"/>
      <c r="AX30" s="4"/>
      <c r="AY30" s="4"/>
      <c r="AZ30" s="4"/>
      <c r="BA30" s="2"/>
      <c r="BB30" s="14"/>
      <c r="BD30" s="4"/>
      <c r="BE30" s="4"/>
      <c r="BF30" s="4"/>
      <c r="BG30" s="4"/>
      <c r="BI30" s="2"/>
      <c r="BJ30" s="14"/>
      <c r="BL30" s="4"/>
      <c r="BM30" s="4"/>
      <c r="BN30" s="4"/>
      <c r="BO30" s="4"/>
      <c r="BP30" s="4"/>
    </row>
    <row r="31" spans="1:68" ht="51" customHeight="1" x14ac:dyDescent="0.55000000000000004">
      <c r="A31" s="81" t="str">
        <f t="shared" ref="A31:K32" si="14">A8</f>
        <v>(3)</v>
      </c>
      <c r="B31" s="83">
        <f t="shared" ca="1" si="14"/>
        <v>4</v>
      </c>
      <c r="C31" s="29"/>
      <c r="D31" s="30">
        <f t="shared" ca="1" si="14"/>
        <v>2</v>
      </c>
      <c r="E31" s="31">
        <f t="shared" si="14"/>
        <v>0</v>
      </c>
      <c r="F31" s="85" t="str">
        <f t="shared" si="14"/>
        <v>＋</v>
      </c>
      <c r="G31" s="87">
        <f t="shared" ca="1" si="14"/>
        <v>2</v>
      </c>
      <c r="H31" s="29"/>
      <c r="I31" s="32">
        <f t="shared" ca="1" si="14"/>
        <v>1</v>
      </c>
      <c r="J31" s="33"/>
      <c r="K31" s="85" t="str">
        <f t="shared" si="14"/>
        <v>＝</v>
      </c>
      <c r="L31" s="7"/>
      <c r="M31" s="77">
        <f ca="1">B31+G31</f>
        <v>6</v>
      </c>
      <c r="N31" s="39"/>
      <c r="O31" s="77" t="s">
        <v>3</v>
      </c>
      <c r="P31" s="40"/>
      <c r="Q31" s="37">
        <f ca="1">D31+I31</f>
        <v>3</v>
      </c>
      <c r="R31" s="38"/>
      <c r="S31" s="77" t="s">
        <v>0</v>
      </c>
      <c r="T31" s="6"/>
      <c r="U31" s="79">
        <f ca="1">IF(AQ31="C",M31+QUOTIENT(Q31,Q32),IF(AQ31="D",QUOTIENT(Q31,Q32),IF(AQ31="E",QUOTIENT(Q31,Q32),M31)))</f>
        <v>6</v>
      </c>
      <c r="V31" s="41"/>
      <c r="W31" s="37">
        <f ca="1">IF(AQ31="D",MOD(Q31,Q32),Q31)</f>
        <v>3</v>
      </c>
      <c r="X31" s="38"/>
      <c r="Y31" s="77" t="s">
        <v>0</v>
      </c>
      <c r="Z31" s="38"/>
      <c r="AA31" s="79">
        <f ca="1">U31+(QUOTIENT(W31,W32))</f>
        <v>6</v>
      </c>
      <c r="AB31" s="24"/>
      <c r="AC31" s="37">
        <f ca="1">MOD(W31,W32)</f>
        <v>3</v>
      </c>
      <c r="AD31" s="8"/>
      <c r="AH31" s="14" t="s">
        <v>22</v>
      </c>
      <c r="AI31" s="14">
        <f ca="1">B31+G31</f>
        <v>6</v>
      </c>
      <c r="AJ31" s="53" t="str">
        <f ca="1">IF(AI31=0,"B","A")</f>
        <v>A</v>
      </c>
      <c r="AL31" s="14">
        <f ca="1">D32</f>
        <v>6</v>
      </c>
      <c r="AM31" s="14">
        <f ca="1">Q31</f>
        <v>3</v>
      </c>
      <c r="AN31" s="4">
        <f ca="1">AM31-AL31</f>
        <v>-3</v>
      </c>
      <c r="AO31" s="54" t="str">
        <f ca="1">IF(AN31&gt;0,"A",IF(AN31&lt;0,"B","C"))</f>
        <v>B</v>
      </c>
      <c r="AP31" s="14" t="str">
        <f ca="1">AJ31&amp;AO31</f>
        <v>AB</v>
      </c>
      <c r="AQ31" s="55" t="str">
        <f ca="1">IF(AP31="AA","A",IF(AP31="AB","B",IF(AP31="AC","C",IF(AP31="BA","D",IF(AP31="BC","E","F")))))</f>
        <v>B</v>
      </c>
      <c r="AR31" s="14"/>
      <c r="AS31" s="4"/>
      <c r="AT31" s="4"/>
      <c r="AU31" s="4"/>
      <c r="AV31" s="4"/>
      <c r="AW31" s="4"/>
      <c r="AX31" s="4"/>
      <c r="AY31" s="4"/>
      <c r="AZ31" s="4"/>
      <c r="BA31" s="2"/>
      <c r="BB31" s="14"/>
      <c r="BD31" s="4"/>
      <c r="BE31" s="4"/>
      <c r="BF31" s="4"/>
      <c r="BG31" s="4"/>
      <c r="BI31" s="2"/>
      <c r="BJ31" s="14"/>
      <c r="BL31" s="4"/>
      <c r="BM31" s="4"/>
      <c r="BN31" s="4"/>
      <c r="BO31" s="4"/>
      <c r="BP31" s="4"/>
    </row>
    <row r="32" spans="1:68" ht="51" customHeight="1" x14ac:dyDescent="0.25">
      <c r="A32" s="82"/>
      <c r="B32" s="97"/>
      <c r="C32" s="34"/>
      <c r="D32" s="35">
        <f t="shared" ca="1" si="14"/>
        <v>6</v>
      </c>
      <c r="E32" s="36">
        <f t="shared" si="14"/>
        <v>0</v>
      </c>
      <c r="F32" s="86"/>
      <c r="G32" s="98"/>
      <c r="H32" s="34"/>
      <c r="I32" s="35">
        <f t="shared" ca="1" si="14"/>
        <v>6</v>
      </c>
      <c r="J32" s="36"/>
      <c r="K32" s="86"/>
      <c r="L32" s="12"/>
      <c r="M32" s="91"/>
      <c r="N32" s="43"/>
      <c r="O32" s="91"/>
      <c r="P32" s="44"/>
      <c r="Q32" s="45">
        <f ca="1">D32</f>
        <v>6</v>
      </c>
      <c r="R32" s="42"/>
      <c r="S32" s="91"/>
      <c r="T32" s="10"/>
      <c r="U32" s="92"/>
      <c r="V32" s="46"/>
      <c r="W32" s="45">
        <f ca="1">D32</f>
        <v>6</v>
      </c>
      <c r="X32" s="42"/>
      <c r="Y32" s="91"/>
      <c r="Z32" s="42"/>
      <c r="AA32" s="92"/>
      <c r="AB32" s="9"/>
      <c r="AC32" s="45">
        <f ca="1">D32</f>
        <v>6</v>
      </c>
      <c r="AD32" s="13"/>
      <c r="AH32" s="4"/>
      <c r="AI32" s="14"/>
      <c r="AL32" s="14"/>
      <c r="AM32" s="14"/>
      <c r="AN32" s="4"/>
      <c r="AO32" s="14"/>
      <c r="AP32" s="14"/>
      <c r="AR32" s="14"/>
      <c r="AS32" s="4"/>
      <c r="AT32" s="4"/>
      <c r="AU32" s="4"/>
      <c r="AV32" s="4"/>
      <c r="AW32" s="4"/>
      <c r="AX32" s="4"/>
      <c r="AY32" s="4"/>
      <c r="AZ32" s="4"/>
      <c r="BA32" s="2"/>
      <c r="BB32" s="14"/>
      <c r="BD32" s="4"/>
      <c r="BE32" s="4"/>
      <c r="BF32" s="4"/>
      <c r="BG32" s="4"/>
      <c r="BI32" s="2"/>
      <c r="BJ32" s="14"/>
      <c r="BL32" s="4"/>
      <c r="BM32" s="4"/>
      <c r="BN32" s="4"/>
      <c r="BO32" s="4"/>
      <c r="BP32" s="4"/>
    </row>
    <row r="33" spans="1:68" ht="51" customHeight="1" x14ac:dyDescent="0.55000000000000004">
      <c r="A33" s="81" t="str">
        <f t="shared" ref="A33:K34" si="15">A10</f>
        <v>(4)</v>
      </c>
      <c r="B33" s="83">
        <f t="shared" ca="1" si="15"/>
        <v>3</v>
      </c>
      <c r="C33" s="29"/>
      <c r="D33" s="30">
        <f t="shared" ca="1" si="15"/>
        <v>1</v>
      </c>
      <c r="E33" s="31">
        <f t="shared" si="15"/>
        <v>0</v>
      </c>
      <c r="F33" s="85" t="str">
        <f t="shared" si="15"/>
        <v>＋</v>
      </c>
      <c r="G33" s="87">
        <f t="shared" ca="1" si="15"/>
        <v>1</v>
      </c>
      <c r="H33" s="29"/>
      <c r="I33" s="32">
        <f t="shared" ca="1" si="15"/>
        <v>1</v>
      </c>
      <c r="J33" s="33"/>
      <c r="K33" s="85" t="str">
        <f t="shared" si="15"/>
        <v>＝</v>
      </c>
      <c r="L33" s="7"/>
      <c r="M33" s="77">
        <f ca="1">B33+G33</f>
        <v>4</v>
      </c>
      <c r="N33" s="39"/>
      <c r="O33" s="77" t="s">
        <v>3</v>
      </c>
      <c r="P33" s="40"/>
      <c r="Q33" s="37">
        <f ca="1">D33+I33</f>
        <v>2</v>
      </c>
      <c r="R33" s="38"/>
      <c r="S33" s="77" t="s">
        <v>0</v>
      </c>
      <c r="T33" s="6"/>
      <c r="U33" s="79">
        <f ca="1">IF(AQ33="C",M33+QUOTIENT(Q33,Q34),IF(AQ33="D",QUOTIENT(Q33,Q34),IF(AQ33="E",QUOTIENT(Q33,Q34),M33)))</f>
        <v>4</v>
      </c>
      <c r="V33" s="41"/>
      <c r="W33" s="37">
        <f ca="1">IF(AQ33="D",MOD(Q33,Q34),Q33)</f>
        <v>2</v>
      </c>
      <c r="X33" s="38"/>
      <c r="Y33" s="77" t="s">
        <v>0</v>
      </c>
      <c r="Z33" s="38"/>
      <c r="AA33" s="79">
        <f ca="1">U33+(QUOTIENT(W33,W34))</f>
        <v>4</v>
      </c>
      <c r="AB33" s="24"/>
      <c r="AC33" s="37">
        <f ca="1">MOD(W33,W34)</f>
        <v>2</v>
      </c>
      <c r="AD33" s="8"/>
      <c r="AH33" s="14" t="s">
        <v>23</v>
      </c>
      <c r="AI33" s="14">
        <f ca="1">B33+G33</f>
        <v>4</v>
      </c>
      <c r="AJ33" s="53" t="str">
        <f ca="1">IF(AI33=0,"B","A")</f>
        <v>A</v>
      </c>
      <c r="AL33" s="14">
        <f ca="1">D34</f>
        <v>5</v>
      </c>
      <c r="AM33" s="14">
        <f ca="1">Q33</f>
        <v>2</v>
      </c>
      <c r="AN33" s="4">
        <f ca="1">AM33-AL33</f>
        <v>-3</v>
      </c>
      <c r="AO33" s="54" t="str">
        <f ca="1">IF(AN33&gt;0,"A",IF(AN33&lt;0,"B","C"))</f>
        <v>B</v>
      </c>
      <c r="AP33" s="14" t="str">
        <f ca="1">AJ33&amp;AO33</f>
        <v>AB</v>
      </c>
      <c r="AQ33" s="55" t="str">
        <f ca="1">IF(AP33="AA","A",IF(AP33="AB","B",IF(AP33="AC","C",IF(AP33="BA","D",IF(AP33="BC","E","F")))))</f>
        <v>B</v>
      </c>
      <c r="AR33" s="14"/>
      <c r="AS33" s="4"/>
      <c r="AT33" s="4"/>
      <c r="AU33" s="4"/>
      <c r="AV33" s="4"/>
      <c r="AW33" s="4"/>
      <c r="AX33" s="4"/>
      <c r="AY33" s="4"/>
      <c r="AZ33" s="4"/>
      <c r="BA33" s="2"/>
      <c r="BB33" s="14"/>
      <c r="BD33" s="4"/>
      <c r="BE33" s="4"/>
      <c r="BF33" s="4"/>
      <c r="BG33" s="4"/>
      <c r="BI33" s="2"/>
      <c r="BJ33" s="14"/>
      <c r="BL33" s="4"/>
      <c r="BM33" s="4"/>
      <c r="BN33" s="4"/>
      <c r="BO33" s="4"/>
      <c r="BP33" s="4"/>
    </row>
    <row r="34" spans="1:68" ht="51" customHeight="1" x14ac:dyDescent="0.25">
      <c r="A34" s="82"/>
      <c r="B34" s="97"/>
      <c r="C34" s="34"/>
      <c r="D34" s="35">
        <f t="shared" ca="1" si="15"/>
        <v>5</v>
      </c>
      <c r="E34" s="36">
        <f t="shared" si="15"/>
        <v>0</v>
      </c>
      <c r="F34" s="86"/>
      <c r="G34" s="98"/>
      <c r="H34" s="34"/>
      <c r="I34" s="35">
        <f t="shared" ca="1" si="15"/>
        <v>5</v>
      </c>
      <c r="J34" s="36"/>
      <c r="K34" s="86"/>
      <c r="L34" s="12"/>
      <c r="M34" s="91"/>
      <c r="N34" s="43"/>
      <c r="O34" s="91"/>
      <c r="P34" s="44"/>
      <c r="Q34" s="45">
        <f ca="1">D34</f>
        <v>5</v>
      </c>
      <c r="R34" s="42"/>
      <c r="S34" s="91"/>
      <c r="T34" s="10"/>
      <c r="U34" s="92"/>
      <c r="V34" s="46"/>
      <c r="W34" s="45">
        <f ca="1">D34</f>
        <v>5</v>
      </c>
      <c r="X34" s="42"/>
      <c r="Y34" s="91"/>
      <c r="Z34" s="42"/>
      <c r="AA34" s="92"/>
      <c r="AB34" s="9"/>
      <c r="AC34" s="45">
        <f ca="1">D34</f>
        <v>5</v>
      </c>
      <c r="AD34" s="13"/>
      <c r="AH34" s="4"/>
      <c r="AI34" s="14"/>
      <c r="AL34" s="14"/>
      <c r="AM34" s="14"/>
      <c r="AN34" s="4"/>
      <c r="AO34" s="14"/>
      <c r="AP34" s="14"/>
      <c r="AR34" s="14"/>
      <c r="AS34" s="4"/>
      <c r="AT34" s="4"/>
      <c r="AU34" s="4"/>
      <c r="AV34" s="4"/>
      <c r="AW34" s="4"/>
      <c r="AX34" s="4"/>
      <c r="AY34" s="4"/>
      <c r="AZ34" s="4"/>
      <c r="BA34" s="2"/>
      <c r="BB34" s="14"/>
      <c r="BD34" s="4"/>
      <c r="BE34" s="4"/>
      <c r="BF34" s="4"/>
      <c r="BG34" s="4"/>
      <c r="BI34" s="2"/>
      <c r="BJ34" s="14"/>
      <c r="BL34" s="4"/>
      <c r="BM34" s="4"/>
      <c r="BN34" s="4"/>
      <c r="BO34" s="4"/>
      <c r="BP34" s="4"/>
    </row>
    <row r="35" spans="1:68" ht="51" customHeight="1" x14ac:dyDescent="0.55000000000000004">
      <c r="A35" s="81" t="str">
        <f t="shared" ref="A35:K36" si="16">A12</f>
        <v>(5)</v>
      </c>
      <c r="B35" s="83">
        <f t="shared" ca="1" si="16"/>
        <v>2</v>
      </c>
      <c r="C35" s="29"/>
      <c r="D35" s="30">
        <f t="shared" ca="1" si="16"/>
        <v>3</v>
      </c>
      <c r="E35" s="31">
        <f t="shared" si="16"/>
        <v>0</v>
      </c>
      <c r="F35" s="85" t="str">
        <f t="shared" si="16"/>
        <v>＋</v>
      </c>
      <c r="G35" s="87">
        <f t="shared" ca="1" si="16"/>
        <v>1</v>
      </c>
      <c r="H35" s="29"/>
      <c r="I35" s="32">
        <f t="shared" ca="1" si="16"/>
        <v>2</v>
      </c>
      <c r="J35" s="33"/>
      <c r="K35" s="85" t="str">
        <f t="shared" si="16"/>
        <v>＝</v>
      </c>
      <c r="L35" s="7"/>
      <c r="M35" s="77">
        <f ca="1">B35+G35</f>
        <v>3</v>
      </c>
      <c r="N35" s="39"/>
      <c r="O35" s="77" t="s">
        <v>3</v>
      </c>
      <c r="P35" s="40"/>
      <c r="Q35" s="37">
        <f ca="1">D35+I35</f>
        <v>5</v>
      </c>
      <c r="R35" s="38"/>
      <c r="S35" s="77" t="s">
        <v>0</v>
      </c>
      <c r="T35" s="6"/>
      <c r="U35" s="79">
        <f ca="1">IF(AQ35="C",M35+QUOTIENT(Q35,Q36),IF(AQ35="D",QUOTIENT(Q35,Q36),IF(AQ35="E",QUOTIENT(Q35,Q36),M35)))</f>
        <v>3</v>
      </c>
      <c r="V35" s="41"/>
      <c r="W35" s="37">
        <f ca="1">IF(AQ35="D",MOD(Q35,Q36),Q35)</f>
        <v>5</v>
      </c>
      <c r="X35" s="38"/>
      <c r="Y35" s="77" t="s">
        <v>0</v>
      </c>
      <c r="Z35" s="38"/>
      <c r="AA35" s="79">
        <f ca="1">U35+(QUOTIENT(W35,W36))</f>
        <v>3</v>
      </c>
      <c r="AB35" s="24"/>
      <c r="AC35" s="37">
        <f ca="1">MOD(W35,W36)</f>
        <v>5</v>
      </c>
      <c r="AD35" s="8"/>
      <c r="AH35" s="14" t="s">
        <v>24</v>
      </c>
      <c r="AI35" s="14">
        <f ca="1">B35+G35</f>
        <v>3</v>
      </c>
      <c r="AJ35" s="53" t="str">
        <f ca="1">IF(AI35=0,"B","A")</f>
        <v>A</v>
      </c>
      <c r="AL35" s="14">
        <f ca="1">D36</f>
        <v>6</v>
      </c>
      <c r="AM35" s="14">
        <f ca="1">Q35</f>
        <v>5</v>
      </c>
      <c r="AN35" s="4">
        <f ca="1">AM35-AL35</f>
        <v>-1</v>
      </c>
      <c r="AO35" s="54" t="str">
        <f ca="1">IF(AN35&gt;0,"A",IF(AN35&lt;0,"B","C"))</f>
        <v>B</v>
      </c>
      <c r="AP35" s="14" t="str">
        <f ca="1">AJ35&amp;AO35</f>
        <v>AB</v>
      </c>
      <c r="AQ35" s="55" t="str">
        <f ca="1">IF(AP35="AA","A",IF(AP35="AB","B",IF(AP35="AC","C",IF(AP35="BA","D",IF(AP35="BC","E","F")))))</f>
        <v>B</v>
      </c>
      <c r="AR35" s="14"/>
      <c r="AS35" s="4"/>
      <c r="AT35" s="4"/>
      <c r="AU35" s="4"/>
      <c r="AV35" s="4"/>
      <c r="AW35" s="4"/>
      <c r="AX35" s="4"/>
      <c r="AY35" s="4"/>
      <c r="AZ35" s="4"/>
      <c r="BA35" s="2"/>
      <c r="BB35" s="14"/>
      <c r="BD35" s="4"/>
      <c r="BE35" s="4"/>
      <c r="BF35" s="4"/>
      <c r="BG35" s="4"/>
      <c r="BI35" s="2"/>
      <c r="BJ35" s="14"/>
      <c r="BL35" s="4"/>
      <c r="BM35" s="4"/>
      <c r="BN35" s="4"/>
      <c r="BO35" s="4"/>
      <c r="BP35" s="4"/>
    </row>
    <row r="36" spans="1:68" ht="51" customHeight="1" x14ac:dyDescent="0.25">
      <c r="A36" s="82"/>
      <c r="B36" s="97"/>
      <c r="C36" s="34"/>
      <c r="D36" s="35">
        <f t="shared" ca="1" si="16"/>
        <v>6</v>
      </c>
      <c r="E36" s="36">
        <f t="shared" si="16"/>
        <v>0</v>
      </c>
      <c r="F36" s="86"/>
      <c r="G36" s="98"/>
      <c r="H36" s="34"/>
      <c r="I36" s="35">
        <f t="shared" ca="1" si="16"/>
        <v>6</v>
      </c>
      <c r="J36" s="36"/>
      <c r="K36" s="86"/>
      <c r="L36" s="12"/>
      <c r="M36" s="91"/>
      <c r="N36" s="43"/>
      <c r="O36" s="91"/>
      <c r="P36" s="44"/>
      <c r="Q36" s="45">
        <f ca="1">D36</f>
        <v>6</v>
      </c>
      <c r="R36" s="42"/>
      <c r="S36" s="91"/>
      <c r="T36" s="10"/>
      <c r="U36" s="92"/>
      <c r="V36" s="46"/>
      <c r="W36" s="45">
        <f ca="1">D36</f>
        <v>6</v>
      </c>
      <c r="X36" s="42"/>
      <c r="Y36" s="91"/>
      <c r="Z36" s="42"/>
      <c r="AA36" s="92"/>
      <c r="AB36" s="9"/>
      <c r="AC36" s="45">
        <f ca="1">D36</f>
        <v>6</v>
      </c>
      <c r="AD36" s="13"/>
      <c r="AH36" s="4"/>
      <c r="AI36" s="14"/>
      <c r="AL36" s="14"/>
      <c r="AM36" s="14"/>
      <c r="AN36" s="4"/>
      <c r="AO36" s="14"/>
      <c r="AP36" s="14"/>
      <c r="AR36" s="14"/>
      <c r="AS36" s="4"/>
      <c r="AT36" s="4"/>
      <c r="AU36" s="4"/>
      <c r="AV36" s="4"/>
      <c r="AW36" s="4"/>
      <c r="AX36" s="4"/>
      <c r="AY36" s="4"/>
      <c r="AZ36" s="4"/>
      <c r="BA36" s="2"/>
      <c r="BB36" s="14"/>
      <c r="BD36" s="4"/>
      <c r="BE36" s="4"/>
      <c r="BF36" s="4"/>
      <c r="BG36" s="4"/>
      <c r="BI36" s="2"/>
      <c r="BJ36" s="14"/>
      <c r="BL36" s="4"/>
      <c r="BM36" s="4"/>
      <c r="BN36" s="4"/>
      <c r="BO36" s="4"/>
      <c r="BP36" s="4"/>
    </row>
    <row r="37" spans="1:68" ht="51" customHeight="1" x14ac:dyDescent="0.55000000000000004">
      <c r="A37" s="81" t="str">
        <f t="shared" ref="A37:K38" si="17">A14</f>
        <v>(6)</v>
      </c>
      <c r="B37" s="83">
        <f t="shared" ca="1" si="17"/>
        <v>1</v>
      </c>
      <c r="C37" s="29"/>
      <c r="D37" s="30">
        <f t="shared" ca="1" si="17"/>
        <v>1</v>
      </c>
      <c r="E37" s="31">
        <f t="shared" si="17"/>
        <v>0</v>
      </c>
      <c r="F37" s="85" t="str">
        <f t="shared" si="17"/>
        <v>＋</v>
      </c>
      <c r="G37" s="87">
        <f t="shared" ca="1" si="17"/>
        <v>1</v>
      </c>
      <c r="H37" s="29"/>
      <c r="I37" s="32">
        <f t="shared" ca="1" si="17"/>
        <v>1</v>
      </c>
      <c r="J37" s="33"/>
      <c r="K37" s="85" t="str">
        <f t="shared" si="17"/>
        <v>＝</v>
      </c>
      <c r="L37" s="7"/>
      <c r="M37" s="77">
        <f ca="1">B37+G37</f>
        <v>2</v>
      </c>
      <c r="N37" s="39"/>
      <c r="O37" s="77" t="s">
        <v>3</v>
      </c>
      <c r="P37" s="40"/>
      <c r="Q37" s="37">
        <f ca="1">D37+I37</f>
        <v>2</v>
      </c>
      <c r="R37" s="38"/>
      <c r="S37" s="77" t="s">
        <v>0</v>
      </c>
      <c r="T37" s="6"/>
      <c r="U37" s="79">
        <f ca="1">IF(AQ37="C",M37+QUOTIENT(Q37,Q38),IF(AQ37="D",QUOTIENT(Q37,Q38),IF(AQ37="E",QUOTIENT(Q37,Q38),M37)))</f>
        <v>2</v>
      </c>
      <c r="V37" s="41"/>
      <c r="W37" s="37">
        <f ca="1">IF(AQ37="D",MOD(Q37,Q38),Q37)</f>
        <v>2</v>
      </c>
      <c r="X37" s="38"/>
      <c r="Y37" s="77" t="s">
        <v>0</v>
      </c>
      <c r="Z37" s="38"/>
      <c r="AA37" s="79">
        <f ca="1">U37+(QUOTIENT(W37,W38))</f>
        <v>2</v>
      </c>
      <c r="AB37" s="24"/>
      <c r="AC37" s="37">
        <f ca="1">MOD(W37,W38)</f>
        <v>2</v>
      </c>
      <c r="AD37" s="8"/>
      <c r="AH37" s="14" t="s">
        <v>25</v>
      </c>
      <c r="AI37" s="14">
        <f ca="1">B37+G37</f>
        <v>2</v>
      </c>
      <c r="AJ37" s="53" t="str">
        <f ca="1">IF(AI37=0,"B","A")</f>
        <v>A</v>
      </c>
      <c r="AL37" s="14">
        <f ca="1">D38</f>
        <v>6</v>
      </c>
      <c r="AM37" s="14">
        <f ca="1">Q37</f>
        <v>2</v>
      </c>
      <c r="AN37" s="4">
        <f ca="1">AM37-AL37</f>
        <v>-4</v>
      </c>
      <c r="AO37" s="54" t="str">
        <f ca="1">IF(AN37&gt;0,"A",IF(AN37&lt;0,"B","C"))</f>
        <v>B</v>
      </c>
      <c r="AP37" s="14" t="str">
        <f ca="1">AJ37&amp;AO37</f>
        <v>AB</v>
      </c>
      <c r="AQ37" s="55" t="str">
        <f ca="1">IF(AP37="AA","A",IF(AP37="AB","B",IF(AP37="AC","C",IF(AP37="BA","D",IF(AP37="BC","E","F")))))</f>
        <v>B</v>
      </c>
      <c r="AR37" s="14"/>
      <c r="AS37" s="4"/>
      <c r="AT37" s="4"/>
      <c r="AU37" s="4"/>
      <c r="AV37" s="4"/>
      <c r="AW37" s="4"/>
      <c r="AX37" s="4"/>
      <c r="AY37" s="4"/>
      <c r="AZ37" s="4"/>
      <c r="BA37" s="2"/>
      <c r="BB37" s="14"/>
      <c r="BD37" s="4"/>
      <c r="BE37" s="4"/>
      <c r="BF37" s="4"/>
      <c r="BG37" s="4"/>
      <c r="BI37" s="2"/>
      <c r="BJ37" s="14"/>
      <c r="BL37" s="4"/>
      <c r="BM37" s="4"/>
      <c r="BN37" s="4"/>
      <c r="BO37" s="4"/>
      <c r="BP37" s="4"/>
    </row>
    <row r="38" spans="1:68" ht="51" customHeight="1" x14ac:dyDescent="0.25">
      <c r="A38" s="82"/>
      <c r="B38" s="97"/>
      <c r="C38" s="34"/>
      <c r="D38" s="35">
        <f t="shared" ca="1" si="17"/>
        <v>6</v>
      </c>
      <c r="E38" s="36">
        <f t="shared" si="17"/>
        <v>0</v>
      </c>
      <c r="F38" s="86"/>
      <c r="G38" s="98"/>
      <c r="H38" s="34"/>
      <c r="I38" s="35">
        <f t="shared" ca="1" si="17"/>
        <v>6</v>
      </c>
      <c r="J38" s="36"/>
      <c r="K38" s="86"/>
      <c r="L38" s="12"/>
      <c r="M38" s="91"/>
      <c r="N38" s="43"/>
      <c r="O38" s="91"/>
      <c r="P38" s="44"/>
      <c r="Q38" s="45">
        <f ca="1">D38</f>
        <v>6</v>
      </c>
      <c r="R38" s="42"/>
      <c r="S38" s="91"/>
      <c r="T38" s="10"/>
      <c r="U38" s="92"/>
      <c r="V38" s="46"/>
      <c r="W38" s="45">
        <f ca="1">D38</f>
        <v>6</v>
      </c>
      <c r="X38" s="42"/>
      <c r="Y38" s="91"/>
      <c r="Z38" s="42"/>
      <c r="AA38" s="92"/>
      <c r="AB38" s="9"/>
      <c r="AC38" s="45">
        <f ca="1">D38</f>
        <v>6</v>
      </c>
      <c r="AD38" s="13"/>
      <c r="AH38" s="4"/>
      <c r="AI38" s="14"/>
      <c r="AL38" s="14"/>
      <c r="AM38" s="14"/>
      <c r="AN38" s="4"/>
      <c r="AO38" s="14"/>
      <c r="AP38" s="14"/>
      <c r="AR38" s="14"/>
      <c r="AS38" s="4"/>
      <c r="AT38" s="4"/>
      <c r="AU38" s="4"/>
      <c r="AV38" s="4"/>
      <c r="AW38" s="4"/>
      <c r="AX38" s="4"/>
      <c r="AY38" s="4"/>
      <c r="AZ38" s="4"/>
      <c r="BA38" s="2"/>
      <c r="BB38" s="14"/>
      <c r="BD38" s="4"/>
      <c r="BE38" s="4"/>
      <c r="BF38" s="4"/>
      <c r="BG38" s="4"/>
      <c r="BI38" s="2"/>
      <c r="BJ38" s="14"/>
      <c r="BL38" s="4"/>
      <c r="BM38" s="4"/>
      <c r="BN38" s="4"/>
      <c r="BO38" s="4"/>
      <c r="BP38" s="4"/>
    </row>
    <row r="39" spans="1:68" ht="51" customHeight="1" x14ac:dyDescent="0.55000000000000004">
      <c r="A39" s="81" t="str">
        <f t="shared" ref="A39:K40" si="18">A16</f>
        <v>(7)</v>
      </c>
      <c r="B39" s="83">
        <f t="shared" ca="1" si="18"/>
        <v>3</v>
      </c>
      <c r="C39" s="29"/>
      <c r="D39" s="30">
        <f t="shared" ca="1" si="18"/>
        <v>2</v>
      </c>
      <c r="E39" s="31">
        <f t="shared" si="18"/>
        <v>0</v>
      </c>
      <c r="F39" s="85" t="str">
        <f t="shared" si="18"/>
        <v>＋</v>
      </c>
      <c r="G39" s="87">
        <f t="shared" ca="1" si="18"/>
        <v>2</v>
      </c>
      <c r="H39" s="29"/>
      <c r="I39" s="32">
        <f t="shared" ca="1" si="18"/>
        <v>1</v>
      </c>
      <c r="J39" s="33"/>
      <c r="K39" s="85" t="str">
        <f t="shared" si="18"/>
        <v>＝</v>
      </c>
      <c r="L39" s="7"/>
      <c r="M39" s="77">
        <f ca="1">B39+G39</f>
        <v>5</v>
      </c>
      <c r="N39" s="39"/>
      <c r="O39" s="77" t="s">
        <v>3</v>
      </c>
      <c r="P39" s="40"/>
      <c r="Q39" s="37">
        <f ca="1">D39+I39</f>
        <v>3</v>
      </c>
      <c r="R39" s="38"/>
      <c r="S39" s="77" t="s">
        <v>0</v>
      </c>
      <c r="T39" s="6"/>
      <c r="U39" s="79">
        <f ca="1">IF(AQ39="C",M39+QUOTIENT(Q39,Q40),IF(AQ39="D",QUOTIENT(Q39,Q40),IF(AQ39="E",QUOTIENT(Q39,Q40),M39)))</f>
        <v>5</v>
      </c>
      <c r="V39" s="41"/>
      <c r="W39" s="37">
        <f ca="1">IF(AQ39="D",MOD(Q39,Q40),Q39)</f>
        <v>3</v>
      </c>
      <c r="X39" s="38"/>
      <c r="Y39" s="77" t="s">
        <v>0</v>
      </c>
      <c r="Z39" s="38"/>
      <c r="AA39" s="79">
        <f ca="1">U39+(QUOTIENT(W39,W40))</f>
        <v>5</v>
      </c>
      <c r="AB39" s="24"/>
      <c r="AC39" s="37">
        <f ca="1">MOD(W39,W40)</f>
        <v>3</v>
      </c>
      <c r="AD39" s="8"/>
      <c r="AH39" s="14" t="s">
        <v>26</v>
      </c>
      <c r="AI39" s="14">
        <f ca="1">B39+G39</f>
        <v>5</v>
      </c>
      <c r="AJ39" s="53" t="str">
        <f ca="1">IF(AI39=0,"B","A")</f>
        <v>A</v>
      </c>
      <c r="AL39" s="14">
        <f ca="1">D40</f>
        <v>5</v>
      </c>
      <c r="AM39" s="14">
        <f ca="1">Q39</f>
        <v>3</v>
      </c>
      <c r="AN39" s="4">
        <f ca="1">AM39-AL39</f>
        <v>-2</v>
      </c>
      <c r="AO39" s="54" t="str">
        <f ca="1">IF(AN39&gt;0,"A",IF(AN39&lt;0,"B","C"))</f>
        <v>B</v>
      </c>
      <c r="AP39" s="14" t="str">
        <f ca="1">AJ39&amp;AO39</f>
        <v>AB</v>
      </c>
      <c r="AQ39" s="55" t="str">
        <f ca="1">IF(AP39="AA","A",IF(AP39="AB","B",IF(AP39="AC","C",IF(AP39="BA","D",IF(AP39="BC","E","F")))))</f>
        <v>B</v>
      </c>
      <c r="AR39" s="14"/>
      <c r="AS39" s="4"/>
      <c r="AT39" s="4"/>
      <c r="AU39" s="4"/>
      <c r="AV39" s="4"/>
      <c r="AW39" s="4"/>
      <c r="AX39" s="4"/>
      <c r="AY39" s="4"/>
      <c r="AZ39" s="4"/>
      <c r="BA39" s="2"/>
      <c r="BB39" s="14"/>
      <c r="BD39" s="4"/>
      <c r="BE39" s="4"/>
      <c r="BF39" s="4"/>
      <c r="BG39" s="4"/>
      <c r="BI39" s="2"/>
      <c r="BJ39" s="14"/>
      <c r="BL39" s="4"/>
      <c r="BM39" s="4"/>
      <c r="BN39" s="4"/>
      <c r="BO39" s="4"/>
      <c r="BP39" s="4"/>
    </row>
    <row r="40" spans="1:68" ht="51" customHeight="1" x14ac:dyDescent="0.25">
      <c r="A40" s="82"/>
      <c r="B40" s="97"/>
      <c r="C40" s="34"/>
      <c r="D40" s="35">
        <f t="shared" ca="1" si="18"/>
        <v>5</v>
      </c>
      <c r="E40" s="36">
        <f t="shared" si="18"/>
        <v>0</v>
      </c>
      <c r="F40" s="86"/>
      <c r="G40" s="98"/>
      <c r="H40" s="34"/>
      <c r="I40" s="35">
        <f t="shared" ca="1" si="18"/>
        <v>5</v>
      </c>
      <c r="J40" s="36"/>
      <c r="K40" s="86"/>
      <c r="L40" s="12"/>
      <c r="M40" s="91"/>
      <c r="N40" s="43"/>
      <c r="O40" s="91"/>
      <c r="P40" s="44"/>
      <c r="Q40" s="45">
        <f ca="1">D40</f>
        <v>5</v>
      </c>
      <c r="R40" s="42"/>
      <c r="S40" s="91"/>
      <c r="T40" s="10"/>
      <c r="U40" s="92"/>
      <c r="V40" s="46"/>
      <c r="W40" s="45">
        <f ca="1">D40</f>
        <v>5</v>
      </c>
      <c r="X40" s="42"/>
      <c r="Y40" s="91"/>
      <c r="Z40" s="42"/>
      <c r="AA40" s="92"/>
      <c r="AB40" s="9"/>
      <c r="AC40" s="45">
        <f ca="1">D40</f>
        <v>5</v>
      </c>
      <c r="AD40" s="13"/>
      <c r="AH40" s="4"/>
      <c r="AI40" s="14"/>
      <c r="AL40" s="14"/>
      <c r="AM40" s="14"/>
      <c r="AN40" s="4"/>
      <c r="AO40" s="14"/>
      <c r="AP40" s="14"/>
      <c r="AR40" s="14"/>
      <c r="AS40" s="4"/>
      <c r="AT40" s="4"/>
      <c r="AU40" s="4"/>
      <c r="AV40" s="4"/>
      <c r="AW40" s="4"/>
      <c r="AX40" s="4"/>
      <c r="AY40" s="4"/>
      <c r="AZ40" s="4"/>
      <c r="BA40" s="2"/>
      <c r="BB40" s="14"/>
      <c r="BD40" s="4"/>
      <c r="BE40" s="4"/>
      <c r="BF40" s="4"/>
      <c r="BG40" s="4"/>
      <c r="BI40" s="2"/>
      <c r="BJ40" s="14"/>
      <c r="BL40" s="4"/>
      <c r="BM40" s="4"/>
      <c r="BN40" s="4"/>
      <c r="BO40" s="4"/>
      <c r="BP40" s="4"/>
    </row>
    <row r="41" spans="1:68" ht="51" customHeight="1" x14ac:dyDescent="0.55000000000000004">
      <c r="A41" s="81" t="str">
        <f t="shared" ref="A41:K42" si="19">A18</f>
        <v>(8)</v>
      </c>
      <c r="B41" s="83">
        <f t="shared" ca="1" si="19"/>
        <v>1</v>
      </c>
      <c r="C41" s="29"/>
      <c r="D41" s="30">
        <f t="shared" ca="1" si="19"/>
        <v>1</v>
      </c>
      <c r="E41" s="31">
        <f t="shared" si="19"/>
        <v>0</v>
      </c>
      <c r="F41" s="85" t="str">
        <f t="shared" si="19"/>
        <v>＋</v>
      </c>
      <c r="G41" s="87">
        <f t="shared" ca="1" si="19"/>
        <v>3</v>
      </c>
      <c r="H41" s="29"/>
      <c r="I41" s="32">
        <f t="shared" ca="1" si="19"/>
        <v>4</v>
      </c>
      <c r="J41" s="33"/>
      <c r="K41" s="85" t="str">
        <f t="shared" si="19"/>
        <v>＝</v>
      </c>
      <c r="L41" s="7"/>
      <c r="M41" s="77">
        <f ca="1">B41+G41</f>
        <v>4</v>
      </c>
      <c r="N41" s="39"/>
      <c r="O41" s="77" t="s">
        <v>3</v>
      </c>
      <c r="P41" s="40"/>
      <c r="Q41" s="37">
        <f ca="1">D41+I41</f>
        <v>5</v>
      </c>
      <c r="R41" s="38"/>
      <c r="S41" s="77" t="s">
        <v>0</v>
      </c>
      <c r="T41" s="6"/>
      <c r="U41" s="79">
        <f ca="1">IF(AQ41="C",M41+QUOTIENT(Q41,Q42),IF(AQ41="D",QUOTIENT(Q41,Q42),IF(AQ41="E",QUOTIENT(Q41,Q42),M41)))</f>
        <v>4</v>
      </c>
      <c r="V41" s="41"/>
      <c r="W41" s="37">
        <f ca="1">IF(AQ41="D",MOD(Q41,Q42),Q41)</f>
        <v>5</v>
      </c>
      <c r="X41" s="38"/>
      <c r="Y41" s="77" t="s">
        <v>0</v>
      </c>
      <c r="Z41" s="38"/>
      <c r="AA41" s="79">
        <f ca="1">U41+(QUOTIENT(W41,W42))</f>
        <v>4</v>
      </c>
      <c r="AB41" s="24"/>
      <c r="AC41" s="37">
        <f ca="1">MOD(W41,W42)</f>
        <v>5</v>
      </c>
      <c r="AD41" s="8"/>
      <c r="AH41" s="14" t="s">
        <v>27</v>
      </c>
      <c r="AI41" s="14">
        <f ca="1">B41+G41</f>
        <v>4</v>
      </c>
      <c r="AJ41" s="53" t="str">
        <f ca="1">IF(AI41=0,"B","A")</f>
        <v>A</v>
      </c>
      <c r="AL41" s="14">
        <f ca="1">D42</f>
        <v>6</v>
      </c>
      <c r="AM41" s="14">
        <f ca="1">Q41</f>
        <v>5</v>
      </c>
      <c r="AN41" s="4">
        <f ca="1">AM41-AL41</f>
        <v>-1</v>
      </c>
      <c r="AO41" s="54" t="str">
        <f ca="1">IF(AN41&gt;0,"A",IF(AN41&lt;0,"B","C"))</f>
        <v>B</v>
      </c>
      <c r="AP41" s="14" t="str">
        <f ca="1">AJ41&amp;AO41</f>
        <v>AB</v>
      </c>
      <c r="AQ41" s="55" t="str">
        <f ca="1">IF(AP41="AA","A",IF(AP41="AB","B",IF(AP41="AC","C",IF(AP41="BA","D",IF(AP41="BC","E","F")))))</f>
        <v>B</v>
      </c>
      <c r="AR41" s="14"/>
      <c r="AS41" s="4"/>
      <c r="AT41" s="4"/>
      <c r="AU41" s="4"/>
      <c r="AV41" s="4"/>
      <c r="AW41" s="4"/>
      <c r="AX41" s="4"/>
      <c r="AY41" s="4"/>
      <c r="AZ41" s="4"/>
      <c r="BA41" s="2"/>
      <c r="BB41" s="14"/>
      <c r="BD41" s="4"/>
      <c r="BE41" s="4"/>
      <c r="BF41" s="4"/>
      <c r="BG41" s="4"/>
      <c r="BI41" s="2"/>
      <c r="BJ41" s="14"/>
      <c r="BL41" s="4"/>
      <c r="BM41" s="4"/>
      <c r="BN41" s="4"/>
      <c r="BO41" s="4"/>
      <c r="BP41" s="4"/>
    </row>
    <row r="42" spans="1:68" ht="51" customHeight="1" x14ac:dyDescent="0.25">
      <c r="A42" s="82"/>
      <c r="B42" s="97"/>
      <c r="C42" s="34"/>
      <c r="D42" s="35">
        <f t="shared" ca="1" si="19"/>
        <v>6</v>
      </c>
      <c r="E42" s="36">
        <f t="shared" si="19"/>
        <v>0</v>
      </c>
      <c r="F42" s="86"/>
      <c r="G42" s="98"/>
      <c r="H42" s="34"/>
      <c r="I42" s="35">
        <f t="shared" ca="1" si="19"/>
        <v>6</v>
      </c>
      <c r="J42" s="36"/>
      <c r="K42" s="86"/>
      <c r="L42" s="12"/>
      <c r="M42" s="91"/>
      <c r="N42" s="43"/>
      <c r="O42" s="91"/>
      <c r="P42" s="44"/>
      <c r="Q42" s="45">
        <f ca="1">D42</f>
        <v>6</v>
      </c>
      <c r="R42" s="42"/>
      <c r="S42" s="91"/>
      <c r="T42" s="10"/>
      <c r="U42" s="92"/>
      <c r="V42" s="46"/>
      <c r="W42" s="45">
        <f ca="1">D42</f>
        <v>6</v>
      </c>
      <c r="X42" s="42"/>
      <c r="Y42" s="91"/>
      <c r="Z42" s="42"/>
      <c r="AA42" s="92"/>
      <c r="AB42" s="9"/>
      <c r="AC42" s="45">
        <f ca="1">D42</f>
        <v>6</v>
      </c>
      <c r="AD42" s="13"/>
      <c r="AH42" s="4"/>
      <c r="AI42" s="49"/>
      <c r="AL42" s="14"/>
      <c r="AM42" s="14"/>
      <c r="AN42" s="4"/>
      <c r="AO42" s="14"/>
      <c r="AP42" s="14"/>
      <c r="AR42" s="14"/>
      <c r="AS42" s="4"/>
      <c r="AT42" s="4"/>
      <c r="AU42" s="4"/>
      <c r="AV42" s="4"/>
      <c r="AW42" s="4"/>
      <c r="AX42" s="4"/>
      <c r="AY42" s="4"/>
      <c r="AZ42" s="4"/>
      <c r="BA42" s="2"/>
      <c r="BB42" s="14"/>
      <c r="BD42" s="4"/>
      <c r="BE42" s="4"/>
      <c r="BF42" s="4"/>
      <c r="BG42" s="4"/>
      <c r="BI42" s="2"/>
      <c r="BJ42" s="14"/>
      <c r="BL42" s="4"/>
      <c r="BM42" s="4"/>
      <c r="BN42" s="4"/>
      <c r="BO42" s="4"/>
      <c r="BP42" s="4"/>
    </row>
    <row r="43" spans="1:68" ht="51" customHeight="1" x14ac:dyDescent="0.55000000000000004">
      <c r="A43" s="81" t="str">
        <f t="shared" ref="A43:K44" si="20">A20</f>
        <v>(9)</v>
      </c>
      <c r="B43" s="83">
        <f t="shared" ca="1" si="20"/>
        <v>2</v>
      </c>
      <c r="C43" s="29"/>
      <c r="D43" s="30">
        <f t="shared" ca="1" si="20"/>
        <v>1</v>
      </c>
      <c r="E43" s="31">
        <f t="shared" si="20"/>
        <v>0</v>
      </c>
      <c r="F43" s="85" t="str">
        <f t="shared" si="20"/>
        <v>＋</v>
      </c>
      <c r="G43" s="87">
        <f t="shared" ca="1" si="20"/>
        <v>3</v>
      </c>
      <c r="H43" s="29"/>
      <c r="I43" s="32">
        <f t="shared" ca="1" si="20"/>
        <v>3</v>
      </c>
      <c r="J43" s="33"/>
      <c r="K43" s="85" t="str">
        <f t="shared" si="20"/>
        <v>＝</v>
      </c>
      <c r="L43" s="7"/>
      <c r="M43" s="77">
        <f ca="1">B43+G43</f>
        <v>5</v>
      </c>
      <c r="N43" s="39"/>
      <c r="O43" s="77" t="s">
        <v>3</v>
      </c>
      <c r="P43" s="40"/>
      <c r="Q43" s="37">
        <f ca="1">D43+I43</f>
        <v>4</v>
      </c>
      <c r="R43" s="38"/>
      <c r="S43" s="77" t="s">
        <v>0</v>
      </c>
      <c r="T43" s="6"/>
      <c r="U43" s="79">
        <f ca="1">IF(AQ43="C",M43+QUOTIENT(Q43,Q44),IF(AQ43="D",QUOTIENT(Q43,Q44),IF(AQ43="E",QUOTIENT(Q43,Q44),M43)))</f>
        <v>5</v>
      </c>
      <c r="V43" s="41"/>
      <c r="W43" s="37">
        <f ca="1">IF(AQ43="D",MOD(Q43,Q44),Q43)</f>
        <v>4</v>
      </c>
      <c r="X43" s="38"/>
      <c r="Y43" s="77" t="s">
        <v>0</v>
      </c>
      <c r="Z43" s="38"/>
      <c r="AA43" s="79">
        <f ca="1">U43+(QUOTIENT(W43,W44))</f>
        <v>5</v>
      </c>
      <c r="AB43" s="24"/>
      <c r="AC43" s="37">
        <f ca="1">MOD(W43,W44)</f>
        <v>4</v>
      </c>
      <c r="AD43" s="8"/>
      <c r="AH43" s="14" t="s">
        <v>28</v>
      </c>
      <c r="AI43" s="52">
        <f ca="1">B43+G43</f>
        <v>5</v>
      </c>
      <c r="AJ43" s="53" t="str">
        <f ca="1">IF(AI43=0,"B","A")</f>
        <v>A</v>
      </c>
      <c r="AL43" s="14">
        <f ca="1">D44</f>
        <v>5</v>
      </c>
      <c r="AM43" s="14">
        <f ca="1">Q43</f>
        <v>4</v>
      </c>
      <c r="AN43" s="4">
        <f ca="1">AM43-AL43</f>
        <v>-1</v>
      </c>
      <c r="AO43" s="54" t="str">
        <f ca="1">IF(AN43&gt;0,"A",IF(AN43&lt;0,"B","C"))</f>
        <v>B</v>
      </c>
      <c r="AP43" s="14" t="str">
        <f ca="1">AJ43&amp;AO43</f>
        <v>AB</v>
      </c>
      <c r="AQ43" s="55" t="str">
        <f ca="1">IF(AP43="AA","A",IF(AP43="AB","B",IF(AP43="AC","C",IF(AP43="BA","D",IF(AP43="BC","E","F")))))</f>
        <v>B</v>
      </c>
      <c r="AT43" s="4"/>
      <c r="AU43" s="4"/>
      <c r="AV43" s="4"/>
      <c r="AW43" s="4"/>
      <c r="AX43" s="4"/>
      <c r="AY43" s="4"/>
      <c r="AZ43" s="4"/>
      <c r="BA43" s="2"/>
      <c r="BB43" s="14"/>
      <c r="BD43" s="4"/>
      <c r="BE43" s="4"/>
      <c r="BF43" s="4"/>
      <c r="BG43" s="4"/>
      <c r="BI43" s="2"/>
      <c r="BJ43" s="14"/>
      <c r="BL43" s="4"/>
      <c r="BM43" s="4"/>
      <c r="BN43" s="4"/>
      <c r="BO43" s="4"/>
      <c r="BP43" s="4"/>
    </row>
    <row r="44" spans="1:68" ht="51" customHeight="1" x14ac:dyDescent="0.25">
      <c r="A44" s="93"/>
      <c r="B44" s="94"/>
      <c r="C44" s="56"/>
      <c r="D44" s="57">
        <f t="shared" ca="1" si="20"/>
        <v>5</v>
      </c>
      <c r="E44" s="58">
        <f t="shared" si="20"/>
        <v>0</v>
      </c>
      <c r="F44" s="95"/>
      <c r="G44" s="96"/>
      <c r="H44" s="56"/>
      <c r="I44" s="57">
        <f t="shared" ca="1" si="20"/>
        <v>5</v>
      </c>
      <c r="J44" s="58"/>
      <c r="K44" s="95"/>
      <c r="L44" s="59"/>
      <c r="M44" s="89"/>
      <c r="N44" s="60"/>
      <c r="O44" s="89"/>
      <c r="P44" s="61"/>
      <c r="Q44" s="62">
        <f ca="1">D44</f>
        <v>5</v>
      </c>
      <c r="R44" s="3"/>
      <c r="S44" s="89"/>
      <c r="U44" s="90"/>
      <c r="V44" s="5"/>
      <c r="W44" s="62">
        <f ca="1">D44</f>
        <v>5</v>
      </c>
      <c r="X44" s="3"/>
      <c r="Y44" s="89"/>
      <c r="Z44" s="3"/>
      <c r="AA44" s="90"/>
      <c r="AB44" s="63"/>
      <c r="AC44" s="62">
        <f ca="1">D44</f>
        <v>5</v>
      </c>
      <c r="AD44" s="64"/>
      <c r="AH44" s="4"/>
      <c r="AI44" s="49"/>
      <c r="AT44" s="4"/>
      <c r="AU44" s="4"/>
      <c r="AV44" s="4"/>
      <c r="AW44" s="4"/>
      <c r="AX44" s="4"/>
      <c r="AY44" s="4"/>
      <c r="AZ44" s="4"/>
      <c r="BA44" s="2"/>
      <c r="BB44" s="14"/>
      <c r="BD44" s="4"/>
      <c r="BE44" s="4"/>
      <c r="BF44" s="4"/>
      <c r="BG44" s="4"/>
      <c r="BI44" s="2"/>
      <c r="BJ44" s="14"/>
      <c r="BL44" s="4"/>
      <c r="BM44" s="4"/>
      <c r="BN44" s="4"/>
      <c r="BO44" s="4"/>
      <c r="BP44" s="4"/>
    </row>
    <row r="45" spans="1:68" ht="51" customHeight="1" x14ac:dyDescent="0.55000000000000004">
      <c r="A45" s="81" t="str">
        <f t="shared" ref="A45:K46" si="21">A22</f>
        <v>(10)</v>
      </c>
      <c r="B45" s="83">
        <f t="shared" ca="1" si="21"/>
        <v>3</v>
      </c>
      <c r="C45" s="29"/>
      <c r="D45" s="30">
        <f t="shared" ca="1" si="21"/>
        <v>1</v>
      </c>
      <c r="E45" s="31">
        <f t="shared" si="21"/>
        <v>0</v>
      </c>
      <c r="F45" s="85" t="str">
        <f t="shared" si="21"/>
        <v>＋</v>
      </c>
      <c r="G45" s="87">
        <f t="shared" ca="1" si="21"/>
        <v>4</v>
      </c>
      <c r="H45" s="29"/>
      <c r="I45" s="32">
        <f t="shared" ca="1" si="21"/>
        <v>2</v>
      </c>
      <c r="J45" s="33"/>
      <c r="K45" s="85" t="str">
        <f t="shared" si="21"/>
        <v>＝</v>
      </c>
      <c r="L45" s="7"/>
      <c r="M45" s="77">
        <f ca="1">B45+G45</f>
        <v>7</v>
      </c>
      <c r="N45" s="39"/>
      <c r="O45" s="77" t="s">
        <v>3</v>
      </c>
      <c r="P45" s="40"/>
      <c r="Q45" s="37">
        <f ca="1">D45+I45</f>
        <v>3</v>
      </c>
      <c r="R45" s="38"/>
      <c r="S45" s="77" t="s">
        <v>0</v>
      </c>
      <c r="T45" s="6"/>
      <c r="U45" s="79">
        <f ca="1">IF(AQ45="C",M45+QUOTIENT(Q45,Q46),IF(AQ45="D",QUOTIENT(Q45,Q46),IF(AQ45="E",QUOTIENT(Q45,Q46),M45)))</f>
        <v>7</v>
      </c>
      <c r="V45" s="41"/>
      <c r="W45" s="37">
        <f ca="1">IF(AQ45="D",MOD(Q45,Q46),Q45)</f>
        <v>3</v>
      </c>
      <c r="X45" s="38"/>
      <c r="Y45" s="77" t="s">
        <v>0</v>
      </c>
      <c r="Z45" s="38"/>
      <c r="AA45" s="79">
        <f ca="1">U45+(QUOTIENT(W45,W46))</f>
        <v>7</v>
      </c>
      <c r="AB45" s="24"/>
      <c r="AC45" s="37">
        <f ca="1">MOD(W45,W46)</f>
        <v>3</v>
      </c>
      <c r="AD45" s="8"/>
      <c r="AH45" s="14" t="s">
        <v>29</v>
      </c>
      <c r="AI45" s="52">
        <f ca="1">B45+G45</f>
        <v>7</v>
      </c>
      <c r="AJ45" s="53" t="str">
        <f ca="1">IF(AI45=0,"B","A")</f>
        <v>A</v>
      </c>
      <c r="AL45" s="14">
        <f ca="1">D46</f>
        <v>4</v>
      </c>
      <c r="AM45" s="14">
        <f ca="1">Q45</f>
        <v>3</v>
      </c>
      <c r="AN45" s="4">
        <f ca="1">AM45-AL45</f>
        <v>-1</v>
      </c>
      <c r="AO45" s="54" t="str">
        <f ca="1">IF(AN45&gt;0,"A",IF(AN45&lt;0,"B","C"))</f>
        <v>B</v>
      </c>
      <c r="AP45" s="14" t="str">
        <f ca="1">AJ45&amp;AO45</f>
        <v>AB</v>
      </c>
      <c r="AQ45" s="55" t="str">
        <f ca="1">IF(AP45="AA","A",IF(AP45="AB","B",IF(AP45="AC","C",IF(AP45="BA","D",IF(AP45="BC","E","F")))))</f>
        <v>B</v>
      </c>
      <c r="AT45" s="4"/>
      <c r="AU45" s="4"/>
      <c r="AW45" s="2"/>
      <c r="AX45" s="14"/>
      <c r="AZ45" s="4"/>
      <c r="BA45" s="4"/>
      <c r="BC45" s="4"/>
      <c r="BD45" s="4"/>
      <c r="BF45" s="4"/>
      <c r="BG45" s="4"/>
    </row>
    <row r="46" spans="1:68" ht="51" customHeight="1" x14ac:dyDescent="0.25">
      <c r="A46" s="82"/>
      <c r="B46" s="84"/>
      <c r="C46" s="34"/>
      <c r="D46" s="35">
        <f t="shared" ca="1" si="21"/>
        <v>4</v>
      </c>
      <c r="E46" s="36">
        <f t="shared" si="21"/>
        <v>0</v>
      </c>
      <c r="F46" s="86"/>
      <c r="G46" s="88"/>
      <c r="H46" s="34"/>
      <c r="I46" s="35">
        <f t="shared" ca="1" si="21"/>
        <v>4</v>
      </c>
      <c r="J46" s="36"/>
      <c r="K46" s="86"/>
      <c r="L46" s="12"/>
      <c r="M46" s="78"/>
      <c r="N46" s="65"/>
      <c r="O46" s="78"/>
      <c r="P46" s="66"/>
      <c r="Q46" s="67">
        <f ca="1">D46</f>
        <v>4</v>
      </c>
      <c r="R46" s="42"/>
      <c r="S46" s="78"/>
      <c r="T46" s="10"/>
      <c r="U46" s="80"/>
      <c r="V46" s="46"/>
      <c r="W46" s="67">
        <f ca="1">D46</f>
        <v>4</v>
      </c>
      <c r="X46" s="42"/>
      <c r="Y46" s="78"/>
      <c r="Z46" s="42"/>
      <c r="AA46" s="80"/>
      <c r="AB46" s="9"/>
      <c r="AC46" s="67">
        <f ca="1">D46</f>
        <v>4</v>
      </c>
      <c r="AD46" s="13"/>
      <c r="AI46" s="49"/>
      <c r="AT46" s="4"/>
      <c r="AU46" s="4"/>
      <c r="AW46" s="2"/>
      <c r="AX46" s="14"/>
      <c r="AZ46" s="4"/>
      <c r="BA46" s="4"/>
      <c r="BC46" s="4"/>
      <c r="BD46" s="4"/>
      <c r="BF46" s="4"/>
      <c r="BG46" s="4"/>
    </row>
    <row r="47" spans="1:68" ht="20.100000000000001" customHeight="1" x14ac:dyDescent="0.25">
      <c r="AW47" s="2"/>
      <c r="AX47" s="14"/>
      <c r="AZ47" s="4"/>
      <c r="BA47" s="4"/>
      <c r="BC47" s="4"/>
      <c r="BD47" s="4"/>
      <c r="BF47" s="4"/>
      <c r="BG47" s="4"/>
    </row>
    <row r="48" spans="1:68" ht="20.100000000000001" customHeight="1" x14ac:dyDescent="0.25">
      <c r="AW48" s="2"/>
      <c r="AX48" s="14"/>
      <c r="AZ48" s="4"/>
      <c r="BA48" s="4"/>
      <c r="BC48" s="4"/>
      <c r="BD48" s="4"/>
      <c r="BF48" s="4"/>
      <c r="BG48" s="4"/>
    </row>
    <row r="49" spans="49:59" ht="20.100000000000001" customHeight="1" x14ac:dyDescent="0.25">
      <c r="AW49" s="2"/>
      <c r="AX49" s="14"/>
      <c r="AZ49" s="4"/>
      <c r="BA49" s="4"/>
      <c r="BC49" s="4"/>
      <c r="BD49" s="4"/>
      <c r="BF49" s="4"/>
      <c r="BG49" s="4"/>
    </row>
    <row r="50" spans="49:59" ht="20.100000000000001" customHeight="1" x14ac:dyDescent="0.25">
      <c r="AW50" s="2"/>
      <c r="AX50" s="14"/>
      <c r="AZ50" s="4"/>
      <c r="BA50" s="4"/>
      <c r="BC50" s="4"/>
      <c r="BD50" s="4"/>
      <c r="BF50" s="4"/>
      <c r="BG50" s="4"/>
    </row>
    <row r="51" spans="49:59" ht="20.100000000000001" customHeight="1" x14ac:dyDescent="0.25">
      <c r="AW51" s="2"/>
      <c r="AX51" s="14"/>
      <c r="AZ51" s="4"/>
      <c r="BA51" s="4"/>
      <c r="BC51" s="4"/>
      <c r="BD51" s="4"/>
      <c r="BF51" s="4"/>
      <c r="BG51" s="4"/>
    </row>
    <row r="52" spans="49:59" ht="25.5" customHeight="1" x14ac:dyDescent="0.25">
      <c r="AW52" s="2"/>
      <c r="AX52" s="14"/>
      <c r="AZ52" s="4"/>
      <c r="BA52" s="4"/>
      <c r="BC52" s="4"/>
      <c r="BD52" s="4"/>
      <c r="BF52" s="4"/>
      <c r="BG52" s="4"/>
    </row>
    <row r="53" spans="49:59" ht="25.5" customHeight="1" x14ac:dyDescent="0.25">
      <c r="AW53" s="2"/>
      <c r="AX53" s="14"/>
      <c r="AZ53" s="4"/>
      <c r="BA53" s="4"/>
      <c r="BC53" s="4"/>
      <c r="BD53" s="4"/>
      <c r="BF53" s="4"/>
      <c r="BG53" s="4"/>
    </row>
    <row r="54" spans="49:59" ht="25.5" customHeight="1" x14ac:dyDescent="0.25">
      <c r="AW54" s="2"/>
      <c r="AX54" s="14"/>
      <c r="AZ54" s="4"/>
      <c r="BA54" s="4"/>
      <c r="BC54" s="4"/>
      <c r="BD54" s="4"/>
      <c r="BF54" s="4"/>
      <c r="BG54" s="4"/>
    </row>
    <row r="55" spans="49:59" ht="25.5" customHeight="1" x14ac:dyDescent="0.25">
      <c r="AW55" s="2"/>
      <c r="AX55" s="14"/>
      <c r="AZ55" s="4"/>
      <c r="BA55" s="4"/>
      <c r="BC55" s="4"/>
      <c r="BD55" s="4"/>
      <c r="BF55" s="4"/>
      <c r="BG55" s="4"/>
    </row>
    <row r="56" spans="49:59" ht="25.5" customHeight="1" x14ac:dyDescent="0.25">
      <c r="AW56" s="2"/>
      <c r="AX56" s="14"/>
      <c r="AZ56" s="4"/>
      <c r="BA56" s="4"/>
      <c r="BC56" s="4"/>
      <c r="BD56" s="4"/>
      <c r="BF56" s="4"/>
      <c r="BG56" s="4"/>
    </row>
    <row r="57" spans="49:59" ht="25.5" customHeight="1" x14ac:dyDescent="0.25">
      <c r="AW57" s="2"/>
      <c r="AX57" s="14"/>
      <c r="AZ57" s="4"/>
      <c r="BA57" s="4"/>
      <c r="BC57" s="4"/>
      <c r="BD57" s="4"/>
      <c r="BF57" s="4"/>
      <c r="BG57" s="4"/>
    </row>
    <row r="58" spans="49:59" ht="25.5" customHeight="1" x14ac:dyDescent="0.25">
      <c r="AW58" s="2"/>
      <c r="AX58" s="14"/>
      <c r="AZ58" s="4"/>
      <c r="BA58" s="4"/>
      <c r="BC58" s="4"/>
      <c r="BD58" s="4"/>
      <c r="BF58" s="4"/>
      <c r="BG58" s="4"/>
    </row>
    <row r="59" spans="49:59" ht="25.5" customHeight="1" x14ac:dyDescent="0.25">
      <c r="AW59" s="2"/>
      <c r="AX59" s="14"/>
      <c r="AZ59" s="4"/>
      <c r="BA59" s="4"/>
      <c r="BC59" s="4"/>
      <c r="BD59" s="4"/>
      <c r="BF59" s="4"/>
      <c r="BG59" s="4"/>
    </row>
    <row r="60" spans="49:59" ht="25.5" customHeight="1" x14ac:dyDescent="0.25">
      <c r="AW60" s="2"/>
      <c r="AX60" s="14"/>
      <c r="AZ60" s="4"/>
      <c r="BA60" s="4"/>
      <c r="BC60" s="4"/>
      <c r="BD60" s="4"/>
      <c r="BF60" s="4"/>
      <c r="BG60" s="4"/>
    </row>
    <row r="61" spans="49:59" ht="25.5" customHeight="1" x14ac:dyDescent="0.25">
      <c r="AW61" s="2"/>
      <c r="AX61" s="14"/>
      <c r="AZ61" s="4"/>
      <c r="BA61" s="4"/>
      <c r="BC61" s="4"/>
      <c r="BD61" s="4"/>
      <c r="BF61" s="4"/>
      <c r="BG61" s="4"/>
    </row>
    <row r="62" spans="49:59" ht="25.5" customHeight="1" x14ac:dyDescent="0.25">
      <c r="AW62" s="2"/>
      <c r="AX62" s="14"/>
      <c r="AZ62" s="4"/>
      <c r="BA62" s="4"/>
      <c r="BC62" s="4"/>
      <c r="BD62" s="4"/>
      <c r="BF62" s="4"/>
      <c r="BG62" s="4"/>
    </row>
    <row r="63" spans="49:59" ht="25.5" customHeight="1" x14ac:dyDescent="0.25">
      <c r="AW63" s="2"/>
      <c r="AX63" s="14"/>
      <c r="AZ63" s="4"/>
      <c r="BA63" s="4"/>
      <c r="BC63" s="4"/>
      <c r="BD63" s="4"/>
      <c r="BF63" s="4"/>
      <c r="BG63" s="4"/>
    </row>
    <row r="64" spans="49:59" ht="25.5" customHeight="1" x14ac:dyDescent="0.25">
      <c r="AW64" s="2"/>
      <c r="AX64" s="14"/>
      <c r="AZ64" s="4"/>
      <c r="BA64" s="4"/>
      <c r="BC64" s="4"/>
      <c r="BD64" s="4"/>
      <c r="BF64" s="4"/>
      <c r="BG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ht="25.5" customHeight="1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ht="25.5" customHeight="1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ht="25.5" customHeight="1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ht="25.5" customHeight="1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ht="25.5" customHeight="1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L205" s="4"/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  <row r="216" spans="68:68" x14ac:dyDescent="0.15">
      <c r="BP216" s="4"/>
    </row>
    <row r="217" spans="68:68" x14ac:dyDescent="0.15">
      <c r="BP217" s="4"/>
    </row>
    <row r="218" spans="68:68" x14ac:dyDescent="0.15">
      <c r="BP218" s="4"/>
    </row>
    <row r="219" spans="68:68" x14ac:dyDescent="0.15">
      <c r="BP219" s="4"/>
    </row>
    <row r="220" spans="68:68" x14ac:dyDescent="0.15">
      <c r="BP220" s="4"/>
    </row>
  </sheetData>
  <sheetProtection algorithmName="SHA-512" hashValue="msa2VMb3mZjDqsvFwweJTfHSPsEpzEusWxlL8NKxQ7xCJ+qzs4xmEhW21jaqICpMIELajH9bZ5xlrpfJaySn7Q==" saltValue="MmaBMEbHAdA7dYHcaxv3BQ==" spinCount="100000" sheet="1" objects="1" scenarios="1" selectLockedCells="1"/>
  <mergeCells count="29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31:A32"/>
    <mergeCell ref="B31:B32"/>
    <mergeCell ref="F31:F32"/>
    <mergeCell ref="G31:G32"/>
    <mergeCell ref="K31:K32"/>
    <mergeCell ref="M31:M32"/>
    <mergeCell ref="O31:O32"/>
    <mergeCell ref="B24:AB24"/>
    <mergeCell ref="AC24:AD24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A27:A28"/>
    <mergeCell ref="B27:B28"/>
    <mergeCell ref="F27:F28"/>
    <mergeCell ref="G27:G28"/>
    <mergeCell ref="K27:K28"/>
    <mergeCell ref="M27:M28"/>
    <mergeCell ref="O27:O28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M33:M34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M37:M38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M41:M42"/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</mergeCells>
  <phoneticPr fontId="1"/>
  <conditionalFormatting sqref="B4:C23">
    <cfRule type="cellIs" dxfId="539" priority="54" operator="equal">
      <formula>0</formula>
    </cfRule>
  </conditionalFormatting>
  <conditionalFormatting sqref="B27:C46">
    <cfRule type="cellIs" dxfId="538" priority="49" operator="equal">
      <formula>0</formula>
    </cfRule>
  </conditionalFormatting>
  <conditionalFormatting sqref="G4:H23">
    <cfRule type="cellIs" dxfId="537" priority="53" operator="equal">
      <formula>0</formula>
    </cfRule>
  </conditionalFormatting>
  <conditionalFormatting sqref="G27:H46">
    <cfRule type="cellIs" dxfId="536" priority="48" operator="equal">
      <formula>0</formula>
    </cfRule>
  </conditionalFormatting>
  <conditionalFormatting sqref="M27:M46">
    <cfRule type="expression" dxfId="535" priority="46">
      <formula>AND(B27=0,G27=0)</formula>
    </cfRule>
  </conditionalFormatting>
  <conditionalFormatting sqref="O27:O46">
    <cfRule type="expression" dxfId="534" priority="45">
      <formula>OR(AQ27="D",AQ27="E",AQ27="F")</formula>
    </cfRule>
  </conditionalFormatting>
  <conditionalFormatting sqref="S27:S46">
    <cfRule type="expression" dxfId="533" priority="37">
      <formula>AQ27="F"</formula>
    </cfRule>
  </conditionalFormatting>
  <conditionalFormatting sqref="U27:U46">
    <cfRule type="expression" dxfId="532" priority="38">
      <formula>AQ27="F"</formula>
    </cfRule>
  </conditionalFormatting>
  <conditionalFormatting sqref="W27">
    <cfRule type="expression" dxfId="531" priority="40">
      <formula>OR(AQ27="C",AQ27="E",AQ27="F")</formula>
    </cfRule>
  </conditionalFormatting>
  <conditionalFormatting sqref="W28">
    <cfRule type="expression" dxfId="530" priority="39">
      <formula>OR(AQ27="C",AQ27="E",AQ27="F")</formula>
    </cfRule>
  </conditionalFormatting>
  <conditionalFormatting sqref="W29">
    <cfRule type="expression" dxfId="529" priority="34">
      <formula>OR(AQ29="C",AQ29="E",AQ29="F")</formula>
    </cfRule>
  </conditionalFormatting>
  <conditionalFormatting sqref="W30">
    <cfRule type="expression" dxfId="528" priority="33">
      <formula>OR(AQ29="C",AQ29="E",AQ29="F")</formula>
    </cfRule>
  </conditionalFormatting>
  <conditionalFormatting sqref="W31">
    <cfRule type="expression" dxfId="527" priority="30">
      <formula>OR(AQ31="C",AQ31="E",AQ31="F")</formula>
    </cfRule>
  </conditionalFormatting>
  <conditionalFormatting sqref="W32">
    <cfRule type="expression" dxfId="526" priority="29">
      <formula>OR(AQ31="C",AQ31="E",AQ31="F")</formula>
    </cfRule>
  </conditionalFormatting>
  <conditionalFormatting sqref="W33">
    <cfRule type="expression" dxfId="525" priority="26">
      <formula>OR(AQ33="C",AQ33="E",AQ33="F")</formula>
    </cfRule>
  </conditionalFormatting>
  <conditionalFormatting sqref="W34">
    <cfRule type="expression" dxfId="524" priority="25">
      <formula>OR(AQ33="C",AQ33="E",AQ33="F")</formula>
    </cfRule>
  </conditionalFormatting>
  <conditionalFormatting sqref="W35">
    <cfRule type="expression" dxfId="523" priority="22">
      <formula>OR(AQ35="C",AQ35="E",AQ35="F")</formula>
    </cfRule>
  </conditionalFormatting>
  <conditionalFormatting sqref="W36">
    <cfRule type="expression" dxfId="522" priority="21">
      <formula>OR(AQ35="C",AQ35="E",AQ35="F")</formula>
    </cfRule>
  </conditionalFormatting>
  <conditionalFormatting sqref="W37">
    <cfRule type="expression" dxfId="521" priority="18">
      <formula>OR(AQ37="C",AQ37="E",AQ37="F")</formula>
    </cfRule>
  </conditionalFormatting>
  <conditionalFormatting sqref="W38">
    <cfRule type="expression" dxfId="520" priority="17">
      <formula>OR(AQ37="C",AQ37="E",AQ37="F")</formula>
    </cfRule>
  </conditionalFormatting>
  <conditionalFormatting sqref="W39">
    <cfRule type="expression" dxfId="519" priority="14">
      <formula>OR(AQ39="C",AQ39="E",AQ39="F")</formula>
    </cfRule>
  </conditionalFormatting>
  <conditionalFormatting sqref="W40">
    <cfRule type="expression" dxfId="518" priority="13">
      <formula>OR(AQ39="C",AQ39="E",AQ39="F")</formula>
    </cfRule>
  </conditionalFormatting>
  <conditionalFormatting sqref="W41">
    <cfRule type="expression" dxfId="517" priority="10">
      <formula>OR(AQ41="C",AQ41="E",AQ41="F")</formula>
    </cfRule>
  </conditionalFormatting>
  <conditionalFormatting sqref="W42">
    <cfRule type="expression" dxfId="516" priority="9">
      <formula>OR(AQ41="C",AQ41="E",AQ41="F")</formula>
    </cfRule>
  </conditionalFormatting>
  <conditionalFormatting sqref="W43">
    <cfRule type="expression" dxfId="515" priority="6">
      <formula>OR(AQ43="C",AQ43="E",AQ43="F")</formula>
    </cfRule>
  </conditionalFormatting>
  <conditionalFormatting sqref="W44">
    <cfRule type="expression" dxfId="514" priority="5">
      <formula>OR(AQ43="C",AQ43="E",AQ43="F")</formula>
    </cfRule>
  </conditionalFormatting>
  <conditionalFormatting sqref="W45">
    <cfRule type="expression" dxfId="513" priority="2">
      <formula>OR(AQ45="C",AQ45="E",AQ45="F")</formula>
    </cfRule>
  </conditionalFormatting>
  <conditionalFormatting sqref="W46">
    <cfRule type="expression" dxfId="512" priority="1">
      <formula>OR(AQ45="C",AQ45="E",AQ45="F")</formula>
    </cfRule>
  </conditionalFormatting>
  <conditionalFormatting sqref="Y27:Y46">
    <cfRule type="expression" dxfId="511" priority="41">
      <formula>AQ27&lt;&gt;"A"</formula>
    </cfRule>
  </conditionalFormatting>
  <conditionalFormatting sqref="AA27:AA46">
    <cfRule type="expression" dxfId="510" priority="44">
      <formula>AQ27&lt;&gt;"A"</formula>
    </cfRule>
  </conditionalFormatting>
  <conditionalFormatting sqref="AC27">
    <cfRule type="expression" dxfId="509" priority="43">
      <formula>AQ27&lt;&gt;"A"</formula>
    </cfRule>
  </conditionalFormatting>
  <conditionalFormatting sqref="AC28">
    <cfRule type="expression" dxfId="508" priority="42">
      <formula>AQ27&lt;&gt;"A"</formula>
    </cfRule>
  </conditionalFormatting>
  <conditionalFormatting sqref="AC29">
    <cfRule type="expression" dxfId="507" priority="36">
      <formula>AQ29&lt;&gt;"A"</formula>
    </cfRule>
  </conditionalFormatting>
  <conditionalFormatting sqref="AC30">
    <cfRule type="expression" dxfId="506" priority="35">
      <formula>AQ29&lt;&gt;"A"</formula>
    </cfRule>
  </conditionalFormatting>
  <conditionalFormatting sqref="AC31">
    <cfRule type="expression" dxfId="505" priority="32">
      <formula>AQ31&lt;&gt;"A"</formula>
    </cfRule>
  </conditionalFormatting>
  <conditionalFormatting sqref="AC32">
    <cfRule type="expression" dxfId="504" priority="31">
      <formula>AQ31&lt;&gt;"A"</formula>
    </cfRule>
  </conditionalFormatting>
  <conditionalFormatting sqref="AC33">
    <cfRule type="expression" dxfId="503" priority="28">
      <formula>AQ33&lt;&gt;"A"</formula>
    </cfRule>
  </conditionalFormatting>
  <conditionalFormatting sqref="AC34">
    <cfRule type="expression" dxfId="502" priority="27">
      <formula>AQ33&lt;&gt;"A"</formula>
    </cfRule>
  </conditionalFormatting>
  <conditionalFormatting sqref="AC35">
    <cfRule type="expression" dxfId="501" priority="24">
      <formula>AQ35&lt;&gt;"A"</formula>
    </cfRule>
  </conditionalFormatting>
  <conditionalFormatting sqref="AC36">
    <cfRule type="expression" dxfId="500" priority="23">
      <formula>AQ35&lt;&gt;"A"</formula>
    </cfRule>
  </conditionalFormatting>
  <conditionalFormatting sqref="AC37">
    <cfRule type="expression" dxfId="499" priority="20">
      <formula>AQ37&lt;&gt;"A"</formula>
    </cfRule>
  </conditionalFormatting>
  <conditionalFormatting sqref="AC38">
    <cfRule type="expression" dxfId="498" priority="19">
      <formula>AQ37&lt;&gt;"A"</formula>
    </cfRule>
  </conditionalFormatting>
  <conditionalFormatting sqref="AC39">
    <cfRule type="expression" dxfId="497" priority="16">
      <formula>AQ39&lt;&gt;"A"</formula>
    </cfRule>
  </conditionalFormatting>
  <conditionalFormatting sqref="AC40">
    <cfRule type="expression" dxfId="496" priority="15">
      <formula>AQ39&lt;&gt;"A"</formula>
    </cfRule>
  </conditionalFormatting>
  <conditionalFormatting sqref="AC41">
    <cfRule type="expression" dxfId="495" priority="12">
      <formula>AQ41&lt;&gt;"A"</formula>
    </cfRule>
  </conditionalFormatting>
  <conditionalFormatting sqref="AC42">
    <cfRule type="expression" dxfId="494" priority="11">
      <formula>AQ41&lt;&gt;"A"</formula>
    </cfRule>
  </conditionalFormatting>
  <conditionalFormatting sqref="AC43">
    <cfRule type="expression" dxfId="493" priority="8">
      <formula>AQ43&lt;&gt;"A"</formula>
    </cfRule>
  </conditionalFormatting>
  <conditionalFormatting sqref="AC44">
    <cfRule type="expression" dxfId="492" priority="7">
      <formula>AQ43&lt;&gt;"A"</formula>
    </cfRule>
  </conditionalFormatting>
  <conditionalFormatting sqref="AC45">
    <cfRule type="expression" dxfId="491" priority="4">
      <formula>AQ45&lt;&gt;"A"</formula>
    </cfRule>
  </conditionalFormatting>
  <conditionalFormatting sqref="AC46">
    <cfRule type="expression" dxfId="490" priority="3">
      <formula>AQ45&lt;&gt;"A"</formula>
    </cfRule>
  </conditionalFormatting>
  <conditionalFormatting sqref="AI4:AI23">
    <cfRule type="cellIs" dxfId="489" priority="52" operator="equal">
      <formula>0</formula>
    </cfRule>
  </conditionalFormatting>
  <conditionalFormatting sqref="AL4:AL23">
    <cfRule type="cellIs" dxfId="488" priority="51" operator="equal">
      <formula>0</formula>
    </cfRule>
  </conditionalFormatting>
  <conditionalFormatting sqref="AN42">
    <cfRule type="cellIs" dxfId="487" priority="47" operator="equal">
      <formula>0</formula>
    </cfRule>
  </conditionalFormatting>
  <conditionalFormatting sqref="AO4:AO23">
    <cfRule type="cellIs" dxfId="486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94099E-4984-446E-9CD8-A3B4996A3FA5}">
  <sheetPr>
    <pageSetUpPr fitToPage="1"/>
  </sheetPr>
  <dimension ref="A1:BP220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122" t="s">
        <v>33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3">
        <v>1</v>
      </c>
      <c r="AD1" s="123"/>
      <c r="BA1" s="2">
        <f ca="1">RAND()</f>
        <v>0.99097159730912487</v>
      </c>
      <c r="BB1" s="14">
        <f t="shared" ref="BB1:BB16" ca="1" si="0">RANK(BA1,$BA$1:$BA$45,)</f>
        <v>1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0.34597276163153701</v>
      </c>
      <c r="BJ1" s="14">
        <f t="shared" ref="BJ1:BJ20" ca="1" si="1">RANK(BI1,$BI$1:$BI$204,)</f>
        <v>14</v>
      </c>
      <c r="BK1" s="3"/>
      <c r="BL1" s="4">
        <v>1</v>
      </c>
      <c r="BM1" s="4">
        <v>3</v>
      </c>
      <c r="BN1" s="4">
        <v>2</v>
      </c>
      <c r="BO1" s="4">
        <v>2</v>
      </c>
      <c r="BP1" s="4"/>
    </row>
    <row r="2" spans="1:68" ht="45.95" customHeight="1" thickBot="1" x14ac:dyDescent="0.3">
      <c r="B2" s="124" t="s">
        <v>1</v>
      </c>
      <c r="C2" s="125"/>
      <c r="D2" s="125"/>
      <c r="E2" s="125"/>
      <c r="F2" s="125"/>
      <c r="G2" s="125"/>
      <c r="H2" s="126"/>
      <c r="I2" s="127" t="s">
        <v>13</v>
      </c>
      <c r="J2" s="128"/>
      <c r="K2" s="128"/>
      <c r="L2" s="128"/>
      <c r="M2" s="129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30"/>
      <c r="AS2" s="4" t="s">
        <v>14</v>
      </c>
      <c r="AW2" s="4" t="s">
        <v>19</v>
      </c>
      <c r="BA2" s="2">
        <f t="shared" ref="BA2:BA16" ca="1" si="2">RAND()</f>
        <v>0.32966854097003762</v>
      </c>
      <c r="BB2" s="14">
        <f t="shared" ca="1" si="0"/>
        <v>14</v>
      </c>
      <c r="BD2" s="4">
        <v>2</v>
      </c>
      <c r="BE2" s="4">
        <v>1</v>
      </c>
      <c r="BF2" s="4">
        <v>2</v>
      </c>
      <c r="BG2" s="4"/>
      <c r="BI2" s="2">
        <f t="shared" ref="BI2:BI20" ca="1" si="3">RAND()</f>
        <v>0.40325498029961959</v>
      </c>
      <c r="BJ2" s="14">
        <f t="shared" ca="1" si="1"/>
        <v>11</v>
      </c>
      <c r="BL2" s="4">
        <v>2</v>
      </c>
      <c r="BM2" s="4">
        <v>4</v>
      </c>
      <c r="BN2" s="4">
        <v>2</v>
      </c>
      <c r="BO2" s="4">
        <v>3</v>
      </c>
      <c r="BP2" s="4"/>
    </row>
    <row r="3" spans="1:68" ht="20.100000000000001" customHeight="1" x14ac:dyDescent="0.25">
      <c r="B3" s="25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AZ3" s="16"/>
      <c r="BA3" s="2">
        <f t="shared" ca="1" si="2"/>
        <v>0.4450803804089295</v>
      </c>
      <c r="BB3" s="14">
        <f t="shared" ca="1" si="0"/>
        <v>11</v>
      </c>
      <c r="BD3" s="4">
        <v>3</v>
      </c>
      <c r="BE3" s="4">
        <v>1</v>
      </c>
      <c r="BF3" s="4">
        <v>3</v>
      </c>
      <c r="BG3" s="4"/>
      <c r="BI3" s="2">
        <f t="shared" ca="1" si="3"/>
        <v>0.99370191614110304</v>
      </c>
      <c r="BJ3" s="14">
        <f t="shared" ca="1" si="1"/>
        <v>2</v>
      </c>
      <c r="BL3" s="4">
        <v>3</v>
      </c>
      <c r="BM3" s="4">
        <v>4</v>
      </c>
      <c r="BN3" s="4">
        <v>3</v>
      </c>
      <c r="BO3" s="4">
        <v>2</v>
      </c>
      <c r="BP3" s="4"/>
    </row>
    <row r="4" spans="1:68" ht="51" customHeight="1" x14ac:dyDescent="0.55000000000000004">
      <c r="A4" s="81" t="s">
        <v>2</v>
      </c>
      <c r="B4" s="101">
        <f ca="1">AS4</f>
        <v>1</v>
      </c>
      <c r="C4" s="22"/>
      <c r="D4" s="26">
        <f ca="1">AU4</f>
        <v>4</v>
      </c>
      <c r="E4" s="24"/>
      <c r="F4" s="85" t="s">
        <v>3</v>
      </c>
      <c r="G4" s="101">
        <f ca="1">AW4</f>
        <v>1</v>
      </c>
      <c r="H4" s="22"/>
      <c r="I4" s="28">
        <f ca="1">AY4</f>
        <v>3</v>
      </c>
      <c r="J4" s="18"/>
      <c r="K4" s="85" t="s">
        <v>0</v>
      </c>
      <c r="L4" s="7"/>
      <c r="M4" s="83"/>
      <c r="N4" s="17"/>
      <c r="O4" s="18"/>
      <c r="P4" s="18"/>
      <c r="Q4" s="105"/>
      <c r="R4" s="7"/>
      <c r="S4" s="107"/>
      <c r="T4" s="6"/>
      <c r="U4" s="19"/>
      <c r="V4" s="19"/>
      <c r="W4" s="105"/>
      <c r="X4" s="7"/>
      <c r="Y4" s="105"/>
      <c r="Z4" s="7"/>
      <c r="AA4" s="18"/>
      <c r="AB4" s="18"/>
      <c r="AC4" s="105"/>
      <c r="AD4" s="8"/>
      <c r="AH4" s="109" t="s">
        <v>20</v>
      </c>
      <c r="AI4" s="119">
        <f ca="1">AS4</f>
        <v>1</v>
      </c>
      <c r="AJ4" s="47">
        <f ca="1">AU4</f>
        <v>4</v>
      </c>
      <c r="AK4" s="121" t="s">
        <v>3</v>
      </c>
      <c r="AL4" s="119">
        <f ca="1">AW4</f>
        <v>1</v>
      </c>
      <c r="AM4" s="47">
        <f ca="1">AY4</f>
        <v>3</v>
      </c>
      <c r="AN4" s="121" t="s">
        <v>18</v>
      </c>
      <c r="AO4" s="119">
        <f ca="1">AI4+AL4+QUOTIENT((AJ4+AM4),AP5)</f>
        <v>3</v>
      </c>
      <c r="AP4" s="47">
        <f ca="1">MOD((AJ4+AM4),AP5)</f>
        <v>1</v>
      </c>
      <c r="AQ4" s="14"/>
      <c r="AR4" s="14"/>
      <c r="AS4" s="4">
        <f t="shared" ref="AS4:AS13" ca="1" si="4">VLOOKUP($BB1,$BD$1:$BF$204,2,FALSE)</f>
        <v>1</v>
      </c>
      <c r="AT4" s="4">
        <f t="shared" ref="AT4:AT13" ca="1" si="5">VLOOKUP($BJ1,$BL$1:$BO$204,2,FALSE)</f>
        <v>6</v>
      </c>
      <c r="AU4" s="4">
        <f t="shared" ref="AU4:AU13" ca="1" si="6">VLOOKUP($BJ1,$BL$1:$BO$204,3,FALSE)</f>
        <v>4</v>
      </c>
      <c r="AV4" s="4"/>
      <c r="AW4" s="4">
        <f t="shared" ref="AW4:AW13" ca="1" si="7">VLOOKUP($BB1,$BD$1:$BF$204,3,FALSE)</f>
        <v>1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3</v>
      </c>
      <c r="AZ4" s="4"/>
      <c r="BA4" s="2">
        <f t="shared" ca="1" si="2"/>
        <v>3.0116487810883497E-2</v>
      </c>
      <c r="BB4" s="14">
        <f t="shared" ca="1" si="0"/>
        <v>16</v>
      </c>
      <c r="BD4" s="4">
        <v>4</v>
      </c>
      <c r="BE4" s="4">
        <v>1</v>
      </c>
      <c r="BF4" s="4">
        <v>4</v>
      </c>
      <c r="BG4" s="4"/>
      <c r="BI4" s="2">
        <f t="shared" ca="1" si="3"/>
        <v>0.36575066294748138</v>
      </c>
      <c r="BJ4" s="14">
        <f t="shared" ca="1" si="1"/>
        <v>13</v>
      </c>
      <c r="BL4" s="4">
        <v>4</v>
      </c>
      <c r="BM4" s="4">
        <v>4</v>
      </c>
      <c r="BN4" s="4">
        <v>3</v>
      </c>
      <c r="BO4" s="4">
        <v>3</v>
      </c>
      <c r="BP4" s="4"/>
    </row>
    <row r="5" spans="1:68" ht="51" customHeight="1" x14ac:dyDescent="0.25">
      <c r="A5" s="82"/>
      <c r="B5" s="98"/>
      <c r="C5" s="23"/>
      <c r="D5" s="27">
        <f ca="1">AT4</f>
        <v>6</v>
      </c>
      <c r="E5" s="9"/>
      <c r="F5" s="86"/>
      <c r="G5" s="98"/>
      <c r="H5" s="23"/>
      <c r="I5" s="27">
        <f ca="1">AX4</f>
        <v>6</v>
      </c>
      <c r="J5" s="9"/>
      <c r="K5" s="86"/>
      <c r="L5" s="12"/>
      <c r="M5" s="84"/>
      <c r="N5" s="20"/>
      <c r="O5" s="9"/>
      <c r="P5" s="9"/>
      <c r="Q5" s="106"/>
      <c r="R5" s="12"/>
      <c r="S5" s="108"/>
      <c r="T5" s="10"/>
      <c r="U5" s="21"/>
      <c r="V5" s="21"/>
      <c r="W5" s="106"/>
      <c r="X5" s="12"/>
      <c r="Y5" s="106"/>
      <c r="Z5" s="12"/>
      <c r="AA5" s="11"/>
      <c r="AB5" s="11"/>
      <c r="AC5" s="106"/>
      <c r="AD5" s="13"/>
      <c r="AH5" s="109"/>
      <c r="AI5" s="119"/>
      <c r="AJ5" s="48">
        <f ca="1">AT4</f>
        <v>6</v>
      </c>
      <c r="AK5" s="121"/>
      <c r="AL5" s="119"/>
      <c r="AM5" s="48">
        <f ca="1">AX4</f>
        <v>6</v>
      </c>
      <c r="AN5" s="121"/>
      <c r="AO5" s="119"/>
      <c r="AP5" s="48">
        <f ca="1">AJ5</f>
        <v>6</v>
      </c>
      <c r="AQ5" s="14"/>
      <c r="AR5" s="14"/>
      <c r="AS5" s="4">
        <f t="shared" ca="1" si="4"/>
        <v>4</v>
      </c>
      <c r="AT5" s="4">
        <f t="shared" ca="1" si="5"/>
        <v>6</v>
      </c>
      <c r="AU5" s="4">
        <f t="shared" ca="1" si="6"/>
        <v>2</v>
      </c>
      <c r="AV5" s="4"/>
      <c r="AW5" s="4">
        <f t="shared" ca="1" si="7"/>
        <v>2</v>
      </c>
      <c r="AX5" s="4">
        <f t="shared" ca="1" si="8"/>
        <v>6</v>
      </c>
      <c r="AY5" s="4">
        <f t="shared" ca="1" si="9"/>
        <v>5</v>
      </c>
      <c r="AZ5" s="4"/>
      <c r="BA5" s="2">
        <f t="shared" ca="1" si="2"/>
        <v>0.45257544138464278</v>
      </c>
      <c r="BB5" s="14">
        <f t="shared" ca="1" si="0"/>
        <v>10</v>
      </c>
      <c r="BD5" s="4">
        <v>5</v>
      </c>
      <c r="BE5" s="4">
        <v>2</v>
      </c>
      <c r="BF5" s="4">
        <v>1</v>
      </c>
      <c r="BG5" s="4"/>
      <c r="BI5" s="2">
        <f t="shared" ca="1" si="3"/>
        <v>0.23875990164802186</v>
      </c>
      <c r="BJ5" s="14">
        <f t="shared" ca="1" si="1"/>
        <v>17</v>
      </c>
      <c r="BL5" s="4">
        <v>5</v>
      </c>
      <c r="BM5" s="4">
        <v>5</v>
      </c>
      <c r="BN5" s="4">
        <v>2</v>
      </c>
      <c r="BO5" s="4">
        <v>4</v>
      </c>
      <c r="BP5" s="4"/>
    </row>
    <row r="6" spans="1:68" ht="51" customHeight="1" x14ac:dyDescent="0.55000000000000004">
      <c r="A6" s="81" t="s">
        <v>4</v>
      </c>
      <c r="B6" s="120">
        <f ca="1">AS5</f>
        <v>4</v>
      </c>
      <c r="C6" s="22"/>
      <c r="D6" s="26">
        <f ca="1">AU5</f>
        <v>2</v>
      </c>
      <c r="E6" s="24"/>
      <c r="F6" s="85" t="s">
        <v>3</v>
      </c>
      <c r="G6" s="101">
        <f ca="1">AW5</f>
        <v>2</v>
      </c>
      <c r="H6" s="22"/>
      <c r="I6" s="28">
        <f ca="1">AY5</f>
        <v>5</v>
      </c>
      <c r="J6" s="18"/>
      <c r="K6" s="85" t="s">
        <v>0</v>
      </c>
      <c r="L6" s="7"/>
      <c r="M6" s="83"/>
      <c r="N6" s="17"/>
      <c r="O6" s="18"/>
      <c r="P6" s="18"/>
      <c r="Q6" s="105"/>
      <c r="R6" s="7"/>
      <c r="S6" s="107"/>
      <c r="T6" s="6"/>
      <c r="U6" s="19"/>
      <c r="V6" s="19"/>
      <c r="W6" s="105"/>
      <c r="X6" s="7"/>
      <c r="Y6" s="105"/>
      <c r="Z6" s="7"/>
      <c r="AA6" s="18"/>
      <c r="AB6" s="18"/>
      <c r="AC6" s="105"/>
      <c r="AD6" s="8">
        <f t="shared" ref="AD6:AD15" si="10">W6+AA6</f>
        <v>0</v>
      </c>
      <c r="AH6" s="109" t="s">
        <v>21</v>
      </c>
      <c r="AI6" s="119">
        <f ca="1">AS5</f>
        <v>4</v>
      </c>
      <c r="AJ6" s="47">
        <f ca="1">AU5</f>
        <v>2</v>
      </c>
      <c r="AK6" s="121" t="s">
        <v>3</v>
      </c>
      <c r="AL6" s="119">
        <f ca="1">AW5</f>
        <v>2</v>
      </c>
      <c r="AM6" s="47">
        <f ca="1">AY5</f>
        <v>5</v>
      </c>
      <c r="AN6" s="121" t="s">
        <v>18</v>
      </c>
      <c r="AO6" s="119">
        <f ca="1">AI6+AL6+QUOTIENT((AJ6+AM6),AP7)</f>
        <v>7</v>
      </c>
      <c r="AP6" s="47">
        <f ca="1">MOD((AJ6+AM6),AP7)</f>
        <v>1</v>
      </c>
      <c r="AQ6" s="14"/>
      <c r="AR6" s="14"/>
      <c r="AS6" s="4">
        <f t="shared" ca="1" si="4"/>
        <v>3</v>
      </c>
      <c r="AT6" s="4">
        <f t="shared" ca="1" si="5"/>
        <v>4</v>
      </c>
      <c r="AU6" s="4">
        <f t="shared" ca="1" si="6"/>
        <v>2</v>
      </c>
      <c r="AV6" s="4"/>
      <c r="AW6" s="4">
        <f t="shared" ca="1" si="7"/>
        <v>3</v>
      </c>
      <c r="AX6" s="4">
        <f t="shared" ca="1" si="8"/>
        <v>4</v>
      </c>
      <c r="AY6" s="4">
        <f t="shared" ca="1" si="9"/>
        <v>3</v>
      </c>
      <c r="AZ6" s="4"/>
      <c r="BA6" s="2">
        <f t="shared" ca="1" si="2"/>
        <v>0.69669145602336258</v>
      </c>
      <c r="BB6" s="14">
        <f t="shared" ca="1" si="0"/>
        <v>3</v>
      </c>
      <c r="BD6" s="4">
        <v>6</v>
      </c>
      <c r="BE6" s="4">
        <v>2</v>
      </c>
      <c r="BF6" s="4">
        <v>2</v>
      </c>
      <c r="BG6" s="4"/>
      <c r="BI6" s="2">
        <f t="shared" ca="1" si="3"/>
        <v>0.31449450684899527</v>
      </c>
      <c r="BJ6" s="14">
        <f t="shared" ca="1" si="1"/>
        <v>15</v>
      </c>
      <c r="BL6" s="4">
        <v>6</v>
      </c>
      <c r="BM6" s="4">
        <v>5</v>
      </c>
      <c r="BN6" s="4">
        <v>3</v>
      </c>
      <c r="BO6" s="4">
        <v>3</v>
      </c>
      <c r="BP6" s="4"/>
    </row>
    <row r="7" spans="1:68" ht="51" customHeight="1" x14ac:dyDescent="0.25">
      <c r="A7" s="82"/>
      <c r="B7" s="97"/>
      <c r="C7" s="23"/>
      <c r="D7" s="27">
        <f ca="1">AT5</f>
        <v>6</v>
      </c>
      <c r="E7" s="9"/>
      <c r="F7" s="86"/>
      <c r="G7" s="98"/>
      <c r="H7" s="23"/>
      <c r="I7" s="27">
        <f ca="1">AX5</f>
        <v>6</v>
      </c>
      <c r="J7" s="9"/>
      <c r="K7" s="86"/>
      <c r="L7" s="12"/>
      <c r="M7" s="84"/>
      <c r="N7" s="20"/>
      <c r="O7" s="9"/>
      <c r="P7" s="9"/>
      <c r="Q7" s="106"/>
      <c r="R7" s="12"/>
      <c r="S7" s="108"/>
      <c r="T7" s="10"/>
      <c r="U7" s="21"/>
      <c r="V7" s="21"/>
      <c r="W7" s="106"/>
      <c r="X7" s="12"/>
      <c r="Y7" s="106"/>
      <c r="Z7" s="12"/>
      <c r="AA7" s="11"/>
      <c r="AB7" s="11"/>
      <c r="AC7" s="106"/>
      <c r="AD7" s="13">
        <f t="shared" si="10"/>
        <v>0</v>
      </c>
      <c r="AH7" s="109"/>
      <c r="AI7" s="119"/>
      <c r="AJ7" s="48">
        <f ca="1">AT5</f>
        <v>6</v>
      </c>
      <c r="AK7" s="121"/>
      <c r="AL7" s="119"/>
      <c r="AM7" s="48">
        <f ca="1">AX5</f>
        <v>6</v>
      </c>
      <c r="AN7" s="121"/>
      <c r="AO7" s="119"/>
      <c r="AP7" s="48">
        <f ca="1">AJ7</f>
        <v>6</v>
      </c>
      <c r="AQ7" s="14"/>
      <c r="AR7" s="14"/>
      <c r="AS7" s="4">
        <f t="shared" ca="1" si="4"/>
        <v>4</v>
      </c>
      <c r="AT7" s="4">
        <f t="shared" ca="1" si="5"/>
        <v>6</v>
      </c>
      <c r="AU7" s="4">
        <f t="shared" ca="1" si="6"/>
        <v>3</v>
      </c>
      <c r="AV7" s="4"/>
      <c r="AW7" s="4">
        <f t="shared" ca="1" si="7"/>
        <v>4</v>
      </c>
      <c r="AX7" s="4">
        <f t="shared" ca="1" si="8"/>
        <v>6</v>
      </c>
      <c r="AY7" s="4">
        <f t="shared" ca="1" si="9"/>
        <v>5</v>
      </c>
      <c r="AZ7" s="4"/>
      <c r="BA7" s="2">
        <f t="shared" ca="1" si="2"/>
        <v>4.2182689318650213E-2</v>
      </c>
      <c r="BB7" s="14">
        <f t="shared" ca="1" si="0"/>
        <v>15</v>
      </c>
      <c r="BD7" s="4">
        <v>7</v>
      </c>
      <c r="BE7" s="4">
        <v>2</v>
      </c>
      <c r="BF7" s="4">
        <v>3</v>
      </c>
      <c r="BG7" s="4"/>
      <c r="BI7" s="2">
        <f t="shared" ca="1" si="3"/>
        <v>3.5549503919167003E-2</v>
      </c>
      <c r="BJ7" s="14">
        <f t="shared" ca="1" si="1"/>
        <v>20</v>
      </c>
      <c r="BL7" s="4">
        <v>7</v>
      </c>
      <c r="BM7" s="4">
        <v>5</v>
      </c>
      <c r="BN7" s="4">
        <v>3</v>
      </c>
      <c r="BO7" s="4">
        <v>4</v>
      </c>
      <c r="BP7" s="4"/>
    </row>
    <row r="8" spans="1:68" ht="51" customHeight="1" x14ac:dyDescent="0.55000000000000004">
      <c r="A8" s="81" t="s">
        <v>5</v>
      </c>
      <c r="B8" s="120">
        <f ca="1">AS6</f>
        <v>3</v>
      </c>
      <c r="C8" s="22"/>
      <c r="D8" s="26">
        <f ca="1">AU6</f>
        <v>2</v>
      </c>
      <c r="E8" s="24"/>
      <c r="F8" s="85" t="s">
        <v>3</v>
      </c>
      <c r="G8" s="101">
        <f ca="1">AW6</f>
        <v>3</v>
      </c>
      <c r="H8" s="22"/>
      <c r="I8" s="28">
        <f ca="1">AY6</f>
        <v>3</v>
      </c>
      <c r="J8" s="18"/>
      <c r="K8" s="85" t="s">
        <v>0</v>
      </c>
      <c r="L8" s="7"/>
      <c r="M8" s="83"/>
      <c r="N8" s="17"/>
      <c r="O8" s="18"/>
      <c r="P8" s="18"/>
      <c r="Q8" s="105"/>
      <c r="R8" s="7"/>
      <c r="S8" s="107"/>
      <c r="T8" s="6"/>
      <c r="U8" s="19"/>
      <c r="V8" s="19"/>
      <c r="W8" s="105"/>
      <c r="X8" s="7"/>
      <c r="Y8" s="105"/>
      <c r="Z8" s="7"/>
      <c r="AA8" s="18"/>
      <c r="AB8" s="18"/>
      <c r="AC8" s="105"/>
      <c r="AD8" s="8">
        <f t="shared" si="10"/>
        <v>0</v>
      </c>
      <c r="AH8" s="109" t="s">
        <v>22</v>
      </c>
      <c r="AI8" s="119">
        <f ca="1">AS6</f>
        <v>3</v>
      </c>
      <c r="AJ8" s="47">
        <f ca="1">AU6</f>
        <v>2</v>
      </c>
      <c r="AK8" s="121" t="s">
        <v>3</v>
      </c>
      <c r="AL8" s="119">
        <f ca="1">AW6</f>
        <v>3</v>
      </c>
      <c r="AM8" s="47">
        <f ca="1">AY6</f>
        <v>3</v>
      </c>
      <c r="AN8" s="121" t="s">
        <v>18</v>
      </c>
      <c r="AO8" s="119">
        <f ca="1">AI8+AL8+QUOTIENT((AJ8+AM8),AP9)</f>
        <v>7</v>
      </c>
      <c r="AP8" s="47">
        <f ca="1">MOD((AJ8+AM8),AP9)</f>
        <v>1</v>
      </c>
      <c r="AQ8" s="14"/>
      <c r="AR8" s="14"/>
      <c r="AS8" s="4">
        <f t="shared" ca="1" si="4"/>
        <v>3</v>
      </c>
      <c r="AT8" s="4">
        <f t="shared" ca="1" si="5"/>
        <v>6</v>
      </c>
      <c r="AU8" s="4">
        <f t="shared" ca="1" si="6"/>
        <v>5</v>
      </c>
      <c r="AV8" s="4"/>
      <c r="AW8" s="4">
        <f t="shared" ca="1" si="7"/>
        <v>2</v>
      </c>
      <c r="AX8" s="4">
        <f t="shared" ca="1" si="8"/>
        <v>6</v>
      </c>
      <c r="AY8" s="4">
        <f t="shared" ca="1" si="9"/>
        <v>2</v>
      </c>
      <c r="AZ8" s="4"/>
      <c r="BA8" s="2">
        <f t="shared" ca="1" si="2"/>
        <v>0.48582250388765935</v>
      </c>
      <c r="BB8" s="14">
        <f t="shared" ca="1" si="0"/>
        <v>9</v>
      </c>
      <c r="BD8" s="4">
        <v>8</v>
      </c>
      <c r="BE8" s="4">
        <v>2</v>
      </c>
      <c r="BF8" s="4">
        <v>4</v>
      </c>
      <c r="BG8" s="4"/>
      <c r="BI8" s="2">
        <f t="shared" ca="1" si="3"/>
        <v>0.24215606357659936</v>
      </c>
      <c r="BJ8" s="14">
        <f t="shared" ca="1" si="1"/>
        <v>16</v>
      </c>
      <c r="BL8" s="4">
        <v>8</v>
      </c>
      <c r="BM8" s="4">
        <v>5</v>
      </c>
      <c r="BN8" s="4">
        <v>4</v>
      </c>
      <c r="BO8" s="4">
        <v>2</v>
      </c>
      <c r="BP8" s="4"/>
    </row>
    <row r="9" spans="1:68" ht="51" customHeight="1" x14ac:dyDescent="0.25">
      <c r="A9" s="82"/>
      <c r="B9" s="97"/>
      <c r="C9" s="23"/>
      <c r="D9" s="27">
        <f ca="1">AT6</f>
        <v>4</v>
      </c>
      <c r="E9" s="9"/>
      <c r="F9" s="86"/>
      <c r="G9" s="98"/>
      <c r="H9" s="23"/>
      <c r="I9" s="27">
        <f ca="1">AX6</f>
        <v>4</v>
      </c>
      <c r="J9" s="9"/>
      <c r="K9" s="86"/>
      <c r="L9" s="12"/>
      <c r="M9" s="84"/>
      <c r="N9" s="20"/>
      <c r="O9" s="9"/>
      <c r="P9" s="9"/>
      <c r="Q9" s="106"/>
      <c r="R9" s="12"/>
      <c r="S9" s="108"/>
      <c r="T9" s="10"/>
      <c r="U9" s="21"/>
      <c r="V9" s="21"/>
      <c r="W9" s="106"/>
      <c r="X9" s="12"/>
      <c r="Y9" s="106"/>
      <c r="Z9" s="12"/>
      <c r="AA9" s="11"/>
      <c r="AB9" s="11"/>
      <c r="AC9" s="106"/>
      <c r="AD9" s="13">
        <f t="shared" si="10"/>
        <v>0</v>
      </c>
      <c r="AH9" s="109"/>
      <c r="AI9" s="119"/>
      <c r="AJ9" s="48">
        <f ca="1">AT6</f>
        <v>4</v>
      </c>
      <c r="AK9" s="121"/>
      <c r="AL9" s="119"/>
      <c r="AM9" s="48">
        <f ca="1">AX6</f>
        <v>4</v>
      </c>
      <c r="AN9" s="121"/>
      <c r="AO9" s="119"/>
      <c r="AP9" s="48">
        <f ca="1">AJ9</f>
        <v>4</v>
      </c>
      <c r="AQ9" s="14"/>
      <c r="AR9" s="14"/>
      <c r="AS9" s="4">
        <f t="shared" ca="1" si="4"/>
        <v>1</v>
      </c>
      <c r="AT9" s="4">
        <f t="shared" ca="1" si="5"/>
        <v>6</v>
      </c>
      <c r="AU9" s="4">
        <f t="shared" ca="1" si="6"/>
        <v>4</v>
      </c>
      <c r="AV9" s="4"/>
      <c r="AW9" s="4">
        <f t="shared" ca="1" si="7"/>
        <v>3</v>
      </c>
      <c r="AX9" s="4">
        <f t="shared" ca="1" si="8"/>
        <v>6</v>
      </c>
      <c r="AY9" s="4">
        <f t="shared" ca="1" si="9"/>
        <v>4</v>
      </c>
      <c r="AZ9" s="4"/>
      <c r="BA9" s="2">
        <f t="shared" ca="1" si="2"/>
        <v>0.68699216491911985</v>
      </c>
      <c r="BB9" s="14">
        <f t="shared" ca="1" si="0"/>
        <v>5</v>
      </c>
      <c r="BD9" s="4">
        <v>9</v>
      </c>
      <c r="BE9" s="4">
        <v>3</v>
      </c>
      <c r="BF9" s="4">
        <v>1</v>
      </c>
      <c r="BG9" s="4"/>
      <c r="BI9" s="2">
        <f t="shared" ca="1" si="3"/>
        <v>0.3659816050989112</v>
      </c>
      <c r="BJ9" s="14">
        <f t="shared" ca="1" si="1"/>
        <v>12</v>
      </c>
      <c r="BL9" s="4">
        <v>9</v>
      </c>
      <c r="BM9" s="4">
        <v>5</v>
      </c>
      <c r="BN9" s="4">
        <v>4</v>
      </c>
      <c r="BO9" s="4">
        <v>3</v>
      </c>
      <c r="BP9" s="4"/>
    </row>
    <row r="10" spans="1:68" ht="51" customHeight="1" x14ac:dyDescent="0.55000000000000004">
      <c r="A10" s="81" t="s">
        <v>6</v>
      </c>
      <c r="B10" s="120">
        <f ca="1">AS7</f>
        <v>4</v>
      </c>
      <c r="C10" s="22"/>
      <c r="D10" s="26">
        <f ca="1">AU7</f>
        <v>3</v>
      </c>
      <c r="E10" s="24"/>
      <c r="F10" s="85" t="s">
        <v>3</v>
      </c>
      <c r="G10" s="101">
        <f ca="1">AW7</f>
        <v>4</v>
      </c>
      <c r="H10" s="22"/>
      <c r="I10" s="28">
        <f ca="1">AY7</f>
        <v>5</v>
      </c>
      <c r="J10" s="18"/>
      <c r="K10" s="85" t="s">
        <v>0</v>
      </c>
      <c r="L10" s="7"/>
      <c r="M10" s="83"/>
      <c r="N10" s="17"/>
      <c r="O10" s="18"/>
      <c r="P10" s="18"/>
      <c r="Q10" s="105"/>
      <c r="R10" s="7"/>
      <c r="S10" s="107"/>
      <c r="T10" s="6"/>
      <c r="U10" s="19"/>
      <c r="V10" s="19"/>
      <c r="W10" s="105"/>
      <c r="X10" s="7"/>
      <c r="Y10" s="105"/>
      <c r="Z10" s="7"/>
      <c r="AA10" s="18"/>
      <c r="AB10" s="18"/>
      <c r="AC10" s="105"/>
      <c r="AD10" s="8">
        <f t="shared" si="10"/>
        <v>0</v>
      </c>
      <c r="AH10" s="109" t="s">
        <v>23</v>
      </c>
      <c r="AI10" s="119">
        <f ca="1">AS7</f>
        <v>4</v>
      </c>
      <c r="AJ10" s="47">
        <f ca="1">AU7</f>
        <v>3</v>
      </c>
      <c r="AK10" s="121" t="s">
        <v>3</v>
      </c>
      <c r="AL10" s="119">
        <f ca="1">AW7</f>
        <v>4</v>
      </c>
      <c r="AM10" s="47">
        <f ca="1">AY7</f>
        <v>5</v>
      </c>
      <c r="AN10" s="121" t="s">
        <v>18</v>
      </c>
      <c r="AO10" s="119">
        <f ca="1">AI10+AL10+QUOTIENT((AJ10+AM10),AP11)</f>
        <v>9</v>
      </c>
      <c r="AP10" s="47">
        <f ca="1">MOD((AJ10+AM10),AP11)</f>
        <v>2</v>
      </c>
      <c r="AQ10" s="14"/>
      <c r="AR10" s="14"/>
      <c r="AS10" s="4">
        <f t="shared" ca="1" si="4"/>
        <v>4</v>
      </c>
      <c r="AT10" s="4">
        <f t="shared" ca="1" si="5"/>
        <v>6</v>
      </c>
      <c r="AU10" s="4">
        <f t="shared" ca="1" si="6"/>
        <v>5</v>
      </c>
      <c r="AV10" s="4"/>
      <c r="AW10" s="4">
        <f t="shared" ca="1" si="7"/>
        <v>3</v>
      </c>
      <c r="AX10" s="4">
        <f t="shared" ca="1" si="8"/>
        <v>6</v>
      </c>
      <c r="AY10" s="4">
        <f t="shared" ca="1" si="9"/>
        <v>5</v>
      </c>
      <c r="AZ10" s="4"/>
      <c r="BA10" s="2">
        <f t="shared" ca="1" si="2"/>
        <v>0.57937442130854666</v>
      </c>
      <c r="BB10" s="14">
        <f t="shared" ca="1" si="0"/>
        <v>7</v>
      </c>
      <c r="BD10" s="4">
        <v>10</v>
      </c>
      <c r="BE10" s="4">
        <v>3</v>
      </c>
      <c r="BF10" s="4">
        <v>2</v>
      </c>
      <c r="BG10" s="4"/>
      <c r="BI10" s="2">
        <f t="shared" ca="1" si="3"/>
        <v>0.8182954561357717</v>
      </c>
      <c r="BJ10" s="14">
        <f t="shared" ca="1" si="1"/>
        <v>5</v>
      </c>
      <c r="BL10" s="4">
        <v>10</v>
      </c>
      <c r="BM10" s="4">
        <v>5</v>
      </c>
      <c r="BN10" s="4">
        <v>4</v>
      </c>
      <c r="BO10" s="4">
        <v>4</v>
      </c>
      <c r="BP10" s="4"/>
    </row>
    <row r="11" spans="1:68" ht="51" customHeight="1" x14ac:dyDescent="0.25">
      <c r="A11" s="82"/>
      <c r="B11" s="97"/>
      <c r="C11" s="23"/>
      <c r="D11" s="27">
        <f ca="1">AT7</f>
        <v>6</v>
      </c>
      <c r="E11" s="9"/>
      <c r="F11" s="86"/>
      <c r="G11" s="98"/>
      <c r="H11" s="23"/>
      <c r="I11" s="27">
        <f ca="1">AX7</f>
        <v>6</v>
      </c>
      <c r="J11" s="9"/>
      <c r="K11" s="86"/>
      <c r="L11" s="12"/>
      <c r="M11" s="84"/>
      <c r="N11" s="20"/>
      <c r="O11" s="9"/>
      <c r="P11" s="9"/>
      <c r="Q11" s="106"/>
      <c r="R11" s="12"/>
      <c r="S11" s="108"/>
      <c r="T11" s="10"/>
      <c r="U11" s="21"/>
      <c r="V11" s="21"/>
      <c r="W11" s="106"/>
      <c r="X11" s="12"/>
      <c r="Y11" s="106"/>
      <c r="Z11" s="12"/>
      <c r="AA11" s="11"/>
      <c r="AB11" s="11"/>
      <c r="AC11" s="106"/>
      <c r="AD11" s="13">
        <f t="shared" si="10"/>
        <v>0</v>
      </c>
      <c r="AH11" s="109"/>
      <c r="AI11" s="119"/>
      <c r="AJ11" s="48">
        <f ca="1">AT7</f>
        <v>6</v>
      </c>
      <c r="AK11" s="121"/>
      <c r="AL11" s="119"/>
      <c r="AM11" s="48">
        <f ca="1">AX7</f>
        <v>6</v>
      </c>
      <c r="AN11" s="121"/>
      <c r="AO11" s="119"/>
      <c r="AP11" s="48">
        <f ca="1">AJ11</f>
        <v>6</v>
      </c>
      <c r="AQ11" s="14"/>
      <c r="AR11" s="14"/>
      <c r="AS11" s="4">
        <f t="shared" ca="1" si="4"/>
        <v>3</v>
      </c>
      <c r="AT11" s="4">
        <f t="shared" ca="1" si="5"/>
        <v>6</v>
      </c>
      <c r="AU11" s="4">
        <f t="shared" ca="1" si="6"/>
        <v>4</v>
      </c>
      <c r="AV11" s="4"/>
      <c r="AW11" s="4">
        <f t="shared" ca="1" si="7"/>
        <v>1</v>
      </c>
      <c r="AX11" s="4">
        <f t="shared" ca="1" si="8"/>
        <v>6</v>
      </c>
      <c r="AY11" s="4">
        <f t="shared" ca="1" si="9"/>
        <v>5</v>
      </c>
      <c r="AZ11" s="4"/>
      <c r="BA11" s="2">
        <f t="shared" ca="1" si="2"/>
        <v>0.68711048212249359</v>
      </c>
      <c r="BB11" s="14">
        <f t="shared" ca="1" si="0"/>
        <v>4</v>
      </c>
      <c r="BD11" s="4">
        <v>11</v>
      </c>
      <c r="BE11" s="4">
        <v>3</v>
      </c>
      <c r="BF11" s="4">
        <v>3</v>
      </c>
      <c r="BG11" s="4"/>
      <c r="BI11" s="2">
        <f t="shared" ca="1" si="3"/>
        <v>0.97172089863787159</v>
      </c>
      <c r="BJ11" s="14">
        <f t="shared" ca="1" si="1"/>
        <v>3</v>
      </c>
      <c r="BL11" s="4">
        <v>11</v>
      </c>
      <c r="BM11" s="4">
        <v>6</v>
      </c>
      <c r="BN11" s="4">
        <v>2</v>
      </c>
      <c r="BO11" s="4">
        <v>5</v>
      </c>
      <c r="BP11" s="4"/>
    </row>
    <row r="12" spans="1:68" ht="51" customHeight="1" x14ac:dyDescent="0.55000000000000004">
      <c r="A12" s="81" t="s">
        <v>7</v>
      </c>
      <c r="B12" s="120">
        <f ca="1">AS8</f>
        <v>3</v>
      </c>
      <c r="C12" s="22"/>
      <c r="D12" s="26">
        <f ca="1">AU8</f>
        <v>5</v>
      </c>
      <c r="E12" s="24"/>
      <c r="F12" s="85" t="s">
        <v>3</v>
      </c>
      <c r="G12" s="101">
        <f ca="1">AW8</f>
        <v>2</v>
      </c>
      <c r="H12" s="22"/>
      <c r="I12" s="28">
        <f ca="1">AY8</f>
        <v>2</v>
      </c>
      <c r="J12" s="18"/>
      <c r="K12" s="85" t="s">
        <v>0</v>
      </c>
      <c r="L12" s="7"/>
      <c r="M12" s="83"/>
      <c r="N12" s="17"/>
      <c r="O12" s="18"/>
      <c r="P12" s="18"/>
      <c r="Q12" s="105"/>
      <c r="R12" s="7"/>
      <c r="S12" s="107"/>
      <c r="T12" s="6"/>
      <c r="U12" s="19"/>
      <c r="V12" s="19"/>
      <c r="W12" s="105"/>
      <c r="X12" s="7"/>
      <c r="Y12" s="105"/>
      <c r="Z12" s="7"/>
      <c r="AA12" s="18"/>
      <c r="AB12" s="18"/>
      <c r="AC12" s="105"/>
      <c r="AD12" s="8">
        <f t="shared" si="10"/>
        <v>0</v>
      </c>
      <c r="AH12" s="109" t="s">
        <v>24</v>
      </c>
      <c r="AI12" s="119">
        <f ca="1">AS8</f>
        <v>3</v>
      </c>
      <c r="AJ12" s="47">
        <f ca="1">AU8</f>
        <v>5</v>
      </c>
      <c r="AK12" s="121" t="s">
        <v>3</v>
      </c>
      <c r="AL12" s="119">
        <f ca="1">AW8</f>
        <v>2</v>
      </c>
      <c r="AM12" s="47">
        <f ca="1">AY8</f>
        <v>2</v>
      </c>
      <c r="AN12" s="121" t="s">
        <v>18</v>
      </c>
      <c r="AO12" s="119">
        <f ca="1">AI12+AL12+QUOTIENT((AJ12+AM12),AP13)</f>
        <v>6</v>
      </c>
      <c r="AP12" s="47">
        <f ca="1">MOD((AJ12+AM12),AP13)</f>
        <v>1</v>
      </c>
      <c r="AQ12" s="14"/>
      <c r="AR12" s="14"/>
      <c r="AS12" s="4">
        <f t="shared" ca="1" si="4"/>
        <v>2</v>
      </c>
      <c r="AT12" s="4">
        <f t="shared" ca="1" si="5"/>
        <v>6</v>
      </c>
      <c r="AU12" s="4">
        <f t="shared" ca="1" si="6"/>
        <v>3</v>
      </c>
      <c r="AV12" s="4"/>
      <c r="AW12" s="4">
        <f t="shared" ca="1" si="7"/>
        <v>1</v>
      </c>
      <c r="AX12" s="4">
        <f t="shared" ca="1" si="8"/>
        <v>6</v>
      </c>
      <c r="AY12" s="4">
        <f t="shared" ca="1" si="9"/>
        <v>4</v>
      </c>
      <c r="AZ12" s="4"/>
      <c r="BA12" s="2">
        <f t="shared" ca="1" si="2"/>
        <v>0.44301474534623919</v>
      </c>
      <c r="BB12" s="14">
        <f t="shared" ca="1" si="0"/>
        <v>12</v>
      </c>
      <c r="BD12" s="4">
        <v>12</v>
      </c>
      <c r="BE12" s="4">
        <v>3</v>
      </c>
      <c r="BF12" s="4">
        <v>4</v>
      </c>
      <c r="BG12" s="4"/>
      <c r="BI12" s="2">
        <f t="shared" ca="1" si="3"/>
        <v>0.63510579853203897</v>
      </c>
      <c r="BJ12" s="14">
        <f t="shared" ca="1" si="1"/>
        <v>7</v>
      </c>
      <c r="BL12" s="4">
        <v>12</v>
      </c>
      <c r="BM12" s="4">
        <v>6</v>
      </c>
      <c r="BN12" s="4">
        <v>3</v>
      </c>
      <c r="BO12" s="4">
        <v>4</v>
      </c>
      <c r="BP12" s="4"/>
    </row>
    <row r="13" spans="1:68" ht="51" customHeight="1" x14ac:dyDescent="0.25">
      <c r="A13" s="82"/>
      <c r="B13" s="97"/>
      <c r="C13" s="23"/>
      <c r="D13" s="27">
        <f ca="1">AT8</f>
        <v>6</v>
      </c>
      <c r="E13" s="9"/>
      <c r="F13" s="86"/>
      <c r="G13" s="98"/>
      <c r="H13" s="23"/>
      <c r="I13" s="27">
        <f ca="1">AX8</f>
        <v>6</v>
      </c>
      <c r="J13" s="9"/>
      <c r="K13" s="86"/>
      <c r="L13" s="12"/>
      <c r="M13" s="84"/>
      <c r="N13" s="20"/>
      <c r="O13" s="9"/>
      <c r="P13" s="9"/>
      <c r="Q13" s="106"/>
      <c r="R13" s="12"/>
      <c r="S13" s="108"/>
      <c r="T13" s="10"/>
      <c r="U13" s="21"/>
      <c r="V13" s="21"/>
      <c r="W13" s="106"/>
      <c r="X13" s="12"/>
      <c r="Y13" s="106"/>
      <c r="Z13" s="12"/>
      <c r="AA13" s="11"/>
      <c r="AB13" s="11"/>
      <c r="AC13" s="106"/>
      <c r="AD13" s="13">
        <f t="shared" si="10"/>
        <v>0</v>
      </c>
      <c r="AH13" s="109"/>
      <c r="AI13" s="119"/>
      <c r="AJ13" s="48">
        <f ca="1">AT8</f>
        <v>6</v>
      </c>
      <c r="AK13" s="121"/>
      <c r="AL13" s="119"/>
      <c r="AM13" s="48">
        <f ca="1">AX8</f>
        <v>6</v>
      </c>
      <c r="AN13" s="121"/>
      <c r="AO13" s="119"/>
      <c r="AP13" s="48">
        <f ca="1">AJ13</f>
        <v>6</v>
      </c>
      <c r="AQ13" s="14"/>
      <c r="AR13" s="14"/>
      <c r="AS13" s="4">
        <f t="shared" ca="1" si="4"/>
        <v>2</v>
      </c>
      <c r="AT13" s="4">
        <f t="shared" ca="1" si="5"/>
        <v>5</v>
      </c>
      <c r="AU13" s="4">
        <f t="shared" ca="1" si="6"/>
        <v>2</v>
      </c>
      <c r="AV13" s="4"/>
      <c r="AW13" s="4">
        <f t="shared" ca="1" si="7"/>
        <v>3</v>
      </c>
      <c r="AX13" s="4">
        <f t="shared" ca="1" si="8"/>
        <v>5</v>
      </c>
      <c r="AY13" s="4">
        <f t="shared" ca="1" si="9"/>
        <v>4</v>
      </c>
      <c r="AZ13" s="4"/>
      <c r="BA13" s="2">
        <f t="shared" ca="1" si="2"/>
        <v>0.73047229566376837</v>
      </c>
      <c r="BB13" s="14">
        <f t="shared" ca="1" si="0"/>
        <v>2</v>
      </c>
      <c r="BD13" s="4">
        <v>13</v>
      </c>
      <c r="BE13" s="4">
        <v>4</v>
      </c>
      <c r="BF13" s="4">
        <v>1</v>
      </c>
      <c r="BG13" s="4"/>
      <c r="BI13" s="2">
        <f t="shared" ca="1" si="3"/>
        <v>0.92981437832656832</v>
      </c>
      <c r="BJ13" s="14">
        <f t="shared" ca="1" si="1"/>
        <v>4</v>
      </c>
      <c r="BL13" s="4">
        <v>13</v>
      </c>
      <c r="BM13" s="4">
        <v>6</v>
      </c>
      <c r="BN13" s="4">
        <v>3</v>
      </c>
      <c r="BO13" s="4">
        <v>5</v>
      </c>
      <c r="BP13" s="4"/>
    </row>
    <row r="14" spans="1:68" ht="51" customHeight="1" x14ac:dyDescent="0.55000000000000004">
      <c r="A14" s="81" t="s">
        <v>8</v>
      </c>
      <c r="B14" s="120">
        <f ca="1">AS9</f>
        <v>1</v>
      </c>
      <c r="C14" s="22"/>
      <c r="D14" s="26">
        <f ca="1">AU9</f>
        <v>4</v>
      </c>
      <c r="E14" s="24"/>
      <c r="F14" s="85" t="s">
        <v>3</v>
      </c>
      <c r="G14" s="101">
        <f ca="1">AW9</f>
        <v>3</v>
      </c>
      <c r="H14" s="22"/>
      <c r="I14" s="28">
        <f ca="1">AY9</f>
        <v>4</v>
      </c>
      <c r="J14" s="18"/>
      <c r="K14" s="85" t="s">
        <v>0</v>
      </c>
      <c r="L14" s="7"/>
      <c r="M14" s="83"/>
      <c r="N14" s="17"/>
      <c r="O14" s="18"/>
      <c r="P14" s="18"/>
      <c r="Q14" s="105"/>
      <c r="R14" s="7"/>
      <c r="S14" s="107"/>
      <c r="T14" s="6"/>
      <c r="U14" s="19"/>
      <c r="V14" s="19"/>
      <c r="W14" s="105"/>
      <c r="X14" s="7"/>
      <c r="Y14" s="105"/>
      <c r="Z14" s="7"/>
      <c r="AA14" s="18"/>
      <c r="AB14" s="18"/>
      <c r="AC14" s="105"/>
      <c r="AD14" s="8">
        <f t="shared" si="10"/>
        <v>0</v>
      </c>
      <c r="AH14" s="109" t="s">
        <v>25</v>
      </c>
      <c r="AI14" s="119">
        <f ca="1">AS9</f>
        <v>1</v>
      </c>
      <c r="AJ14" s="47">
        <f ca="1">AU9</f>
        <v>4</v>
      </c>
      <c r="AK14" s="121" t="s">
        <v>3</v>
      </c>
      <c r="AL14" s="119">
        <f ca="1">AW9</f>
        <v>3</v>
      </c>
      <c r="AM14" s="47">
        <f ca="1">AY9</f>
        <v>4</v>
      </c>
      <c r="AN14" s="121" t="s">
        <v>18</v>
      </c>
      <c r="AO14" s="119">
        <f ca="1">AI14+AL14+QUOTIENT((AJ14+AM14),AP15)</f>
        <v>5</v>
      </c>
      <c r="AP14" s="47">
        <f ca="1">MOD((AJ14+AM14),AP15)</f>
        <v>2</v>
      </c>
      <c r="AQ14" s="14"/>
      <c r="AR14" s="14"/>
      <c r="AS14" s="4"/>
      <c r="AT14" s="4"/>
      <c r="AU14" s="4"/>
      <c r="AV14" s="4"/>
      <c r="AW14" s="4"/>
      <c r="AX14" s="4"/>
      <c r="AY14" s="4"/>
      <c r="AZ14" s="4"/>
      <c r="BA14" s="2">
        <f t="shared" ca="1" si="2"/>
        <v>0.42776814404549635</v>
      </c>
      <c r="BB14" s="14">
        <f t="shared" ca="1" si="0"/>
        <v>13</v>
      </c>
      <c r="BD14" s="4">
        <v>14</v>
      </c>
      <c r="BE14" s="4">
        <v>4</v>
      </c>
      <c r="BF14" s="4">
        <v>2</v>
      </c>
      <c r="BG14" s="4"/>
      <c r="BI14" s="2">
        <f t="shared" ca="1" si="3"/>
        <v>0.55202793944137829</v>
      </c>
      <c r="BJ14" s="14">
        <f t="shared" ca="1" si="1"/>
        <v>8</v>
      </c>
      <c r="BL14" s="4">
        <v>14</v>
      </c>
      <c r="BM14" s="4">
        <v>6</v>
      </c>
      <c r="BN14" s="4">
        <v>4</v>
      </c>
      <c r="BO14" s="4">
        <v>3</v>
      </c>
      <c r="BP14" s="4"/>
    </row>
    <row r="15" spans="1:68" ht="51" customHeight="1" x14ac:dyDescent="0.25">
      <c r="A15" s="82"/>
      <c r="B15" s="97"/>
      <c r="C15" s="23"/>
      <c r="D15" s="27">
        <f ca="1">AT9</f>
        <v>6</v>
      </c>
      <c r="E15" s="9"/>
      <c r="F15" s="86"/>
      <c r="G15" s="98"/>
      <c r="H15" s="23"/>
      <c r="I15" s="27">
        <f ca="1">AX9</f>
        <v>6</v>
      </c>
      <c r="J15" s="9"/>
      <c r="K15" s="86"/>
      <c r="L15" s="12"/>
      <c r="M15" s="84"/>
      <c r="N15" s="20"/>
      <c r="O15" s="9"/>
      <c r="P15" s="9"/>
      <c r="Q15" s="106"/>
      <c r="R15" s="12"/>
      <c r="S15" s="108"/>
      <c r="T15" s="10"/>
      <c r="U15" s="21"/>
      <c r="V15" s="21"/>
      <c r="W15" s="106"/>
      <c r="X15" s="12"/>
      <c r="Y15" s="106"/>
      <c r="Z15" s="12"/>
      <c r="AA15" s="11"/>
      <c r="AB15" s="11"/>
      <c r="AC15" s="106"/>
      <c r="AD15" s="13">
        <f t="shared" si="10"/>
        <v>0</v>
      </c>
      <c r="AH15" s="109"/>
      <c r="AI15" s="119"/>
      <c r="AJ15" s="48">
        <f ca="1">AT9</f>
        <v>6</v>
      </c>
      <c r="AK15" s="121"/>
      <c r="AL15" s="119"/>
      <c r="AM15" s="48">
        <f ca="1">AX9</f>
        <v>6</v>
      </c>
      <c r="AN15" s="121"/>
      <c r="AO15" s="119"/>
      <c r="AP15" s="48">
        <f ca="1">AJ15</f>
        <v>6</v>
      </c>
      <c r="AQ15" s="14"/>
      <c r="AR15" s="14"/>
      <c r="AS15" s="4"/>
      <c r="AT15" s="4"/>
      <c r="AU15" s="4"/>
      <c r="AV15" s="4"/>
      <c r="AW15" s="4"/>
      <c r="AX15" s="4"/>
      <c r="AY15" s="4"/>
      <c r="AZ15" s="4"/>
      <c r="BA15" s="2">
        <f t="shared" ca="1" si="2"/>
        <v>0.66167456888805409</v>
      </c>
      <c r="BB15" s="14">
        <f t="shared" ca="1" si="0"/>
        <v>6</v>
      </c>
      <c r="BD15" s="4">
        <v>15</v>
      </c>
      <c r="BE15" s="4">
        <v>4</v>
      </c>
      <c r="BF15" s="4">
        <v>3</v>
      </c>
      <c r="BG15" s="4"/>
      <c r="BI15" s="2">
        <f t="shared" ca="1" si="3"/>
        <v>0.52655017214245625</v>
      </c>
      <c r="BJ15" s="14">
        <f t="shared" ca="1" si="1"/>
        <v>9</v>
      </c>
      <c r="BL15" s="4">
        <v>15</v>
      </c>
      <c r="BM15" s="4">
        <v>6</v>
      </c>
      <c r="BN15" s="4">
        <v>4</v>
      </c>
      <c r="BO15" s="4">
        <v>4</v>
      </c>
      <c r="BP15" s="4"/>
    </row>
    <row r="16" spans="1:68" ht="51" customHeight="1" x14ac:dyDescent="0.55000000000000004">
      <c r="A16" s="81" t="s">
        <v>9</v>
      </c>
      <c r="B16" s="120">
        <f ca="1">AS10</f>
        <v>4</v>
      </c>
      <c r="C16" s="22"/>
      <c r="D16" s="26">
        <f ca="1">AU10</f>
        <v>5</v>
      </c>
      <c r="E16" s="24"/>
      <c r="F16" s="85" t="s">
        <v>3</v>
      </c>
      <c r="G16" s="101">
        <f ca="1">AW10</f>
        <v>3</v>
      </c>
      <c r="H16" s="22"/>
      <c r="I16" s="28">
        <f ca="1">AY10</f>
        <v>5</v>
      </c>
      <c r="J16" s="18"/>
      <c r="K16" s="85" t="s">
        <v>0</v>
      </c>
      <c r="L16" s="7"/>
      <c r="M16" s="83"/>
      <c r="N16" s="17"/>
      <c r="O16" s="18"/>
      <c r="P16" s="18"/>
      <c r="Q16" s="105"/>
      <c r="R16" s="7"/>
      <c r="S16" s="107"/>
      <c r="T16" s="6"/>
      <c r="U16" s="19"/>
      <c r="V16" s="19"/>
      <c r="W16" s="105"/>
      <c r="X16" s="7"/>
      <c r="Y16" s="105"/>
      <c r="Z16" s="7"/>
      <c r="AA16" s="18"/>
      <c r="AB16" s="18"/>
      <c r="AC16" s="105"/>
      <c r="AD16" s="8"/>
      <c r="AH16" s="109" t="s">
        <v>26</v>
      </c>
      <c r="AI16" s="119">
        <f ca="1">AS10</f>
        <v>4</v>
      </c>
      <c r="AJ16" s="47">
        <f ca="1">AU10</f>
        <v>5</v>
      </c>
      <c r="AK16" s="121" t="s">
        <v>3</v>
      </c>
      <c r="AL16" s="119">
        <f ca="1">AW10</f>
        <v>3</v>
      </c>
      <c r="AM16" s="47">
        <f ca="1">AY10</f>
        <v>5</v>
      </c>
      <c r="AN16" s="121" t="s">
        <v>18</v>
      </c>
      <c r="AO16" s="119">
        <f ca="1">AI16+AL16+QUOTIENT((AJ16+AM16),AP17)</f>
        <v>8</v>
      </c>
      <c r="AP16" s="47">
        <f ca="1">MOD((AJ16+AM16),AP17)</f>
        <v>4</v>
      </c>
      <c r="AQ16" s="14"/>
      <c r="AR16" s="14"/>
      <c r="AS16" s="4"/>
      <c r="AT16" s="4"/>
      <c r="AU16" s="4"/>
      <c r="AV16" s="4"/>
      <c r="AW16" s="4"/>
      <c r="AX16" s="4"/>
      <c r="AY16" s="4"/>
      <c r="AZ16" s="4"/>
      <c r="BA16" s="2">
        <f t="shared" ca="1" si="2"/>
        <v>0.51160140577152213</v>
      </c>
      <c r="BB16" s="14">
        <f t="shared" ca="1" si="0"/>
        <v>8</v>
      </c>
      <c r="BD16" s="4">
        <v>16</v>
      </c>
      <c r="BE16" s="4">
        <v>4</v>
      </c>
      <c r="BF16" s="4">
        <v>4</v>
      </c>
      <c r="BG16" s="4"/>
      <c r="BI16" s="2">
        <f t="shared" ca="1" si="3"/>
        <v>0.99790020782319622</v>
      </c>
      <c r="BJ16" s="14">
        <f t="shared" ca="1" si="1"/>
        <v>1</v>
      </c>
      <c r="BL16" s="4">
        <v>16</v>
      </c>
      <c r="BM16" s="4">
        <v>6</v>
      </c>
      <c r="BN16" s="4">
        <v>4</v>
      </c>
      <c r="BO16" s="4">
        <v>5</v>
      </c>
      <c r="BP16" s="4"/>
    </row>
    <row r="17" spans="1:68" ht="51" customHeight="1" x14ac:dyDescent="0.25">
      <c r="A17" s="82"/>
      <c r="B17" s="97"/>
      <c r="C17" s="23"/>
      <c r="D17" s="27">
        <f ca="1">AT10</f>
        <v>6</v>
      </c>
      <c r="E17" s="9"/>
      <c r="F17" s="86"/>
      <c r="G17" s="98"/>
      <c r="H17" s="23"/>
      <c r="I17" s="27">
        <f ca="1">AX10</f>
        <v>6</v>
      </c>
      <c r="J17" s="9"/>
      <c r="K17" s="86"/>
      <c r="L17" s="12"/>
      <c r="M17" s="84"/>
      <c r="N17" s="20"/>
      <c r="O17" s="9"/>
      <c r="P17" s="9"/>
      <c r="Q17" s="106"/>
      <c r="R17" s="12"/>
      <c r="S17" s="108"/>
      <c r="T17" s="10"/>
      <c r="U17" s="21"/>
      <c r="V17" s="21"/>
      <c r="W17" s="106"/>
      <c r="X17" s="12"/>
      <c r="Y17" s="106"/>
      <c r="Z17" s="12"/>
      <c r="AA17" s="11"/>
      <c r="AB17" s="11"/>
      <c r="AC17" s="106"/>
      <c r="AD17" s="13"/>
      <c r="AH17" s="109"/>
      <c r="AI17" s="119"/>
      <c r="AJ17" s="48">
        <f ca="1">AT10</f>
        <v>6</v>
      </c>
      <c r="AK17" s="121"/>
      <c r="AL17" s="119"/>
      <c r="AM17" s="48">
        <f ca="1">AX10</f>
        <v>6</v>
      </c>
      <c r="AN17" s="121"/>
      <c r="AO17" s="119"/>
      <c r="AP17" s="48">
        <f ca="1">AJ17</f>
        <v>6</v>
      </c>
      <c r="AQ17" s="14"/>
      <c r="AR17" s="14"/>
      <c r="AS17" s="4"/>
      <c r="AT17" s="4"/>
      <c r="AU17" s="4"/>
      <c r="AV17" s="4"/>
      <c r="AW17" s="4"/>
      <c r="AX17" s="4"/>
      <c r="AY17" s="4"/>
      <c r="AZ17" s="4"/>
      <c r="BA17" s="2"/>
      <c r="BB17" s="14"/>
      <c r="BD17" s="4"/>
      <c r="BE17" s="4"/>
      <c r="BF17" s="4"/>
      <c r="BG17" s="4"/>
      <c r="BI17" s="2">
        <f t="shared" ca="1" si="3"/>
        <v>9.2598261833355955E-2</v>
      </c>
      <c r="BJ17" s="14">
        <f t="shared" ca="1" si="1"/>
        <v>19</v>
      </c>
      <c r="BL17" s="4">
        <v>17</v>
      </c>
      <c r="BM17" s="4">
        <v>6</v>
      </c>
      <c r="BN17" s="4">
        <v>5</v>
      </c>
      <c r="BO17" s="4">
        <v>2</v>
      </c>
      <c r="BP17" s="4"/>
    </row>
    <row r="18" spans="1:68" ht="51" customHeight="1" x14ac:dyDescent="0.55000000000000004">
      <c r="A18" s="81" t="s">
        <v>10</v>
      </c>
      <c r="B18" s="120">
        <f ca="1">AS11</f>
        <v>3</v>
      </c>
      <c r="C18" s="22"/>
      <c r="D18" s="26">
        <f ca="1">AU11</f>
        <v>4</v>
      </c>
      <c r="E18" s="24"/>
      <c r="F18" s="85" t="s">
        <v>3</v>
      </c>
      <c r="G18" s="101">
        <f ca="1">AW11</f>
        <v>1</v>
      </c>
      <c r="H18" s="22"/>
      <c r="I18" s="28">
        <f ca="1">AY11</f>
        <v>5</v>
      </c>
      <c r="J18" s="18"/>
      <c r="K18" s="85" t="s">
        <v>0</v>
      </c>
      <c r="L18" s="7"/>
      <c r="M18" s="83"/>
      <c r="N18" s="17"/>
      <c r="O18" s="18"/>
      <c r="P18" s="18"/>
      <c r="Q18" s="105"/>
      <c r="R18" s="7"/>
      <c r="S18" s="107"/>
      <c r="T18" s="6"/>
      <c r="U18" s="19"/>
      <c r="V18" s="19"/>
      <c r="W18" s="105"/>
      <c r="X18" s="7"/>
      <c r="Y18" s="105"/>
      <c r="Z18" s="7"/>
      <c r="AA18" s="18"/>
      <c r="AB18" s="18"/>
      <c r="AC18" s="105"/>
      <c r="AD18" s="8"/>
      <c r="AH18" s="109" t="s">
        <v>27</v>
      </c>
      <c r="AI18" s="119">
        <f ca="1">AS11</f>
        <v>3</v>
      </c>
      <c r="AJ18" s="47">
        <f ca="1">AU11</f>
        <v>4</v>
      </c>
      <c r="AK18" s="121" t="s">
        <v>3</v>
      </c>
      <c r="AL18" s="119">
        <f ca="1">AW11</f>
        <v>1</v>
      </c>
      <c r="AM18" s="47">
        <f ca="1">AY11</f>
        <v>5</v>
      </c>
      <c r="AN18" s="121" t="s">
        <v>18</v>
      </c>
      <c r="AO18" s="119">
        <f ca="1">AI18+AL18+QUOTIENT((AJ18+AM18),AP19)</f>
        <v>5</v>
      </c>
      <c r="AP18" s="47">
        <f ca="1">MOD((AJ18+AM18),AP19)</f>
        <v>3</v>
      </c>
      <c r="AQ18" s="14"/>
      <c r="AR18" s="14"/>
      <c r="AS18" s="4"/>
      <c r="AT18" s="4"/>
      <c r="AU18" s="4"/>
      <c r="AV18" s="4"/>
      <c r="AW18" s="4"/>
      <c r="AX18" s="4"/>
      <c r="AY18" s="4"/>
      <c r="AZ18" s="4"/>
      <c r="BA18" s="2"/>
      <c r="BB18" s="14"/>
      <c r="BD18" s="4"/>
      <c r="BE18" s="4"/>
      <c r="BF18" s="4"/>
      <c r="BG18" s="4"/>
      <c r="BI18" s="2">
        <f t="shared" ca="1" si="3"/>
        <v>0.69195739497542852</v>
      </c>
      <c r="BJ18" s="14">
        <f t="shared" ca="1" si="1"/>
        <v>6</v>
      </c>
      <c r="BL18" s="4">
        <v>18</v>
      </c>
      <c r="BM18" s="4">
        <v>6</v>
      </c>
      <c r="BN18" s="4">
        <v>5</v>
      </c>
      <c r="BO18" s="4">
        <v>3</v>
      </c>
      <c r="BP18" s="4"/>
    </row>
    <row r="19" spans="1:68" ht="51" customHeight="1" x14ac:dyDescent="0.25">
      <c r="A19" s="82"/>
      <c r="B19" s="97"/>
      <c r="C19" s="23"/>
      <c r="D19" s="27">
        <f ca="1">AT11</f>
        <v>6</v>
      </c>
      <c r="E19" s="9"/>
      <c r="F19" s="86"/>
      <c r="G19" s="98"/>
      <c r="H19" s="23"/>
      <c r="I19" s="27">
        <f ca="1">AX11</f>
        <v>6</v>
      </c>
      <c r="J19" s="9"/>
      <c r="K19" s="86"/>
      <c r="L19" s="12"/>
      <c r="M19" s="84"/>
      <c r="N19" s="20"/>
      <c r="O19" s="9"/>
      <c r="P19" s="9"/>
      <c r="Q19" s="106"/>
      <c r="R19" s="12"/>
      <c r="S19" s="108"/>
      <c r="T19" s="10"/>
      <c r="U19" s="21"/>
      <c r="V19" s="21"/>
      <c r="W19" s="106"/>
      <c r="X19" s="12"/>
      <c r="Y19" s="106"/>
      <c r="Z19" s="12"/>
      <c r="AA19" s="11"/>
      <c r="AB19" s="11"/>
      <c r="AC19" s="106"/>
      <c r="AD19" s="13"/>
      <c r="AH19" s="109"/>
      <c r="AI19" s="119"/>
      <c r="AJ19" s="48">
        <f ca="1">AT11</f>
        <v>6</v>
      </c>
      <c r="AK19" s="121"/>
      <c r="AL19" s="119"/>
      <c r="AM19" s="48">
        <f ca="1">AX11</f>
        <v>6</v>
      </c>
      <c r="AN19" s="121"/>
      <c r="AO19" s="119"/>
      <c r="AP19" s="48">
        <f ca="1">AJ19</f>
        <v>6</v>
      </c>
      <c r="AQ19" s="14"/>
      <c r="AR19" s="14"/>
      <c r="AS19" s="4"/>
      <c r="AT19" s="4"/>
      <c r="AU19" s="4"/>
      <c r="AV19" s="4"/>
      <c r="AW19" s="4"/>
      <c r="AX19" s="4"/>
      <c r="AY19" s="4"/>
      <c r="AZ19" s="4"/>
      <c r="BA19" s="2"/>
      <c r="BB19" s="14"/>
      <c r="BD19" s="4"/>
      <c r="BE19" s="4"/>
      <c r="BF19" s="4"/>
      <c r="BG19" s="4"/>
      <c r="BI19" s="2">
        <f t="shared" ca="1" si="3"/>
        <v>0.42469869066060384</v>
      </c>
      <c r="BJ19" s="14">
        <f t="shared" ca="1" si="1"/>
        <v>10</v>
      </c>
      <c r="BL19" s="4">
        <v>19</v>
      </c>
      <c r="BM19" s="4">
        <v>6</v>
      </c>
      <c r="BN19" s="4">
        <v>5</v>
      </c>
      <c r="BO19" s="4">
        <v>4</v>
      </c>
      <c r="BP19" s="4"/>
    </row>
    <row r="20" spans="1:68" ht="51" customHeight="1" x14ac:dyDescent="0.55000000000000004">
      <c r="A20" s="81" t="s">
        <v>11</v>
      </c>
      <c r="B20" s="120">
        <f ca="1">AS12</f>
        <v>2</v>
      </c>
      <c r="C20" s="22"/>
      <c r="D20" s="26">
        <f ca="1">AU12</f>
        <v>3</v>
      </c>
      <c r="E20" s="24"/>
      <c r="F20" s="85" t="s">
        <v>3</v>
      </c>
      <c r="G20" s="101">
        <f ca="1">AW12</f>
        <v>1</v>
      </c>
      <c r="H20" s="22"/>
      <c r="I20" s="28">
        <f ca="1">AY12</f>
        <v>4</v>
      </c>
      <c r="J20" s="18"/>
      <c r="K20" s="85" t="s">
        <v>0</v>
      </c>
      <c r="L20" s="7"/>
      <c r="M20" s="83"/>
      <c r="N20" s="17"/>
      <c r="O20" s="18"/>
      <c r="P20" s="18"/>
      <c r="Q20" s="105"/>
      <c r="R20" s="7"/>
      <c r="S20" s="107"/>
      <c r="T20" s="6"/>
      <c r="U20" s="19"/>
      <c r="V20" s="19"/>
      <c r="W20" s="105"/>
      <c r="X20" s="7"/>
      <c r="Y20" s="105"/>
      <c r="Z20" s="7"/>
      <c r="AA20" s="18"/>
      <c r="AB20" s="18"/>
      <c r="AC20" s="105"/>
      <c r="AD20" s="8"/>
      <c r="AH20" s="109" t="s">
        <v>28</v>
      </c>
      <c r="AI20" s="119">
        <f ca="1">AS12</f>
        <v>2</v>
      </c>
      <c r="AJ20" s="47">
        <f ca="1">AU12</f>
        <v>3</v>
      </c>
      <c r="AK20" s="121" t="s">
        <v>3</v>
      </c>
      <c r="AL20" s="119">
        <f ca="1">AW12</f>
        <v>1</v>
      </c>
      <c r="AM20" s="47">
        <f ca="1">AY12</f>
        <v>4</v>
      </c>
      <c r="AN20" s="121" t="s">
        <v>18</v>
      </c>
      <c r="AO20" s="119">
        <f ca="1">AI20+AL20+QUOTIENT((AJ20+AM20),AP21)</f>
        <v>4</v>
      </c>
      <c r="AP20" s="47">
        <f ca="1">MOD((AJ20+AM20),AP21)</f>
        <v>1</v>
      </c>
      <c r="AQ20" s="14"/>
      <c r="AR20" s="14"/>
      <c r="AS20" s="4"/>
      <c r="AT20" s="4"/>
      <c r="AU20" s="4"/>
      <c r="AV20" s="4"/>
      <c r="AW20" s="4"/>
      <c r="AX20" s="4"/>
      <c r="AY20" s="4"/>
      <c r="AZ20" s="4"/>
      <c r="BA20" s="2"/>
      <c r="BB20" s="14"/>
      <c r="BD20" s="4"/>
      <c r="BE20" s="4"/>
      <c r="BF20" s="4"/>
      <c r="BG20" s="4"/>
      <c r="BI20" s="2">
        <f t="shared" ca="1" si="3"/>
        <v>0.10797156080113357</v>
      </c>
      <c r="BJ20" s="14">
        <f t="shared" ca="1" si="1"/>
        <v>18</v>
      </c>
      <c r="BL20" s="4">
        <v>20</v>
      </c>
      <c r="BM20" s="4">
        <v>6</v>
      </c>
      <c r="BN20" s="4">
        <v>5</v>
      </c>
      <c r="BO20" s="4">
        <v>5</v>
      </c>
      <c r="BP20" s="4"/>
    </row>
    <row r="21" spans="1:68" ht="51" customHeight="1" x14ac:dyDescent="0.25">
      <c r="A21" s="82"/>
      <c r="B21" s="97"/>
      <c r="C21" s="23"/>
      <c r="D21" s="27">
        <f ca="1">AT12</f>
        <v>6</v>
      </c>
      <c r="E21" s="9"/>
      <c r="F21" s="86"/>
      <c r="G21" s="98"/>
      <c r="H21" s="23"/>
      <c r="I21" s="27">
        <f ca="1">AX12</f>
        <v>6</v>
      </c>
      <c r="J21" s="9"/>
      <c r="K21" s="86"/>
      <c r="L21" s="12"/>
      <c r="M21" s="84"/>
      <c r="N21" s="20"/>
      <c r="O21" s="9"/>
      <c r="P21" s="9"/>
      <c r="Q21" s="106"/>
      <c r="R21" s="12"/>
      <c r="S21" s="108"/>
      <c r="T21" s="10"/>
      <c r="U21" s="21"/>
      <c r="V21" s="21"/>
      <c r="W21" s="106"/>
      <c r="X21" s="12"/>
      <c r="Y21" s="106"/>
      <c r="Z21" s="12"/>
      <c r="AA21" s="11"/>
      <c r="AB21" s="11"/>
      <c r="AC21" s="106"/>
      <c r="AD21" s="13"/>
      <c r="AH21" s="109"/>
      <c r="AI21" s="119"/>
      <c r="AJ21" s="48">
        <f ca="1">AT12</f>
        <v>6</v>
      </c>
      <c r="AK21" s="121"/>
      <c r="AL21" s="119"/>
      <c r="AM21" s="48">
        <f ca="1">AX12</f>
        <v>6</v>
      </c>
      <c r="AN21" s="121"/>
      <c r="AO21" s="119"/>
      <c r="AP21" s="48">
        <f ca="1">AJ21</f>
        <v>6</v>
      </c>
      <c r="AQ21" s="14"/>
      <c r="AR21" s="14"/>
      <c r="AS21" s="4"/>
      <c r="AT21" s="4"/>
      <c r="AU21" s="4"/>
      <c r="AV21" s="4"/>
      <c r="AW21" s="4"/>
      <c r="AX21" s="4"/>
      <c r="AY21" s="4"/>
      <c r="AZ21" s="4"/>
      <c r="BA21" s="2"/>
      <c r="BB21" s="14"/>
      <c r="BD21" s="4"/>
      <c r="BE21" s="4"/>
      <c r="BF21" s="4"/>
      <c r="BG21" s="4"/>
      <c r="BI21" s="2"/>
      <c r="BJ21" s="14"/>
      <c r="BL21" s="4"/>
      <c r="BM21" s="4"/>
      <c r="BN21" s="4"/>
      <c r="BO21" s="4"/>
      <c r="BP21" s="4"/>
    </row>
    <row r="22" spans="1:68" ht="51" customHeight="1" x14ac:dyDescent="0.55000000000000004">
      <c r="A22" s="81" t="s">
        <v>12</v>
      </c>
      <c r="B22" s="120">
        <f ca="1">AS13</f>
        <v>2</v>
      </c>
      <c r="C22" s="22"/>
      <c r="D22" s="26">
        <f ca="1">AU13</f>
        <v>2</v>
      </c>
      <c r="E22" s="24"/>
      <c r="F22" s="85" t="s">
        <v>3</v>
      </c>
      <c r="G22" s="101">
        <f ca="1">AW13</f>
        <v>3</v>
      </c>
      <c r="H22" s="22"/>
      <c r="I22" s="28">
        <f ca="1">AY13</f>
        <v>4</v>
      </c>
      <c r="J22" s="18"/>
      <c r="K22" s="85" t="s">
        <v>0</v>
      </c>
      <c r="L22" s="7"/>
      <c r="M22" s="83"/>
      <c r="N22" s="17"/>
      <c r="O22" s="18"/>
      <c r="P22" s="18"/>
      <c r="Q22" s="105"/>
      <c r="R22" s="7"/>
      <c r="S22" s="107"/>
      <c r="T22" s="6"/>
      <c r="U22" s="19"/>
      <c r="V22" s="19"/>
      <c r="W22" s="105"/>
      <c r="X22" s="7"/>
      <c r="Y22" s="105"/>
      <c r="Z22" s="7"/>
      <c r="AA22" s="18"/>
      <c r="AB22" s="18"/>
      <c r="AC22" s="105"/>
      <c r="AD22" s="8"/>
      <c r="AH22" s="109" t="s">
        <v>29</v>
      </c>
      <c r="AI22" s="119">
        <f ca="1">AS13</f>
        <v>2</v>
      </c>
      <c r="AJ22" s="47">
        <f ca="1">AU13</f>
        <v>2</v>
      </c>
      <c r="AK22" s="121" t="s">
        <v>3</v>
      </c>
      <c r="AL22" s="119">
        <f ca="1">AW13</f>
        <v>3</v>
      </c>
      <c r="AM22" s="47">
        <f ca="1">AY13</f>
        <v>4</v>
      </c>
      <c r="AN22" s="121" t="s">
        <v>18</v>
      </c>
      <c r="AO22" s="119">
        <f ca="1">AI22+AL22+QUOTIENT((AJ22+AM22),AP23)</f>
        <v>6</v>
      </c>
      <c r="AP22" s="47">
        <f ca="1">MOD((AJ22+AM22),AP23)</f>
        <v>1</v>
      </c>
      <c r="AQ22" s="14"/>
      <c r="AR22" s="14"/>
      <c r="AS22" s="4"/>
      <c r="AT22" s="4"/>
      <c r="AU22" s="4"/>
      <c r="AV22" s="4"/>
      <c r="AW22" s="4"/>
      <c r="AX22" s="4"/>
      <c r="AY22" s="4"/>
      <c r="AZ22" s="4"/>
      <c r="BA22" s="2"/>
      <c r="BB22" s="14"/>
      <c r="BD22" s="4"/>
      <c r="BE22" s="4"/>
      <c r="BF22" s="4"/>
      <c r="BG22" s="4"/>
      <c r="BI22" s="2"/>
      <c r="BJ22" s="14"/>
      <c r="BL22" s="4"/>
      <c r="BM22" s="4"/>
      <c r="BN22" s="4"/>
      <c r="BO22" s="4"/>
      <c r="BP22" s="4"/>
    </row>
    <row r="23" spans="1:68" ht="51" customHeight="1" x14ac:dyDescent="0.25">
      <c r="A23" s="82"/>
      <c r="B23" s="97"/>
      <c r="C23" s="23"/>
      <c r="D23" s="27">
        <f ca="1">AT13</f>
        <v>5</v>
      </c>
      <c r="E23" s="9"/>
      <c r="F23" s="86"/>
      <c r="G23" s="98"/>
      <c r="H23" s="23"/>
      <c r="I23" s="27">
        <f ca="1">AX13</f>
        <v>5</v>
      </c>
      <c r="J23" s="9"/>
      <c r="K23" s="86"/>
      <c r="L23" s="12"/>
      <c r="M23" s="84"/>
      <c r="N23" s="20"/>
      <c r="O23" s="9"/>
      <c r="P23" s="9"/>
      <c r="Q23" s="106"/>
      <c r="R23" s="12"/>
      <c r="S23" s="108"/>
      <c r="T23" s="10"/>
      <c r="U23" s="21"/>
      <c r="V23" s="21"/>
      <c r="W23" s="106"/>
      <c r="X23" s="12"/>
      <c r="Y23" s="106"/>
      <c r="Z23" s="12"/>
      <c r="AA23" s="11"/>
      <c r="AB23" s="11"/>
      <c r="AC23" s="106"/>
      <c r="AD23" s="13"/>
      <c r="AH23" s="109"/>
      <c r="AI23" s="119"/>
      <c r="AJ23" s="48">
        <f ca="1">AT13</f>
        <v>5</v>
      </c>
      <c r="AK23" s="121"/>
      <c r="AL23" s="119"/>
      <c r="AM23" s="48">
        <f ca="1">AX13</f>
        <v>5</v>
      </c>
      <c r="AN23" s="121"/>
      <c r="AO23" s="119"/>
      <c r="AP23" s="48">
        <f ca="1">AJ23</f>
        <v>5</v>
      </c>
      <c r="AQ23" s="14"/>
      <c r="AR23" s="14"/>
      <c r="AS23" s="4"/>
      <c r="AT23" s="4"/>
      <c r="AU23" s="4"/>
      <c r="AV23" s="4"/>
      <c r="AW23" s="4"/>
      <c r="AX23" s="4"/>
      <c r="AY23" s="4"/>
      <c r="AZ23" s="4"/>
      <c r="BA23" s="2"/>
      <c r="BB23" s="14"/>
      <c r="BD23" s="4"/>
      <c r="BE23" s="4"/>
      <c r="BF23" s="4"/>
      <c r="BG23" s="4"/>
      <c r="BI23" s="2"/>
      <c r="BJ23" s="14"/>
      <c r="BL23" s="4"/>
      <c r="BM23" s="4"/>
      <c r="BN23" s="4"/>
      <c r="BO23" s="4"/>
      <c r="BP23" s="4"/>
    </row>
    <row r="24" spans="1:68" ht="48" customHeight="1" thickBot="1" x14ac:dyDescent="0.3">
      <c r="B24" s="104" t="str">
        <f t="shared" ref="B24:AC25" si="11">B1</f>
        <v>同分母分数のたし算 帯分数＋帯分数 くり上がりあり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31">
        <f t="shared" si="11"/>
        <v>1</v>
      </c>
      <c r="AD24" s="131"/>
      <c r="AH24" s="50"/>
      <c r="AL24" s="50"/>
      <c r="BA24" s="2"/>
      <c r="BB24" s="14"/>
      <c r="BC24" s="3"/>
      <c r="BD24" s="4"/>
      <c r="BE24" s="4"/>
      <c r="BF24" s="4"/>
      <c r="BG24" s="4"/>
      <c r="BI24" s="2"/>
      <c r="BJ24" s="14"/>
      <c r="BK24" s="3"/>
      <c r="BL24" s="4"/>
      <c r="BM24" s="4"/>
      <c r="BN24" s="4"/>
      <c r="BO24" s="4"/>
      <c r="BP24" s="4"/>
    </row>
    <row r="25" spans="1:68" ht="45.95" customHeight="1" thickBot="1" x14ac:dyDescent="0.3">
      <c r="B25" s="110" t="str">
        <f t="shared" si="11"/>
        <v>　　月　　日</v>
      </c>
      <c r="C25" s="111"/>
      <c r="D25" s="111"/>
      <c r="E25" s="111"/>
      <c r="F25" s="111"/>
      <c r="G25" s="111"/>
      <c r="H25" s="112"/>
      <c r="I25" s="113" t="str">
        <f t="shared" si="11"/>
        <v>名前</v>
      </c>
      <c r="J25" s="114"/>
      <c r="K25" s="114"/>
      <c r="L25" s="115"/>
      <c r="M25" s="116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8"/>
      <c r="AI25" s="51" t="s">
        <v>15</v>
      </c>
      <c r="AL25" s="50" t="s">
        <v>16</v>
      </c>
      <c r="AM25" s="50" t="s">
        <v>30</v>
      </c>
      <c r="AN25" s="50" t="s">
        <v>31</v>
      </c>
      <c r="BA25" s="2"/>
      <c r="BB25" s="14"/>
      <c r="BD25" s="4"/>
      <c r="BE25" s="4"/>
      <c r="BF25" s="4"/>
      <c r="BG25" s="4"/>
      <c r="BI25" s="2"/>
      <c r="BJ25" s="14"/>
      <c r="BL25" s="4"/>
      <c r="BM25" s="4"/>
      <c r="BN25" s="4"/>
      <c r="BO25" s="4"/>
      <c r="BP25" s="4"/>
    </row>
    <row r="26" spans="1:68" ht="20.100000000000001" customHeight="1" x14ac:dyDescent="0.25">
      <c r="BA26" s="2"/>
      <c r="BB26" s="14"/>
      <c r="BD26" s="4"/>
      <c r="BE26" s="4"/>
      <c r="BF26" s="4"/>
      <c r="BG26" s="4"/>
      <c r="BI26" s="2"/>
      <c r="BJ26" s="14"/>
      <c r="BL26" s="4"/>
      <c r="BM26" s="4"/>
      <c r="BN26" s="4"/>
      <c r="BO26" s="4"/>
      <c r="BP26" s="4"/>
    </row>
    <row r="27" spans="1:68" ht="51" customHeight="1" x14ac:dyDescent="0.55000000000000004">
      <c r="A27" s="99" t="str">
        <f t="shared" ref="A27:K28" si="12">A4</f>
        <v>(1)</v>
      </c>
      <c r="B27" s="101">
        <f t="shared" ca="1" si="12"/>
        <v>1</v>
      </c>
      <c r="C27" s="22"/>
      <c r="D27" s="26">
        <f t="shared" ca="1" si="12"/>
        <v>4</v>
      </c>
      <c r="E27" s="24">
        <f t="shared" si="12"/>
        <v>0</v>
      </c>
      <c r="F27" s="102" t="str">
        <f t="shared" si="12"/>
        <v>＋</v>
      </c>
      <c r="G27" s="101">
        <f t="shared" ca="1" si="12"/>
        <v>1</v>
      </c>
      <c r="H27" s="22"/>
      <c r="I27" s="28">
        <f t="shared" ca="1" si="12"/>
        <v>3</v>
      </c>
      <c r="J27" s="18"/>
      <c r="K27" s="102" t="str">
        <f t="shared" si="12"/>
        <v>＝</v>
      </c>
      <c r="L27" s="38"/>
      <c r="M27" s="77">
        <f ca="1">B27+G27</f>
        <v>2</v>
      </c>
      <c r="N27" s="39"/>
      <c r="O27" s="77" t="s">
        <v>3</v>
      </c>
      <c r="P27" s="40"/>
      <c r="Q27" s="37">
        <f ca="1">D27+I27</f>
        <v>7</v>
      </c>
      <c r="R27" s="38"/>
      <c r="S27" s="77" t="s">
        <v>0</v>
      </c>
      <c r="T27" s="6"/>
      <c r="U27" s="79">
        <f ca="1">IF(AQ27="C",M27+QUOTIENT(Q27,Q28),IF(AQ27="D",QUOTIENT(Q27,Q28),IF(AQ27="E",QUOTIENT(Q27,Q28),M27)))</f>
        <v>2</v>
      </c>
      <c r="V27" s="41"/>
      <c r="W27" s="37">
        <f ca="1">IF(AQ27="D",MOD(Q27,Q28),Q27)</f>
        <v>7</v>
      </c>
      <c r="X27" s="38"/>
      <c r="Y27" s="77" t="s">
        <v>0</v>
      </c>
      <c r="Z27" s="38"/>
      <c r="AA27" s="79">
        <f ca="1">U27+(QUOTIENT(W27,W28))</f>
        <v>3</v>
      </c>
      <c r="AB27" s="24"/>
      <c r="AC27" s="37">
        <f ca="1">MOD(W27,W28)</f>
        <v>1</v>
      </c>
      <c r="AD27" s="8"/>
      <c r="AH27" s="14" t="s">
        <v>20</v>
      </c>
      <c r="AI27" s="14">
        <f ca="1">B27+G27</f>
        <v>2</v>
      </c>
      <c r="AJ27" s="53" t="str">
        <f ca="1">IF(AI27=0,"B","A")</f>
        <v>A</v>
      </c>
      <c r="AL27" s="14">
        <f ca="1">D28</f>
        <v>6</v>
      </c>
      <c r="AM27" s="14">
        <f ca="1">Q27</f>
        <v>7</v>
      </c>
      <c r="AN27" s="4">
        <f ca="1">AM27-AL27</f>
        <v>1</v>
      </c>
      <c r="AO27" s="54" t="str">
        <f ca="1">IF(AN27&gt;0,"A",IF(AN27&lt;0,"B","C"))</f>
        <v>A</v>
      </c>
      <c r="AP27" s="14" t="str">
        <f ca="1">AJ27&amp;AO27</f>
        <v>AA</v>
      </c>
      <c r="AQ27" s="55" t="str">
        <f ca="1">IF(AP27="AA","A",IF(AP27="AB","B",IF(AP27="AC","C",IF(AP27="BA","D",IF(AP27="BC","E","F")))))</f>
        <v>A</v>
      </c>
      <c r="AR27" s="14"/>
      <c r="AS27" s="4"/>
      <c r="AT27" s="4"/>
      <c r="AU27" s="4"/>
      <c r="AV27" s="4"/>
      <c r="AW27" s="4"/>
      <c r="AX27" s="4"/>
      <c r="AY27" s="4"/>
      <c r="AZ27" s="4"/>
      <c r="BA27" s="2"/>
      <c r="BB27" s="14"/>
      <c r="BD27" s="4"/>
      <c r="BE27" s="4"/>
      <c r="BF27" s="4"/>
      <c r="BG27" s="4"/>
      <c r="BI27" s="2"/>
      <c r="BJ27" s="14"/>
      <c r="BL27" s="4"/>
      <c r="BM27" s="4"/>
      <c r="BN27" s="4"/>
      <c r="BO27" s="4"/>
      <c r="BP27" s="4"/>
    </row>
    <row r="28" spans="1:68" ht="51" customHeight="1" x14ac:dyDescent="0.25">
      <c r="A28" s="100"/>
      <c r="B28" s="98"/>
      <c r="C28" s="23"/>
      <c r="D28" s="27">
        <f t="shared" ca="1" si="12"/>
        <v>6</v>
      </c>
      <c r="E28" s="9">
        <f t="shared" si="12"/>
        <v>0</v>
      </c>
      <c r="F28" s="103"/>
      <c r="G28" s="98"/>
      <c r="H28" s="23"/>
      <c r="I28" s="27">
        <f t="shared" ca="1" si="12"/>
        <v>6</v>
      </c>
      <c r="J28" s="9"/>
      <c r="K28" s="103"/>
      <c r="L28" s="42"/>
      <c r="M28" s="91"/>
      <c r="N28" s="43"/>
      <c r="O28" s="91"/>
      <c r="P28" s="44"/>
      <c r="Q28" s="45">
        <f ca="1">D28</f>
        <v>6</v>
      </c>
      <c r="R28" s="42"/>
      <c r="S28" s="91"/>
      <c r="T28" s="10"/>
      <c r="U28" s="92"/>
      <c r="V28" s="46"/>
      <c r="W28" s="45">
        <f ca="1">D28</f>
        <v>6</v>
      </c>
      <c r="X28" s="42"/>
      <c r="Y28" s="91"/>
      <c r="Z28" s="42"/>
      <c r="AA28" s="92"/>
      <c r="AB28" s="9"/>
      <c r="AC28" s="45">
        <f ca="1">D28</f>
        <v>6</v>
      </c>
      <c r="AD28" s="13"/>
      <c r="AH28" s="4"/>
      <c r="AI28" s="14"/>
      <c r="AL28" s="14"/>
      <c r="AM28" s="14"/>
      <c r="AN28" s="4"/>
      <c r="AO28" s="14"/>
      <c r="AP28" s="14"/>
      <c r="AR28" s="14"/>
      <c r="AS28" s="4"/>
      <c r="AT28" s="4"/>
      <c r="AU28" s="4"/>
      <c r="AV28" s="4"/>
      <c r="AW28" s="4"/>
      <c r="AX28" s="4"/>
      <c r="AY28" s="4"/>
      <c r="AZ28" s="4"/>
      <c r="BA28" s="2"/>
      <c r="BB28" s="14"/>
      <c r="BD28" s="4"/>
      <c r="BE28" s="4"/>
      <c r="BF28" s="4"/>
      <c r="BG28" s="4"/>
      <c r="BI28" s="2"/>
      <c r="BJ28" s="14"/>
      <c r="BL28" s="4"/>
      <c r="BM28" s="4"/>
      <c r="BN28" s="4"/>
      <c r="BO28" s="4"/>
      <c r="BP28" s="4"/>
    </row>
    <row r="29" spans="1:68" ht="51" customHeight="1" x14ac:dyDescent="0.55000000000000004">
      <c r="A29" s="81" t="str">
        <f t="shared" ref="A29:K30" si="13">A6</f>
        <v>(2)</v>
      </c>
      <c r="B29" s="83">
        <f t="shared" ca="1" si="13"/>
        <v>4</v>
      </c>
      <c r="C29" s="29"/>
      <c r="D29" s="30">
        <f t="shared" ca="1" si="13"/>
        <v>2</v>
      </c>
      <c r="E29" s="31">
        <f t="shared" si="13"/>
        <v>0</v>
      </c>
      <c r="F29" s="85" t="str">
        <f t="shared" si="13"/>
        <v>＋</v>
      </c>
      <c r="G29" s="87">
        <f t="shared" ca="1" si="13"/>
        <v>2</v>
      </c>
      <c r="H29" s="29"/>
      <c r="I29" s="32">
        <f t="shared" ca="1" si="13"/>
        <v>5</v>
      </c>
      <c r="J29" s="33"/>
      <c r="K29" s="85" t="str">
        <f t="shared" si="13"/>
        <v>＝</v>
      </c>
      <c r="L29" s="7"/>
      <c r="M29" s="77">
        <f ca="1">B29+G29</f>
        <v>6</v>
      </c>
      <c r="N29" s="39"/>
      <c r="O29" s="77" t="s">
        <v>3</v>
      </c>
      <c r="P29" s="40"/>
      <c r="Q29" s="37">
        <f ca="1">D29+I29</f>
        <v>7</v>
      </c>
      <c r="R29" s="38"/>
      <c r="S29" s="77" t="s">
        <v>0</v>
      </c>
      <c r="T29" s="6"/>
      <c r="U29" s="79">
        <f ca="1">IF(AQ29="C",M29+QUOTIENT(Q29,Q30),IF(AQ29="D",QUOTIENT(Q29,Q30),IF(AQ29="E",QUOTIENT(Q29,Q30),M29)))</f>
        <v>6</v>
      </c>
      <c r="V29" s="41"/>
      <c r="W29" s="37">
        <f ca="1">IF(AQ29="D",MOD(Q29,Q30),Q29)</f>
        <v>7</v>
      </c>
      <c r="X29" s="38"/>
      <c r="Y29" s="77" t="s">
        <v>0</v>
      </c>
      <c r="Z29" s="38"/>
      <c r="AA29" s="79">
        <f ca="1">U29+(QUOTIENT(W29,W30))</f>
        <v>7</v>
      </c>
      <c r="AB29" s="24"/>
      <c r="AC29" s="37">
        <f ca="1">MOD(W29,W30)</f>
        <v>1</v>
      </c>
      <c r="AD29" s="8"/>
      <c r="AH29" s="14" t="s">
        <v>21</v>
      </c>
      <c r="AI29" s="14">
        <f ca="1">B29+G29</f>
        <v>6</v>
      </c>
      <c r="AJ29" s="53" t="str">
        <f ca="1">IF(AI29=0,"B","A")</f>
        <v>A</v>
      </c>
      <c r="AL29" s="14">
        <f ca="1">D30</f>
        <v>6</v>
      </c>
      <c r="AM29" s="14">
        <f ca="1">Q29</f>
        <v>7</v>
      </c>
      <c r="AN29" s="4">
        <f ca="1">AM29-AL29</f>
        <v>1</v>
      </c>
      <c r="AO29" s="54" t="str">
        <f ca="1">IF(AN29&gt;0,"A",IF(AN29&lt;0,"B","C"))</f>
        <v>A</v>
      </c>
      <c r="AP29" s="14" t="str">
        <f ca="1">AJ29&amp;AO29</f>
        <v>AA</v>
      </c>
      <c r="AQ29" s="55" t="str">
        <f ca="1">IF(AP29="AA","A",IF(AP29="AB","B",IF(AP29="AC","C",IF(AP29="BA","D",IF(AP29="BC","E","F")))))</f>
        <v>A</v>
      </c>
      <c r="AR29" s="14"/>
      <c r="AS29" s="4"/>
      <c r="AT29" s="4"/>
      <c r="AU29" s="4"/>
      <c r="AV29" s="4"/>
      <c r="AW29" s="4"/>
      <c r="AX29" s="4"/>
      <c r="AY29" s="4"/>
      <c r="AZ29" s="4"/>
      <c r="BA29" s="2"/>
      <c r="BB29" s="14"/>
      <c r="BD29" s="4"/>
      <c r="BE29" s="4"/>
      <c r="BF29" s="4"/>
      <c r="BG29" s="4"/>
      <c r="BI29" s="2"/>
      <c r="BJ29" s="14"/>
      <c r="BL29" s="4"/>
      <c r="BM29" s="4"/>
      <c r="BN29" s="4"/>
      <c r="BO29" s="4"/>
      <c r="BP29" s="4"/>
    </row>
    <row r="30" spans="1:68" ht="51" customHeight="1" x14ac:dyDescent="0.25">
      <c r="A30" s="82"/>
      <c r="B30" s="97"/>
      <c r="C30" s="34"/>
      <c r="D30" s="35">
        <f t="shared" ca="1" si="13"/>
        <v>6</v>
      </c>
      <c r="E30" s="36">
        <f t="shared" si="13"/>
        <v>0</v>
      </c>
      <c r="F30" s="86"/>
      <c r="G30" s="98"/>
      <c r="H30" s="34"/>
      <c r="I30" s="35">
        <f t="shared" ca="1" si="13"/>
        <v>6</v>
      </c>
      <c r="J30" s="36"/>
      <c r="K30" s="86"/>
      <c r="L30" s="12"/>
      <c r="M30" s="91"/>
      <c r="N30" s="43"/>
      <c r="O30" s="91"/>
      <c r="P30" s="44"/>
      <c r="Q30" s="45">
        <f ca="1">D30</f>
        <v>6</v>
      </c>
      <c r="R30" s="42"/>
      <c r="S30" s="91"/>
      <c r="T30" s="10"/>
      <c r="U30" s="92"/>
      <c r="V30" s="46"/>
      <c r="W30" s="45">
        <f ca="1">D30</f>
        <v>6</v>
      </c>
      <c r="X30" s="42"/>
      <c r="Y30" s="91"/>
      <c r="Z30" s="42"/>
      <c r="AA30" s="92"/>
      <c r="AB30" s="9"/>
      <c r="AC30" s="45">
        <f ca="1">D30</f>
        <v>6</v>
      </c>
      <c r="AD30" s="13"/>
      <c r="AH30" s="4"/>
      <c r="AI30" s="14"/>
      <c r="AL30" s="14"/>
      <c r="AM30" s="14"/>
      <c r="AN30" s="4"/>
      <c r="AO30" s="14"/>
      <c r="AP30" s="14"/>
      <c r="AR30" s="14"/>
      <c r="AS30" s="4"/>
      <c r="AT30" s="4"/>
      <c r="AU30" s="4"/>
      <c r="AV30" s="4"/>
      <c r="AW30" s="4"/>
      <c r="AX30" s="4"/>
      <c r="AY30" s="4"/>
      <c r="AZ30" s="4"/>
      <c r="BA30" s="2"/>
      <c r="BB30" s="14"/>
      <c r="BD30" s="4"/>
      <c r="BE30" s="4"/>
      <c r="BF30" s="4"/>
      <c r="BG30" s="4"/>
      <c r="BI30" s="2"/>
      <c r="BJ30" s="14"/>
      <c r="BL30" s="4"/>
      <c r="BM30" s="4"/>
      <c r="BN30" s="4"/>
      <c r="BO30" s="4"/>
      <c r="BP30" s="4"/>
    </row>
    <row r="31" spans="1:68" ht="51" customHeight="1" x14ac:dyDescent="0.55000000000000004">
      <c r="A31" s="81" t="str">
        <f t="shared" ref="A31:K32" si="14">A8</f>
        <v>(3)</v>
      </c>
      <c r="B31" s="83">
        <f t="shared" ca="1" si="14"/>
        <v>3</v>
      </c>
      <c r="C31" s="29"/>
      <c r="D31" s="30">
        <f t="shared" ca="1" si="14"/>
        <v>2</v>
      </c>
      <c r="E31" s="31">
        <f t="shared" si="14"/>
        <v>0</v>
      </c>
      <c r="F31" s="85" t="str">
        <f t="shared" si="14"/>
        <v>＋</v>
      </c>
      <c r="G31" s="87">
        <f t="shared" ca="1" si="14"/>
        <v>3</v>
      </c>
      <c r="H31" s="29"/>
      <c r="I31" s="32">
        <f t="shared" ca="1" si="14"/>
        <v>3</v>
      </c>
      <c r="J31" s="33"/>
      <c r="K31" s="85" t="str">
        <f t="shared" si="14"/>
        <v>＝</v>
      </c>
      <c r="L31" s="7"/>
      <c r="M31" s="77">
        <f ca="1">B31+G31</f>
        <v>6</v>
      </c>
      <c r="N31" s="39"/>
      <c r="O31" s="77" t="s">
        <v>3</v>
      </c>
      <c r="P31" s="40"/>
      <c r="Q31" s="37">
        <f ca="1">D31+I31</f>
        <v>5</v>
      </c>
      <c r="R31" s="38"/>
      <c r="S31" s="77" t="s">
        <v>0</v>
      </c>
      <c r="T31" s="6"/>
      <c r="U31" s="79">
        <f ca="1">IF(AQ31="C",M31+QUOTIENT(Q31,Q32),IF(AQ31="D",QUOTIENT(Q31,Q32),IF(AQ31="E",QUOTIENT(Q31,Q32),M31)))</f>
        <v>6</v>
      </c>
      <c r="V31" s="41"/>
      <c r="W31" s="37">
        <f ca="1">IF(AQ31="D",MOD(Q31,Q32),Q31)</f>
        <v>5</v>
      </c>
      <c r="X31" s="38"/>
      <c r="Y31" s="77" t="s">
        <v>0</v>
      </c>
      <c r="Z31" s="38"/>
      <c r="AA31" s="79">
        <f ca="1">U31+(QUOTIENT(W31,W32))</f>
        <v>7</v>
      </c>
      <c r="AB31" s="24"/>
      <c r="AC31" s="37">
        <f ca="1">MOD(W31,W32)</f>
        <v>1</v>
      </c>
      <c r="AD31" s="8"/>
      <c r="AH31" s="14" t="s">
        <v>22</v>
      </c>
      <c r="AI31" s="14">
        <f ca="1">B31+G31</f>
        <v>6</v>
      </c>
      <c r="AJ31" s="53" t="str">
        <f ca="1">IF(AI31=0,"B","A")</f>
        <v>A</v>
      </c>
      <c r="AL31" s="14">
        <f ca="1">D32</f>
        <v>4</v>
      </c>
      <c r="AM31" s="14">
        <f ca="1">Q31</f>
        <v>5</v>
      </c>
      <c r="AN31" s="4">
        <f ca="1">AM31-AL31</f>
        <v>1</v>
      </c>
      <c r="AO31" s="54" t="str">
        <f ca="1">IF(AN31&gt;0,"A",IF(AN31&lt;0,"B","C"))</f>
        <v>A</v>
      </c>
      <c r="AP31" s="14" t="str">
        <f ca="1">AJ31&amp;AO31</f>
        <v>AA</v>
      </c>
      <c r="AQ31" s="55" t="str">
        <f ca="1">IF(AP31="AA","A",IF(AP31="AB","B",IF(AP31="AC","C",IF(AP31="BA","D",IF(AP31="BC","E","F")))))</f>
        <v>A</v>
      </c>
      <c r="AR31" s="14"/>
      <c r="AS31" s="4"/>
      <c r="AT31" s="4"/>
      <c r="AU31" s="4"/>
      <c r="AV31" s="4"/>
      <c r="AW31" s="4"/>
      <c r="AX31" s="4"/>
      <c r="AY31" s="4"/>
      <c r="AZ31" s="4"/>
      <c r="BA31" s="2"/>
      <c r="BB31" s="14"/>
      <c r="BD31" s="4"/>
      <c r="BE31" s="4"/>
      <c r="BF31" s="4"/>
      <c r="BG31" s="4"/>
      <c r="BI31" s="2"/>
      <c r="BJ31" s="14"/>
      <c r="BL31" s="4"/>
      <c r="BM31" s="4"/>
      <c r="BN31" s="4"/>
      <c r="BO31" s="4"/>
      <c r="BP31" s="4"/>
    </row>
    <row r="32" spans="1:68" ht="51" customHeight="1" x14ac:dyDescent="0.25">
      <c r="A32" s="82"/>
      <c r="B32" s="97"/>
      <c r="C32" s="34"/>
      <c r="D32" s="35">
        <f t="shared" ca="1" si="14"/>
        <v>4</v>
      </c>
      <c r="E32" s="36">
        <f t="shared" si="14"/>
        <v>0</v>
      </c>
      <c r="F32" s="86"/>
      <c r="G32" s="98"/>
      <c r="H32" s="34"/>
      <c r="I32" s="35">
        <f t="shared" ca="1" si="14"/>
        <v>4</v>
      </c>
      <c r="J32" s="36"/>
      <c r="K32" s="86"/>
      <c r="L32" s="12"/>
      <c r="M32" s="91"/>
      <c r="N32" s="43"/>
      <c r="O32" s="91"/>
      <c r="P32" s="44"/>
      <c r="Q32" s="45">
        <f ca="1">D32</f>
        <v>4</v>
      </c>
      <c r="R32" s="42"/>
      <c r="S32" s="91"/>
      <c r="T32" s="10"/>
      <c r="U32" s="92"/>
      <c r="V32" s="46"/>
      <c r="W32" s="45">
        <f ca="1">D32</f>
        <v>4</v>
      </c>
      <c r="X32" s="42"/>
      <c r="Y32" s="91"/>
      <c r="Z32" s="42"/>
      <c r="AA32" s="92"/>
      <c r="AB32" s="9"/>
      <c r="AC32" s="45">
        <f ca="1">D32</f>
        <v>4</v>
      </c>
      <c r="AD32" s="13"/>
      <c r="AH32" s="4"/>
      <c r="AI32" s="14"/>
      <c r="AL32" s="14"/>
      <c r="AM32" s="14"/>
      <c r="AN32" s="4"/>
      <c r="AO32" s="14"/>
      <c r="AP32" s="14"/>
      <c r="AR32" s="14"/>
      <c r="AS32" s="4"/>
      <c r="AT32" s="4"/>
      <c r="AU32" s="4"/>
      <c r="AV32" s="4"/>
      <c r="AW32" s="4"/>
      <c r="AX32" s="4"/>
      <c r="AY32" s="4"/>
      <c r="AZ32" s="4"/>
      <c r="BA32" s="2"/>
      <c r="BB32" s="14"/>
      <c r="BD32" s="4"/>
      <c r="BE32" s="4"/>
      <c r="BF32" s="4"/>
      <c r="BG32" s="4"/>
      <c r="BI32" s="2"/>
      <c r="BJ32" s="14"/>
      <c r="BL32" s="4"/>
      <c r="BM32" s="4"/>
      <c r="BN32" s="4"/>
      <c r="BO32" s="4"/>
      <c r="BP32" s="4"/>
    </row>
    <row r="33" spans="1:68" ht="51" customHeight="1" x14ac:dyDescent="0.55000000000000004">
      <c r="A33" s="81" t="str">
        <f t="shared" ref="A33:K34" si="15">A10</f>
        <v>(4)</v>
      </c>
      <c r="B33" s="83">
        <f t="shared" ca="1" si="15"/>
        <v>4</v>
      </c>
      <c r="C33" s="29"/>
      <c r="D33" s="30">
        <f t="shared" ca="1" si="15"/>
        <v>3</v>
      </c>
      <c r="E33" s="31">
        <f t="shared" si="15"/>
        <v>0</v>
      </c>
      <c r="F33" s="85" t="str">
        <f t="shared" si="15"/>
        <v>＋</v>
      </c>
      <c r="G33" s="87">
        <f t="shared" ca="1" si="15"/>
        <v>4</v>
      </c>
      <c r="H33" s="29"/>
      <c r="I33" s="32">
        <f t="shared" ca="1" si="15"/>
        <v>5</v>
      </c>
      <c r="J33" s="33"/>
      <c r="K33" s="85" t="str">
        <f t="shared" si="15"/>
        <v>＝</v>
      </c>
      <c r="L33" s="7"/>
      <c r="M33" s="77">
        <f ca="1">B33+G33</f>
        <v>8</v>
      </c>
      <c r="N33" s="39"/>
      <c r="O33" s="77" t="s">
        <v>3</v>
      </c>
      <c r="P33" s="40"/>
      <c r="Q33" s="37">
        <f ca="1">D33+I33</f>
        <v>8</v>
      </c>
      <c r="R33" s="38"/>
      <c r="S33" s="77" t="s">
        <v>0</v>
      </c>
      <c r="T33" s="6"/>
      <c r="U33" s="79">
        <f ca="1">IF(AQ33="C",M33+QUOTIENT(Q33,Q34),IF(AQ33="D",QUOTIENT(Q33,Q34),IF(AQ33="E",QUOTIENT(Q33,Q34),M33)))</f>
        <v>8</v>
      </c>
      <c r="V33" s="41"/>
      <c r="W33" s="37">
        <f ca="1">IF(AQ33="D",MOD(Q33,Q34),Q33)</f>
        <v>8</v>
      </c>
      <c r="X33" s="38"/>
      <c r="Y33" s="77" t="s">
        <v>0</v>
      </c>
      <c r="Z33" s="38"/>
      <c r="AA33" s="79">
        <f ca="1">U33+(QUOTIENT(W33,W34))</f>
        <v>9</v>
      </c>
      <c r="AB33" s="24"/>
      <c r="AC33" s="37">
        <f ca="1">MOD(W33,W34)</f>
        <v>2</v>
      </c>
      <c r="AD33" s="8"/>
      <c r="AH33" s="14" t="s">
        <v>23</v>
      </c>
      <c r="AI33" s="14">
        <f ca="1">B33+G33</f>
        <v>8</v>
      </c>
      <c r="AJ33" s="53" t="str">
        <f ca="1">IF(AI33=0,"B","A")</f>
        <v>A</v>
      </c>
      <c r="AL33" s="14">
        <f ca="1">D34</f>
        <v>6</v>
      </c>
      <c r="AM33" s="14">
        <f ca="1">Q33</f>
        <v>8</v>
      </c>
      <c r="AN33" s="4">
        <f ca="1">AM33-AL33</f>
        <v>2</v>
      </c>
      <c r="AO33" s="54" t="str">
        <f ca="1">IF(AN33&gt;0,"A",IF(AN33&lt;0,"B","C"))</f>
        <v>A</v>
      </c>
      <c r="AP33" s="14" t="str">
        <f ca="1">AJ33&amp;AO33</f>
        <v>AA</v>
      </c>
      <c r="AQ33" s="55" t="str">
        <f ca="1">IF(AP33="AA","A",IF(AP33="AB","B",IF(AP33="AC","C",IF(AP33="BA","D",IF(AP33="BC","E","F")))))</f>
        <v>A</v>
      </c>
      <c r="AR33" s="14"/>
      <c r="AS33" s="4"/>
      <c r="AT33" s="4"/>
      <c r="AU33" s="4"/>
      <c r="AV33" s="4"/>
      <c r="AW33" s="4"/>
      <c r="AX33" s="4"/>
      <c r="AY33" s="4"/>
      <c r="AZ33" s="4"/>
      <c r="BA33" s="2"/>
      <c r="BB33" s="14"/>
      <c r="BD33" s="4"/>
      <c r="BE33" s="4"/>
      <c r="BF33" s="4"/>
      <c r="BG33" s="4"/>
      <c r="BI33" s="2"/>
      <c r="BJ33" s="14"/>
      <c r="BL33" s="4"/>
      <c r="BM33" s="4"/>
      <c r="BN33" s="4"/>
      <c r="BO33" s="4"/>
      <c r="BP33" s="4"/>
    </row>
    <row r="34" spans="1:68" ht="51" customHeight="1" x14ac:dyDescent="0.25">
      <c r="A34" s="82"/>
      <c r="B34" s="97"/>
      <c r="C34" s="34"/>
      <c r="D34" s="35">
        <f t="shared" ca="1" si="15"/>
        <v>6</v>
      </c>
      <c r="E34" s="36">
        <f t="shared" si="15"/>
        <v>0</v>
      </c>
      <c r="F34" s="86"/>
      <c r="G34" s="98"/>
      <c r="H34" s="34"/>
      <c r="I34" s="35">
        <f t="shared" ca="1" si="15"/>
        <v>6</v>
      </c>
      <c r="J34" s="36"/>
      <c r="K34" s="86"/>
      <c r="L34" s="12"/>
      <c r="M34" s="91"/>
      <c r="N34" s="43"/>
      <c r="O34" s="91"/>
      <c r="P34" s="44"/>
      <c r="Q34" s="45">
        <f ca="1">D34</f>
        <v>6</v>
      </c>
      <c r="R34" s="42"/>
      <c r="S34" s="91"/>
      <c r="T34" s="10"/>
      <c r="U34" s="92"/>
      <c r="V34" s="46"/>
      <c r="W34" s="45">
        <f ca="1">D34</f>
        <v>6</v>
      </c>
      <c r="X34" s="42"/>
      <c r="Y34" s="91"/>
      <c r="Z34" s="42"/>
      <c r="AA34" s="92"/>
      <c r="AB34" s="9"/>
      <c r="AC34" s="45">
        <f ca="1">D34</f>
        <v>6</v>
      </c>
      <c r="AD34" s="13"/>
      <c r="AH34" s="4"/>
      <c r="AI34" s="14"/>
      <c r="AL34" s="14"/>
      <c r="AM34" s="14"/>
      <c r="AN34" s="4"/>
      <c r="AO34" s="14"/>
      <c r="AP34" s="14"/>
      <c r="AR34" s="14"/>
      <c r="AS34" s="4"/>
      <c r="AT34" s="4"/>
      <c r="AU34" s="4"/>
      <c r="AV34" s="4"/>
      <c r="AW34" s="4"/>
      <c r="AX34" s="4"/>
      <c r="AY34" s="4"/>
      <c r="AZ34" s="4"/>
      <c r="BA34" s="2"/>
      <c r="BB34" s="14"/>
      <c r="BD34" s="4"/>
      <c r="BE34" s="4"/>
      <c r="BF34" s="4"/>
      <c r="BG34" s="4"/>
      <c r="BI34" s="2"/>
      <c r="BJ34" s="14"/>
      <c r="BL34" s="4"/>
      <c r="BM34" s="4"/>
      <c r="BN34" s="4"/>
      <c r="BO34" s="4"/>
      <c r="BP34" s="4"/>
    </row>
    <row r="35" spans="1:68" ht="51" customHeight="1" x14ac:dyDescent="0.55000000000000004">
      <c r="A35" s="81" t="str">
        <f t="shared" ref="A35:K36" si="16">A12</f>
        <v>(5)</v>
      </c>
      <c r="B35" s="83">
        <f t="shared" ca="1" si="16"/>
        <v>3</v>
      </c>
      <c r="C35" s="29"/>
      <c r="D35" s="30">
        <f t="shared" ca="1" si="16"/>
        <v>5</v>
      </c>
      <c r="E35" s="31">
        <f t="shared" si="16"/>
        <v>0</v>
      </c>
      <c r="F35" s="85" t="str">
        <f t="shared" si="16"/>
        <v>＋</v>
      </c>
      <c r="G35" s="87">
        <f t="shared" ca="1" si="16"/>
        <v>2</v>
      </c>
      <c r="H35" s="29"/>
      <c r="I35" s="32">
        <f t="shared" ca="1" si="16"/>
        <v>2</v>
      </c>
      <c r="J35" s="33"/>
      <c r="K35" s="85" t="str">
        <f t="shared" si="16"/>
        <v>＝</v>
      </c>
      <c r="L35" s="7"/>
      <c r="M35" s="77">
        <f ca="1">B35+G35</f>
        <v>5</v>
      </c>
      <c r="N35" s="39"/>
      <c r="O35" s="77" t="s">
        <v>3</v>
      </c>
      <c r="P35" s="40"/>
      <c r="Q35" s="37">
        <f ca="1">D35+I35</f>
        <v>7</v>
      </c>
      <c r="R35" s="38"/>
      <c r="S35" s="77" t="s">
        <v>0</v>
      </c>
      <c r="T35" s="6"/>
      <c r="U35" s="79">
        <f ca="1">IF(AQ35="C",M35+QUOTIENT(Q35,Q36),IF(AQ35="D",QUOTIENT(Q35,Q36),IF(AQ35="E",QUOTIENT(Q35,Q36),M35)))</f>
        <v>5</v>
      </c>
      <c r="V35" s="41"/>
      <c r="W35" s="37">
        <f ca="1">IF(AQ35="D",MOD(Q35,Q36),Q35)</f>
        <v>7</v>
      </c>
      <c r="X35" s="38"/>
      <c r="Y35" s="77" t="s">
        <v>0</v>
      </c>
      <c r="Z35" s="38"/>
      <c r="AA35" s="79">
        <f ca="1">U35+(QUOTIENT(W35,W36))</f>
        <v>6</v>
      </c>
      <c r="AB35" s="24"/>
      <c r="AC35" s="37">
        <f ca="1">MOD(W35,W36)</f>
        <v>1</v>
      </c>
      <c r="AD35" s="8"/>
      <c r="AH35" s="14" t="s">
        <v>24</v>
      </c>
      <c r="AI35" s="14">
        <f ca="1">B35+G35</f>
        <v>5</v>
      </c>
      <c r="AJ35" s="53" t="str">
        <f ca="1">IF(AI35=0,"B","A")</f>
        <v>A</v>
      </c>
      <c r="AL35" s="14">
        <f ca="1">D36</f>
        <v>6</v>
      </c>
      <c r="AM35" s="14">
        <f ca="1">Q35</f>
        <v>7</v>
      </c>
      <c r="AN35" s="4">
        <f ca="1">AM35-AL35</f>
        <v>1</v>
      </c>
      <c r="AO35" s="54" t="str">
        <f ca="1">IF(AN35&gt;0,"A",IF(AN35&lt;0,"B","C"))</f>
        <v>A</v>
      </c>
      <c r="AP35" s="14" t="str">
        <f ca="1">AJ35&amp;AO35</f>
        <v>AA</v>
      </c>
      <c r="AQ35" s="55" t="str">
        <f ca="1">IF(AP35="AA","A",IF(AP35="AB","B",IF(AP35="AC","C",IF(AP35="BA","D",IF(AP35="BC","E","F")))))</f>
        <v>A</v>
      </c>
      <c r="AR35" s="14"/>
      <c r="AS35" s="4"/>
      <c r="AT35" s="4"/>
      <c r="AU35" s="4"/>
      <c r="AV35" s="4"/>
      <c r="AW35" s="4"/>
      <c r="AX35" s="4"/>
      <c r="AY35" s="4"/>
      <c r="AZ35" s="4"/>
      <c r="BA35" s="2"/>
      <c r="BB35" s="14"/>
      <c r="BD35" s="4"/>
      <c r="BE35" s="4"/>
      <c r="BF35" s="4"/>
      <c r="BG35" s="4"/>
      <c r="BI35" s="2"/>
      <c r="BJ35" s="14"/>
      <c r="BL35" s="4"/>
      <c r="BM35" s="4"/>
      <c r="BN35" s="4"/>
      <c r="BO35" s="4"/>
      <c r="BP35" s="4"/>
    </row>
    <row r="36" spans="1:68" ht="51" customHeight="1" x14ac:dyDescent="0.25">
      <c r="A36" s="82"/>
      <c r="B36" s="97"/>
      <c r="C36" s="34"/>
      <c r="D36" s="35">
        <f t="shared" ca="1" si="16"/>
        <v>6</v>
      </c>
      <c r="E36" s="36">
        <f t="shared" si="16"/>
        <v>0</v>
      </c>
      <c r="F36" s="86"/>
      <c r="G36" s="98"/>
      <c r="H36" s="34"/>
      <c r="I36" s="35">
        <f t="shared" ca="1" si="16"/>
        <v>6</v>
      </c>
      <c r="J36" s="36"/>
      <c r="K36" s="86"/>
      <c r="L36" s="12"/>
      <c r="M36" s="91"/>
      <c r="N36" s="43"/>
      <c r="O36" s="91"/>
      <c r="P36" s="44"/>
      <c r="Q36" s="45">
        <f ca="1">D36</f>
        <v>6</v>
      </c>
      <c r="R36" s="42"/>
      <c r="S36" s="91"/>
      <c r="T36" s="10"/>
      <c r="U36" s="92"/>
      <c r="V36" s="46"/>
      <c r="W36" s="45">
        <f ca="1">D36</f>
        <v>6</v>
      </c>
      <c r="X36" s="42"/>
      <c r="Y36" s="91"/>
      <c r="Z36" s="42"/>
      <c r="AA36" s="92"/>
      <c r="AB36" s="9"/>
      <c r="AC36" s="45">
        <f ca="1">D36</f>
        <v>6</v>
      </c>
      <c r="AD36" s="13"/>
      <c r="AH36" s="4"/>
      <c r="AI36" s="14"/>
      <c r="AL36" s="14"/>
      <c r="AM36" s="14"/>
      <c r="AN36" s="4"/>
      <c r="AO36" s="14"/>
      <c r="AP36" s="14"/>
      <c r="AR36" s="14"/>
      <c r="AS36" s="4"/>
      <c r="AT36" s="4"/>
      <c r="AU36" s="4"/>
      <c r="AV36" s="4"/>
      <c r="AW36" s="4"/>
      <c r="AX36" s="4"/>
      <c r="AY36" s="4"/>
      <c r="AZ36" s="4"/>
      <c r="BA36" s="2"/>
      <c r="BB36" s="14"/>
      <c r="BD36" s="4"/>
      <c r="BE36" s="4"/>
      <c r="BF36" s="4"/>
      <c r="BG36" s="4"/>
      <c r="BI36" s="2"/>
      <c r="BJ36" s="14"/>
      <c r="BL36" s="4"/>
      <c r="BM36" s="4"/>
      <c r="BN36" s="4"/>
      <c r="BO36" s="4"/>
      <c r="BP36" s="4"/>
    </row>
    <row r="37" spans="1:68" ht="51" customHeight="1" x14ac:dyDescent="0.55000000000000004">
      <c r="A37" s="81" t="str">
        <f t="shared" ref="A37:K38" si="17">A14</f>
        <v>(6)</v>
      </c>
      <c r="B37" s="83">
        <f t="shared" ca="1" si="17"/>
        <v>1</v>
      </c>
      <c r="C37" s="29"/>
      <c r="D37" s="30">
        <f t="shared" ca="1" si="17"/>
        <v>4</v>
      </c>
      <c r="E37" s="31">
        <f t="shared" si="17"/>
        <v>0</v>
      </c>
      <c r="F37" s="85" t="str">
        <f t="shared" si="17"/>
        <v>＋</v>
      </c>
      <c r="G37" s="87">
        <f t="shared" ca="1" si="17"/>
        <v>3</v>
      </c>
      <c r="H37" s="29"/>
      <c r="I37" s="32">
        <f t="shared" ca="1" si="17"/>
        <v>4</v>
      </c>
      <c r="J37" s="33"/>
      <c r="K37" s="85" t="str">
        <f t="shared" si="17"/>
        <v>＝</v>
      </c>
      <c r="L37" s="7"/>
      <c r="M37" s="77">
        <f ca="1">B37+G37</f>
        <v>4</v>
      </c>
      <c r="N37" s="39"/>
      <c r="O37" s="77" t="s">
        <v>3</v>
      </c>
      <c r="P37" s="40"/>
      <c r="Q37" s="37">
        <f ca="1">D37+I37</f>
        <v>8</v>
      </c>
      <c r="R37" s="38"/>
      <c r="S37" s="77" t="s">
        <v>0</v>
      </c>
      <c r="T37" s="6"/>
      <c r="U37" s="79">
        <f ca="1">IF(AQ37="C",M37+QUOTIENT(Q37,Q38),IF(AQ37="D",QUOTIENT(Q37,Q38),IF(AQ37="E",QUOTIENT(Q37,Q38),M37)))</f>
        <v>4</v>
      </c>
      <c r="V37" s="41"/>
      <c r="W37" s="37">
        <f ca="1">IF(AQ37="D",MOD(Q37,Q38),Q37)</f>
        <v>8</v>
      </c>
      <c r="X37" s="38"/>
      <c r="Y37" s="77" t="s">
        <v>0</v>
      </c>
      <c r="Z37" s="38"/>
      <c r="AA37" s="79">
        <f ca="1">U37+(QUOTIENT(W37,W38))</f>
        <v>5</v>
      </c>
      <c r="AB37" s="24"/>
      <c r="AC37" s="37">
        <f ca="1">MOD(W37,W38)</f>
        <v>2</v>
      </c>
      <c r="AD37" s="8"/>
      <c r="AH37" s="14" t="s">
        <v>25</v>
      </c>
      <c r="AI37" s="14">
        <f ca="1">B37+G37</f>
        <v>4</v>
      </c>
      <c r="AJ37" s="53" t="str">
        <f ca="1">IF(AI37=0,"B","A")</f>
        <v>A</v>
      </c>
      <c r="AL37" s="14">
        <f ca="1">D38</f>
        <v>6</v>
      </c>
      <c r="AM37" s="14">
        <f ca="1">Q37</f>
        <v>8</v>
      </c>
      <c r="AN37" s="4">
        <f ca="1">AM37-AL37</f>
        <v>2</v>
      </c>
      <c r="AO37" s="54" t="str">
        <f ca="1">IF(AN37&gt;0,"A",IF(AN37&lt;0,"B","C"))</f>
        <v>A</v>
      </c>
      <c r="AP37" s="14" t="str">
        <f ca="1">AJ37&amp;AO37</f>
        <v>AA</v>
      </c>
      <c r="AQ37" s="55" t="str">
        <f ca="1">IF(AP37="AA","A",IF(AP37="AB","B",IF(AP37="AC","C",IF(AP37="BA","D",IF(AP37="BC","E","F")))))</f>
        <v>A</v>
      </c>
      <c r="AR37" s="14"/>
      <c r="AS37" s="4"/>
      <c r="AT37" s="4"/>
      <c r="AU37" s="4"/>
      <c r="AV37" s="4"/>
      <c r="AW37" s="4"/>
      <c r="AX37" s="4"/>
      <c r="AY37" s="4"/>
      <c r="AZ37" s="4"/>
      <c r="BA37" s="2"/>
      <c r="BB37" s="14"/>
      <c r="BD37" s="4"/>
      <c r="BE37" s="4"/>
      <c r="BF37" s="4"/>
      <c r="BG37" s="4"/>
      <c r="BI37" s="2"/>
      <c r="BJ37" s="14"/>
      <c r="BL37" s="4"/>
      <c r="BM37" s="4"/>
      <c r="BN37" s="4"/>
      <c r="BO37" s="4"/>
      <c r="BP37" s="4"/>
    </row>
    <row r="38" spans="1:68" ht="51" customHeight="1" x14ac:dyDescent="0.25">
      <c r="A38" s="82"/>
      <c r="B38" s="97"/>
      <c r="C38" s="34"/>
      <c r="D38" s="35">
        <f t="shared" ca="1" si="17"/>
        <v>6</v>
      </c>
      <c r="E38" s="36">
        <f t="shared" si="17"/>
        <v>0</v>
      </c>
      <c r="F38" s="86"/>
      <c r="G38" s="98"/>
      <c r="H38" s="34"/>
      <c r="I38" s="35">
        <f t="shared" ca="1" si="17"/>
        <v>6</v>
      </c>
      <c r="J38" s="36"/>
      <c r="K38" s="86"/>
      <c r="L38" s="12"/>
      <c r="M38" s="91"/>
      <c r="N38" s="43"/>
      <c r="O38" s="91"/>
      <c r="P38" s="44"/>
      <c r="Q38" s="45">
        <f ca="1">D38</f>
        <v>6</v>
      </c>
      <c r="R38" s="42"/>
      <c r="S38" s="91"/>
      <c r="T38" s="10"/>
      <c r="U38" s="92"/>
      <c r="V38" s="46"/>
      <c r="W38" s="45">
        <f ca="1">D38</f>
        <v>6</v>
      </c>
      <c r="X38" s="42"/>
      <c r="Y38" s="91"/>
      <c r="Z38" s="42"/>
      <c r="AA38" s="92"/>
      <c r="AB38" s="9"/>
      <c r="AC38" s="45">
        <f ca="1">D38</f>
        <v>6</v>
      </c>
      <c r="AD38" s="13"/>
      <c r="AH38" s="4"/>
      <c r="AI38" s="14"/>
      <c r="AL38" s="14"/>
      <c r="AM38" s="14"/>
      <c r="AN38" s="4"/>
      <c r="AO38" s="14"/>
      <c r="AP38" s="14"/>
      <c r="AR38" s="14"/>
      <c r="AS38" s="4"/>
      <c r="AT38" s="4"/>
      <c r="AU38" s="4"/>
      <c r="AV38" s="4"/>
      <c r="AW38" s="4"/>
      <c r="AX38" s="4"/>
      <c r="AY38" s="4"/>
      <c r="AZ38" s="4"/>
      <c r="BA38" s="2"/>
      <c r="BB38" s="14"/>
      <c r="BD38" s="4"/>
      <c r="BE38" s="4"/>
      <c r="BF38" s="4"/>
      <c r="BG38" s="4"/>
      <c r="BI38" s="2"/>
      <c r="BJ38" s="14"/>
      <c r="BL38" s="4"/>
      <c r="BM38" s="4"/>
      <c r="BN38" s="4"/>
      <c r="BO38" s="4"/>
      <c r="BP38" s="4"/>
    </row>
    <row r="39" spans="1:68" ht="51" customHeight="1" x14ac:dyDescent="0.55000000000000004">
      <c r="A39" s="81" t="str">
        <f t="shared" ref="A39:K40" si="18">A16</f>
        <v>(7)</v>
      </c>
      <c r="B39" s="83">
        <f t="shared" ca="1" si="18"/>
        <v>4</v>
      </c>
      <c r="C39" s="29"/>
      <c r="D39" s="30">
        <f t="shared" ca="1" si="18"/>
        <v>5</v>
      </c>
      <c r="E39" s="31">
        <f t="shared" si="18"/>
        <v>0</v>
      </c>
      <c r="F39" s="85" t="str">
        <f t="shared" si="18"/>
        <v>＋</v>
      </c>
      <c r="G39" s="87">
        <f t="shared" ca="1" si="18"/>
        <v>3</v>
      </c>
      <c r="H39" s="29"/>
      <c r="I39" s="32">
        <f t="shared" ca="1" si="18"/>
        <v>5</v>
      </c>
      <c r="J39" s="33"/>
      <c r="K39" s="85" t="str">
        <f t="shared" si="18"/>
        <v>＝</v>
      </c>
      <c r="L39" s="7"/>
      <c r="M39" s="77">
        <f ca="1">B39+G39</f>
        <v>7</v>
      </c>
      <c r="N39" s="39"/>
      <c r="O39" s="77" t="s">
        <v>3</v>
      </c>
      <c r="P39" s="40"/>
      <c r="Q39" s="37">
        <f ca="1">D39+I39</f>
        <v>10</v>
      </c>
      <c r="R39" s="38"/>
      <c r="S39" s="77" t="s">
        <v>0</v>
      </c>
      <c r="T39" s="6"/>
      <c r="U39" s="79">
        <f ca="1">IF(AQ39="C",M39+QUOTIENT(Q39,Q40),IF(AQ39="D",QUOTIENT(Q39,Q40),IF(AQ39="E",QUOTIENT(Q39,Q40),M39)))</f>
        <v>7</v>
      </c>
      <c r="V39" s="41"/>
      <c r="W39" s="37">
        <f ca="1">IF(AQ39="D",MOD(Q39,Q40),Q39)</f>
        <v>10</v>
      </c>
      <c r="X39" s="38"/>
      <c r="Y39" s="77" t="s">
        <v>0</v>
      </c>
      <c r="Z39" s="38"/>
      <c r="AA39" s="79">
        <f ca="1">U39+(QUOTIENT(W39,W40))</f>
        <v>8</v>
      </c>
      <c r="AB39" s="24"/>
      <c r="AC39" s="37">
        <f ca="1">MOD(W39,W40)</f>
        <v>4</v>
      </c>
      <c r="AD39" s="8"/>
      <c r="AH39" s="14" t="s">
        <v>26</v>
      </c>
      <c r="AI39" s="14">
        <f ca="1">B39+G39</f>
        <v>7</v>
      </c>
      <c r="AJ39" s="53" t="str">
        <f ca="1">IF(AI39=0,"B","A")</f>
        <v>A</v>
      </c>
      <c r="AL39" s="14">
        <f ca="1">D40</f>
        <v>6</v>
      </c>
      <c r="AM39" s="14">
        <f ca="1">Q39</f>
        <v>10</v>
      </c>
      <c r="AN39" s="4">
        <f ca="1">AM39-AL39</f>
        <v>4</v>
      </c>
      <c r="AO39" s="54" t="str">
        <f ca="1">IF(AN39&gt;0,"A",IF(AN39&lt;0,"B","C"))</f>
        <v>A</v>
      </c>
      <c r="AP39" s="14" t="str">
        <f ca="1">AJ39&amp;AO39</f>
        <v>AA</v>
      </c>
      <c r="AQ39" s="55" t="str">
        <f ca="1">IF(AP39="AA","A",IF(AP39="AB","B",IF(AP39="AC","C",IF(AP39="BA","D",IF(AP39="BC","E","F")))))</f>
        <v>A</v>
      </c>
      <c r="AR39" s="14"/>
      <c r="AS39" s="4"/>
      <c r="AT39" s="4"/>
      <c r="AU39" s="4"/>
      <c r="AV39" s="4"/>
      <c r="AW39" s="4"/>
      <c r="AX39" s="4"/>
      <c r="AY39" s="4"/>
      <c r="AZ39" s="4"/>
      <c r="BA39" s="2"/>
      <c r="BB39" s="14"/>
      <c r="BD39" s="4"/>
      <c r="BE39" s="4"/>
      <c r="BF39" s="4"/>
      <c r="BG39" s="4"/>
      <c r="BI39" s="2"/>
      <c r="BJ39" s="14"/>
      <c r="BL39" s="4"/>
      <c r="BM39" s="4"/>
      <c r="BN39" s="4"/>
      <c r="BO39" s="4"/>
      <c r="BP39" s="4"/>
    </row>
    <row r="40" spans="1:68" ht="51" customHeight="1" x14ac:dyDescent="0.25">
      <c r="A40" s="82"/>
      <c r="B40" s="97"/>
      <c r="C40" s="34"/>
      <c r="D40" s="35">
        <f t="shared" ca="1" si="18"/>
        <v>6</v>
      </c>
      <c r="E40" s="36">
        <f t="shared" si="18"/>
        <v>0</v>
      </c>
      <c r="F40" s="86"/>
      <c r="G40" s="98"/>
      <c r="H40" s="34"/>
      <c r="I40" s="35">
        <f t="shared" ca="1" si="18"/>
        <v>6</v>
      </c>
      <c r="J40" s="36"/>
      <c r="K40" s="86"/>
      <c r="L40" s="12"/>
      <c r="M40" s="91"/>
      <c r="N40" s="43"/>
      <c r="O40" s="91"/>
      <c r="P40" s="44"/>
      <c r="Q40" s="45">
        <f ca="1">D40</f>
        <v>6</v>
      </c>
      <c r="R40" s="42"/>
      <c r="S40" s="91"/>
      <c r="T40" s="10"/>
      <c r="U40" s="92"/>
      <c r="V40" s="46"/>
      <c r="W40" s="45">
        <f ca="1">D40</f>
        <v>6</v>
      </c>
      <c r="X40" s="42"/>
      <c r="Y40" s="91"/>
      <c r="Z40" s="42"/>
      <c r="AA40" s="92"/>
      <c r="AB40" s="9"/>
      <c r="AC40" s="45">
        <f ca="1">D40</f>
        <v>6</v>
      </c>
      <c r="AD40" s="13"/>
      <c r="AH40" s="4"/>
      <c r="AI40" s="14"/>
      <c r="AL40" s="14"/>
      <c r="AM40" s="14"/>
      <c r="AN40" s="4"/>
      <c r="AO40" s="14"/>
      <c r="AP40" s="14"/>
      <c r="AR40" s="14"/>
      <c r="AS40" s="4"/>
      <c r="AT40" s="4"/>
      <c r="AU40" s="4"/>
      <c r="AV40" s="4"/>
      <c r="AW40" s="4"/>
      <c r="AX40" s="4"/>
      <c r="AY40" s="4"/>
      <c r="AZ40" s="4"/>
      <c r="BA40" s="2"/>
      <c r="BB40" s="14"/>
      <c r="BD40" s="4"/>
      <c r="BE40" s="4"/>
      <c r="BF40" s="4"/>
      <c r="BG40" s="4"/>
      <c r="BI40" s="2"/>
      <c r="BJ40" s="14"/>
      <c r="BL40" s="4"/>
      <c r="BM40" s="4"/>
      <c r="BN40" s="4"/>
      <c r="BO40" s="4"/>
      <c r="BP40" s="4"/>
    </row>
    <row r="41" spans="1:68" ht="51" customHeight="1" x14ac:dyDescent="0.55000000000000004">
      <c r="A41" s="81" t="str">
        <f t="shared" ref="A41:K42" si="19">A18</f>
        <v>(8)</v>
      </c>
      <c r="B41" s="83">
        <f t="shared" ca="1" si="19"/>
        <v>3</v>
      </c>
      <c r="C41" s="29"/>
      <c r="D41" s="30">
        <f t="shared" ca="1" si="19"/>
        <v>4</v>
      </c>
      <c r="E41" s="31">
        <f t="shared" si="19"/>
        <v>0</v>
      </c>
      <c r="F41" s="85" t="str">
        <f t="shared" si="19"/>
        <v>＋</v>
      </c>
      <c r="G41" s="87">
        <f t="shared" ca="1" si="19"/>
        <v>1</v>
      </c>
      <c r="H41" s="29"/>
      <c r="I41" s="32">
        <f t="shared" ca="1" si="19"/>
        <v>5</v>
      </c>
      <c r="J41" s="33"/>
      <c r="K41" s="85" t="str">
        <f t="shared" si="19"/>
        <v>＝</v>
      </c>
      <c r="L41" s="7"/>
      <c r="M41" s="77">
        <f ca="1">B41+G41</f>
        <v>4</v>
      </c>
      <c r="N41" s="39"/>
      <c r="O41" s="77" t="s">
        <v>3</v>
      </c>
      <c r="P41" s="40"/>
      <c r="Q41" s="37">
        <f ca="1">D41+I41</f>
        <v>9</v>
      </c>
      <c r="R41" s="38"/>
      <c r="S41" s="77" t="s">
        <v>0</v>
      </c>
      <c r="T41" s="6"/>
      <c r="U41" s="79">
        <f ca="1">IF(AQ41="C",M41+QUOTIENT(Q41,Q42),IF(AQ41="D",QUOTIENT(Q41,Q42),IF(AQ41="E",QUOTIENT(Q41,Q42),M41)))</f>
        <v>4</v>
      </c>
      <c r="V41" s="41"/>
      <c r="W41" s="37">
        <f ca="1">IF(AQ41="D",MOD(Q41,Q42),Q41)</f>
        <v>9</v>
      </c>
      <c r="X41" s="38"/>
      <c r="Y41" s="77" t="s">
        <v>0</v>
      </c>
      <c r="Z41" s="38"/>
      <c r="AA41" s="79">
        <f ca="1">U41+(QUOTIENT(W41,W42))</f>
        <v>5</v>
      </c>
      <c r="AB41" s="24"/>
      <c r="AC41" s="37">
        <f ca="1">MOD(W41,W42)</f>
        <v>3</v>
      </c>
      <c r="AD41" s="8"/>
      <c r="AH41" s="14" t="s">
        <v>27</v>
      </c>
      <c r="AI41" s="14">
        <f ca="1">B41+G41</f>
        <v>4</v>
      </c>
      <c r="AJ41" s="53" t="str">
        <f ca="1">IF(AI41=0,"B","A")</f>
        <v>A</v>
      </c>
      <c r="AL41" s="14">
        <f ca="1">D42</f>
        <v>6</v>
      </c>
      <c r="AM41" s="14">
        <f ca="1">Q41</f>
        <v>9</v>
      </c>
      <c r="AN41" s="4">
        <f ca="1">AM41-AL41</f>
        <v>3</v>
      </c>
      <c r="AO41" s="54" t="str">
        <f ca="1">IF(AN41&gt;0,"A",IF(AN41&lt;0,"B","C"))</f>
        <v>A</v>
      </c>
      <c r="AP41" s="14" t="str">
        <f ca="1">AJ41&amp;AO41</f>
        <v>AA</v>
      </c>
      <c r="AQ41" s="55" t="str">
        <f ca="1">IF(AP41="AA","A",IF(AP41="AB","B",IF(AP41="AC","C",IF(AP41="BA","D",IF(AP41="BC","E","F")))))</f>
        <v>A</v>
      </c>
      <c r="AR41" s="14"/>
      <c r="AS41" s="4"/>
      <c r="AT41" s="4"/>
      <c r="AU41" s="4"/>
      <c r="AV41" s="4"/>
      <c r="AW41" s="4"/>
      <c r="AX41" s="4"/>
      <c r="AY41" s="4"/>
      <c r="AZ41" s="4"/>
      <c r="BA41" s="2"/>
      <c r="BB41" s="14"/>
      <c r="BD41" s="4"/>
      <c r="BE41" s="4"/>
      <c r="BF41" s="4"/>
      <c r="BG41" s="4"/>
      <c r="BI41" s="2"/>
      <c r="BJ41" s="14"/>
      <c r="BL41" s="4"/>
      <c r="BM41" s="4"/>
      <c r="BN41" s="4"/>
      <c r="BO41" s="4"/>
      <c r="BP41" s="4"/>
    </row>
    <row r="42" spans="1:68" ht="51" customHeight="1" x14ac:dyDescent="0.25">
      <c r="A42" s="82"/>
      <c r="B42" s="97"/>
      <c r="C42" s="34"/>
      <c r="D42" s="35">
        <f t="shared" ca="1" si="19"/>
        <v>6</v>
      </c>
      <c r="E42" s="36">
        <f t="shared" si="19"/>
        <v>0</v>
      </c>
      <c r="F42" s="86"/>
      <c r="G42" s="98"/>
      <c r="H42" s="34"/>
      <c r="I42" s="35">
        <f t="shared" ca="1" si="19"/>
        <v>6</v>
      </c>
      <c r="J42" s="36"/>
      <c r="K42" s="86"/>
      <c r="L42" s="12"/>
      <c r="M42" s="91"/>
      <c r="N42" s="43"/>
      <c r="O42" s="91"/>
      <c r="P42" s="44"/>
      <c r="Q42" s="45">
        <f ca="1">D42</f>
        <v>6</v>
      </c>
      <c r="R42" s="42"/>
      <c r="S42" s="91"/>
      <c r="T42" s="10"/>
      <c r="U42" s="92"/>
      <c r="V42" s="46"/>
      <c r="W42" s="45">
        <f ca="1">D42</f>
        <v>6</v>
      </c>
      <c r="X42" s="42"/>
      <c r="Y42" s="91"/>
      <c r="Z42" s="42"/>
      <c r="AA42" s="92"/>
      <c r="AB42" s="9"/>
      <c r="AC42" s="45">
        <f ca="1">D42</f>
        <v>6</v>
      </c>
      <c r="AD42" s="13"/>
      <c r="AH42" s="4"/>
      <c r="AI42" s="49"/>
      <c r="AL42" s="14"/>
      <c r="AM42" s="14"/>
      <c r="AN42" s="4"/>
      <c r="AO42" s="14"/>
      <c r="AP42" s="14"/>
      <c r="AR42" s="14"/>
      <c r="AS42" s="4"/>
      <c r="AT42" s="4"/>
      <c r="AU42" s="4"/>
      <c r="AV42" s="4"/>
      <c r="AW42" s="4"/>
      <c r="AX42" s="4"/>
      <c r="AY42" s="4"/>
      <c r="AZ42" s="4"/>
      <c r="BA42" s="2"/>
      <c r="BB42" s="14"/>
      <c r="BD42" s="4"/>
      <c r="BE42" s="4"/>
      <c r="BF42" s="4"/>
      <c r="BG42" s="4"/>
      <c r="BI42" s="2"/>
      <c r="BJ42" s="14"/>
      <c r="BL42" s="4"/>
      <c r="BM42" s="4"/>
      <c r="BN42" s="4"/>
      <c r="BO42" s="4"/>
      <c r="BP42" s="4"/>
    </row>
    <row r="43" spans="1:68" ht="51" customHeight="1" x14ac:dyDescent="0.55000000000000004">
      <c r="A43" s="81" t="str">
        <f t="shared" ref="A43:K44" si="20">A20</f>
        <v>(9)</v>
      </c>
      <c r="B43" s="83">
        <f t="shared" ca="1" si="20"/>
        <v>2</v>
      </c>
      <c r="C43" s="29"/>
      <c r="D43" s="30">
        <f t="shared" ca="1" si="20"/>
        <v>3</v>
      </c>
      <c r="E43" s="31">
        <f t="shared" si="20"/>
        <v>0</v>
      </c>
      <c r="F43" s="85" t="str">
        <f t="shared" si="20"/>
        <v>＋</v>
      </c>
      <c r="G43" s="87">
        <f t="shared" ca="1" si="20"/>
        <v>1</v>
      </c>
      <c r="H43" s="29"/>
      <c r="I43" s="32">
        <f t="shared" ca="1" si="20"/>
        <v>4</v>
      </c>
      <c r="J43" s="33"/>
      <c r="K43" s="85" t="str">
        <f t="shared" si="20"/>
        <v>＝</v>
      </c>
      <c r="L43" s="7"/>
      <c r="M43" s="77">
        <f ca="1">B43+G43</f>
        <v>3</v>
      </c>
      <c r="N43" s="39"/>
      <c r="O43" s="77" t="s">
        <v>3</v>
      </c>
      <c r="P43" s="40"/>
      <c r="Q43" s="37">
        <f ca="1">D43+I43</f>
        <v>7</v>
      </c>
      <c r="R43" s="38"/>
      <c r="S43" s="77" t="s">
        <v>0</v>
      </c>
      <c r="T43" s="6"/>
      <c r="U43" s="79">
        <f ca="1">IF(AQ43="C",M43+QUOTIENT(Q43,Q44),IF(AQ43="D",QUOTIENT(Q43,Q44),IF(AQ43="E",QUOTIENT(Q43,Q44),M43)))</f>
        <v>3</v>
      </c>
      <c r="V43" s="41"/>
      <c r="W43" s="37">
        <f ca="1">IF(AQ43="D",MOD(Q43,Q44),Q43)</f>
        <v>7</v>
      </c>
      <c r="X43" s="38"/>
      <c r="Y43" s="77" t="s">
        <v>0</v>
      </c>
      <c r="Z43" s="38"/>
      <c r="AA43" s="79">
        <f ca="1">U43+(QUOTIENT(W43,W44))</f>
        <v>4</v>
      </c>
      <c r="AB43" s="24"/>
      <c r="AC43" s="37">
        <f ca="1">MOD(W43,W44)</f>
        <v>1</v>
      </c>
      <c r="AD43" s="8"/>
      <c r="AH43" s="14" t="s">
        <v>28</v>
      </c>
      <c r="AI43" s="52">
        <f ca="1">B43+G43</f>
        <v>3</v>
      </c>
      <c r="AJ43" s="53" t="str">
        <f ca="1">IF(AI43=0,"B","A")</f>
        <v>A</v>
      </c>
      <c r="AL43" s="14">
        <f ca="1">D44</f>
        <v>6</v>
      </c>
      <c r="AM43" s="14">
        <f ca="1">Q43</f>
        <v>7</v>
      </c>
      <c r="AN43" s="4">
        <f ca="1">AM43-AL43</f>
        <v>1</v>
      </c>
      <c r="AO43" s="54" t="str">
        <f ca="1">IF(AN43&gt;0,"A",IF(AN43&lt;0,"B","C"))</f>
        <v>A</v>
      </c>
      <c r="AP43" s="14" t="str">
        <f ca="1">AJ43&amp;AO43</f>
        <v>AA</v>
      </c>
      <c r="AQ43" s="55" t="str">
        <f ca="1">IF(AP43="AA","A",IF(AP43="AB","B",IF(AP43="AC","C",IF(AP43="BA","D",IF(AP43="BC","E","F")))))</f>
        <v>A</v>
      </c>
      <c r="AT43" s="4"/>
      <c r="AU43" s="4"/>
      <c r="AV43" s="4"/>
      <c r="AW43" s="4"/>
      <c r="AX43" s="4"/>
      <c r="AY43" s="4"/>
      <c r="AZ43" s="4"/>
      <c r="BA43" s="2"/>
      <c r="BB43" s="14"/>
      <c r="BD43" s="4"/>
      <c r="BE43" s="4"/>
      <c r="BF43" s="4"/>
      <c r="BG43" s="4"/>
      <c r="BI43" s="2"/>
      <c r="BJ43" s="14"/>
      <c r="BL43" s="4"/>
      <c r="BM43" s="4"/>
      <c r="BN43" s="4"/>
      <c r="BO43" s="4"/>
      <c r="BP43" s="4"/>
    </row>
    <row r="44" spans="1:68" ht="51" customHeight="1" x14ac:dyDescent="0.25">
      <c r="A44" s="93"/>
      <c r="B44" s="94"/>
      <c r="C44" s="56"/>
      <c r="D44" s="57">
        <f t="shared" ca="1" si="20"/>
        <v>6</v>
      </c>
      <c r="E44" s="58">
        <f t="shared" si="20"/>
        <v>0</v>
      </c>
      <c r="F44" s="95"/>
      <c r="G44" s="96"/>
      <c r="H44" s="56"/>
      <c r="I44" s="57">
        <f t="shared" ca="1" si="20"/>
        <v>6</v>
      </c>
      <c r="J44" s="58"/>
      <c r="K44" s="95"/>
      <c r="L44" s="59"/>
      <c r="M44" s="89"/>
      <c r="N44" s="60"/>
      <c r="O44" s="89"/>
      <c r="P44" s="61"/>
      <c r="Q44" s="62">
        <f ca="1">D44</f>
        <v>6</v>
      </c>
      <c r="R44" s="3"/>
      <c r="S44" s="89"/>
      <c r="U44" s="90"/>
      <c r="V44" s="5"/>
      <c r="W44" s="62">
        <f ca="1">D44</f>
        <v>6</v>
      </c>
      <c r="X44" s="3"/>
      <c r="Y44" s="89"/>
      <c r="Z44" s="3"/>
      <c r="AA44" s="90"/>
      <c r="AB44" s="63"/>
      <c r="AC44" s="62">
        <f ca="1">D44</f>
        <v>6</v>
      </c>
      <c r="AD44" s="64"/>
      <c r="AH44" s="4"/>
      <c r="AI44" s="49"/>
      <c r="AT44" s="4"/>
      <c r="AU44" s="4"/>
      <c r="AV44" s="4"/>
      <c r="AW44" s="4"/>
      <c r="AX44" s="4"/>
      <c r="AY44" s="4"/>
      <c r="AZ44" s="4"/>
      <c r="BA44" s="2"/>
      <c r="BB44" s="14"/>
      <c r="BD44" s="4"/>
      <c r="BE44" s="4"/>
      <c r="BF44" s="4"/>
      <c r="BG44" s="4"/>
      <c r="BI44" s="2"/>
      <c r="BJ44" s="14"/>
      <c r="BL44" s="4"/>
      <c r="BM44" s="4"/>
      <c r="BN44" s="4"/>
      <c r="BO44" s="4"/>
      <c r="BP44" s="4"/>
    </row>
    <row r="45" spans="1:68" ht="51" customHeight="1" x14ac:dyDescent="0.55000000000000004">
      <c r="A45" s="81" t="str">
        <f t="shared" ref="A45:K46" si="21">A22</f>
        <v>(10)</v>
      </c>
      <c r="B45" s="83">
        <f t="shared" ca="1" si="21"/>
        <v>2</v>
      </c>
      <c r="C45" s="29"/>
      <c r="D45" s="30">
        <f t="shared" ca="1" si="21"/>
        <v>2</v>
      </c>
      <c r="E45" s="31">
        <f t="shared" si="21"/>
        <v>0</v>
      </c>
      <c r="F45" s="85" t="str">
        <f t="shared" si="21"/>
        <v>＋</v>
      </c>
      <c r="G45" s="87">
        <f t="shared" ca="1" si="21"/>
        <v>3</v>
      </c>
      <c r="H45" s="29"/>
      <c r="I45" s="32">
        <f t="shared" ca="1" si="21"/>
        <v>4</v>
      </c>
      <c r="J45" s="33"/>
      <c r="K45" s="85" t="str">
        <f t="shared" si="21"/>
        <v>＝</v>
      </c>
      <c r="L45" s="7"/>
      <c r="M45" s="77">
        <f ca="1">B45+G45</f>
        <v>5</v>
      </c>
      <c r="N45" s="39"/>
      <c r="O45" s="77" t="s">
        <v>3</v>
      </c>
      <c r="P45" s="40"/>
      <c r="Q45" s="37">
        <f ca="1">D45+I45</f>
        <v>6</v>
      </c>
      <c r="R45" s="38"/>
      <c r="S45" s="77" t="s">
        <v>0</v>
      </c>
      <c r="T45" s="6"/>
      <c r="U45" s="79">
        <f ca="1">IF(AQ45="C",M45+QUOTIENT(Q45,Q46),IF(AQ45="D",QUOTIENT(Q45,Q46),IF(AQ45="E",QUOTIENT(Q45,Q46),M45)))</f>
        <v>5</v>
      </c>
      <c r="V45" s="41"/>
      <c r="W45" s="37">
        <f ca="1">IF(AQ45="D",MOD(Q45,Q46),Q45)</f>
        <v>6</v>
      </c>
      <c r="X45" s="38"/>
      <c r="Y45" s="77" t="s">
        <v>0</v>
      </c>
      <c r="Z45" s="38"/>
      <c r="AA45" s="79">
        <f ca="1">U45+(QUOTIENT(W45,W46))</f>
        <v>6</v>
      </c>
      <c r="AB45" s="24"/>
      <c r="AC45" s="37">
        <f ca="1">MOD(W45,W46)</f>
        <v>1</v>
      </c>
      <c r="AD45" s="8"/>
      <c r="AH45" s="14" t="s">
        <v>29</v>
      </c>
      <c r="AI45" s="52">
        <f ca="1">B45+G45</f>
        <v>5</v>
      </c>
      <c r="AJ45" s="53" t="str">
        <f ca="1">IF(AI45=0,"B","A")</f>
        <v>A</v>
      </c>
      <c r="AL45" s="14">
        <f ca="1">D46</f>
        <v>5</v>
      </c>
      <c r="AM45" s="14">
        <f ca="1">Q45</f>
        <v>6</v>
      </c>
      <c r="AN45" s="4">
        <f ca="1">AM45-AL45</f>
        <v>1</v>
      </c>
      <c r="AO45" s="54" t="str">
        <f ca="1">IF(AN45&gt;0,"A",IF(AN45&lt;0,"B","C"))</f>
        <v>A</v>
      </c>
      <c r="AP45" s="14" t="str">
        <f ca="1">AJ45&amp;AO45</f>
        <v>AA</v>
      </c>
      <c r="AQ45" s="55" t="str">
        <f ca="1">IF(AP45="AA","A",IF(AP45="AB","B",IF(AP45="AC","C",IF(AP45="BA","D",IF(AP45="BC","E","F")))))</f>
        <v>A</v>
      </c>
      <c r="AT45" s="4"/>
      <c r="AU45" s="4"/>
      <c r="AV45" s="4"/>
      <c r="AW45" s="4"/>
      <c r="AY45" s="4"/>
      <c r="AZ45" s="4"/>
      <c r="BA45" s="2"/>
      <c r="BB45" s="14"/>
      <c r="BD45" s="4"/>
      <c r="BE45" s="4"/>
      <c r="BF45" s="4"/>
      <c r="BG45" s="4"/>
      <c r="BI45" s="2"/>
      <c r="BJ45" s="14"/>
      <c r="BL45" s="4"/>
      <c r="BM45" s="4"/>
      <c r="BN45" s="4"/>
      <c r="BO45" s="4"/>
      <c r="BP45" s="4"/>
    </row>
    <row r="46" spans="1:68" ht="51" customHeight="1" x14ac:dyDescent="0.25">
      <c r="A46" s="82"/>
      <c r="B46" s="84"/>
      <c r="C46" s="34"/>
      <c r="D46" s="35">
        <f t="shared" ca="1" si="21"/>
        <v>5</v>
      </c>
      <c r="E46" s="36">
        <f t="shared" si="21"/>
        <v>0</v>
      </c>
      <c r="F46" s="86"/>
      <c r="G46" s="88"/>
      <c r="H46" s="34"/>
      <c r="I46" s="35">
        <f t="shared" ca="1" si="21"/>
        <v>5</v>
      </c>
      <c r="J46" s="36"/>
      <c r="K46" s="86"/>
      <c r="L46" s="12"/>
      <c r="M46" s="78"/>
      <c r="N46" s="65"/>
      <c r="O46" s="78"/>
      <c r="P46" s="66"/>
      <c r="Q46" s="67">
        <f ca="1">D46</f>
        <v>5</v>
      </c>
      <c r="R46" s="42"/>
      <c r="S46" s="78"/>
      <c r="T46" s="10"/>
      <c r="U46" s="80"/>
      <c r="V46" s="46"/>
      <c r="W46" s="67">
        <f ca="1">D46</f>
        <v>5</v>
      </c>
      <c r="X46" s="42"/>
      <c r="Y46" s="78"/>
      <c r="Z46" s="42"/>
      <c r="AA46" s="80"/>
      <c r="AB46" s="9"/>
      <c r="AC46" s="67">
        <f ca="1">D46</f>
        <v>5</v>
      </c>
      <c r="AD46" s="13"/>
      <c r="AI46" s="49"/>
      <c r="AT46" s="4"/>
      <c r="AU46" s="4"/>
      <c r="AV46" s="4"/>
      <c r="AW46" s="2"/>
      <c r="AX46" s="14"/>
      <c r="AZ46" s="4"/>
      <c r="BA46" s="4"/>
      <c r="BC46" s="4"/>
      <c r="BD46" s="4"/>
      <c r="BJ46" s="1"/>
    </row>
    <row r="47" spans="1:68" ht="20.100000000000001" customHeight="1" x14ac:dyDescent="0.25">
      <c r="AW47" s="2"/>
      <c r="AX47" s="14"/>
      <c r="AZ47" s="4"/>
      <c r="BA47" s="4"/>
      <c r="BC47" s="4"/>
      <c r="BD47" s="4"/>
      <c r="BJ47" s="1"/>
    </row>
    <row r="48" spans="1:68" ht="20.100000000000001" customHeight="1" x14ac:dyDescent="0.25">
      <c r="AW48" s="2"/>
      <c r="AX48" s="14"/>
      <c r="AZ48" s="4"/>
      <c r="BA48" s="4"/>
      <c r="BC48" s="4"/>
      <c r="BD48" s="4"/>
      <c r="BJ48" s="1"/>
    </row>
    <row r="49" spans="49:68" ht="20.100000000000001" customHeight="1" x14ac:dyDescent="0.25">
      <c r="AW49" s="2"/>
      <c r="AX49" s="14"/>
      <c r="AZ49" s="4"/>
      <c r="BA49" s="4"/>
      <c r="BC49" s="4"/>
      <c r="BD49" s="4"/>
      <c r="BJ49" s="1"/>
    </row>
    <row r="50" spans="49:68" ht="20.100000000000001" customHeight="1" x14ac:dyDescent="0.25">
      <c r="AW50" s="2"/>
      <c r="AX50" s="14"/>
      <c r="AZ50" s="4"/>
      <c r="BA50" s="4"/>
      <c r="BC50" s="4"/>
      <c r="BD50" s="4"/>
      <c r="BJ50" s="1"/>
    </row>
    <row r="51" spans="49:68" ht="20.100000000000001" customHeight="1" x14ac:dyDescent="0.25">
      <c r="AW51" s="2"/>
      <c r="AX51" s="14"/>
      <c r="AZ51" s="4"/>
      <c r="BA51" s="4"/>
      <c r="BC51" s="4"/>
      <c r="BD51" s="4"/>
      <c r="BJ51" s="1"/>
    </row>
    <row r="52" spans="49:68" ht="25.5" customHeight="1" x14ac:dyDescent="0.25">
      <c r="AW52" s="2"/>
      <c r="AX52" s="14"/>
      <c r="AZ52" s="4"/>
      <c r="BA52" s="4"/>
      <c r="BC52" s="4"/>
      <c r="BD52" s="4"/>
      <c r="BJ52" s="1"/>
    </row>
    <row r="53" spans="49:68" ht="25.5" customHeight="1" x14ac:dyDescent="0.25">
      <c r="AW53" s="2"/>
      <c r="AX53" s="14"/>
      <c r="AZ53" s="4"/>
      <c r="BA53" s="4"/>
      <c r="BC53" s="4"/>
      <c r="BD53" s="4"/>
      <c r="BJ53" s="1"/>
    </row>
    <row r="54" spans="49:68" ht="25.5" customHeight="1" x14ac:dyDescent="0.25">
      <c r="AW54" s="2"/>
      <c r="AX54" s="14"/>
      <c r="AZ54" s="4"/>
      <c r="BA54" s="4"/>
      <c r="BC54" s="4"/>
      <c r="BD54" s="4"/>
      <c r="BJ54" s="1"/>
    </row>
    <row r="55" spans="49:68" ht="25.5" customHeight="1" x14ac:dyDescent="0.25">
      <c r="AW55" s="2"/>
      <c r="AX55" s="14"/>
      <c r="AZ55" s="4"/>
      <c r="BA55" s="4"/>
      <c r="BC55" s="4"/>
      <c r="BD55" s="4"/>
      <c r="BJ55" s="1"/>
    </row>
    <row r="56" spans="49:68" ht="25.5" customHeight="1" x14ac:dyDescent="0.25">
      <c r="AW56" s="2"/>
      <c r="AX56" s="14"/>
      <c r="AZ56" s="4"/>
      <c r="BA56" s="4"/>
      <c r="BC56" s="4"/>
      <c r="BD56" s="4"/>
      <c r="BJ56" s="1"/>
    </row>
    <row r="57" spans="49:68" ht="25.5" customHeight="1" x14ac:dyDescent="0.25">
      <c r="AW57" s="2"/>
      <c r="AX57" s="14"/>
      <c r="AZ57" s="4"/>
      <c r="BA57" s="4"/>
      <c r="BC57" s="4"/>
      <c r="BD57" s="4"/>
      <c r="BJ57" s="1"/>
    </row>
    <row r="58" spans="49:68" ht="25.5" customHeight="1" x14ac:dyDescent="0.25">
      <c r="AW58" s="2"/>
      <c r="AX58" s="14"/>
      <c r="AZ58" s="4"/>
      <c r="BA58" s="4"/>
      <c r="BC58" s="4"/>
      <c r="BD58" s="4"/>
      <c r="BJ58" s="1"/>
    </row>
    <row r="59" spans="49:68" ht="25.5" customHeight="1" x14ac:dyDescent="0.25">
      <c r="AW59" s="2"/>
      <c r="AX59" s="14"/>
      <c r="AZ59" s="4"/>
      <c r="BA59" s="4"/>
      <c r="BC59" s="4"/>
      <c r="BD59" s="4"/>
      <c r="BJ59" s="1"/>
    </row>
    <row r="60" spans="49:68" ht="25.5" customHeight="1" x14ac:dyDescent="0.25">
      <c r="AW60" s="2"/>
      <c r="AX60" s="14"/>
      <c r="AZ60" s="4"/>
      <c r="BA60" s="4"/>
      <c r="BC60" s="4"/>
      <c r="BD60" s="4"/>
      <c r="BJ60" s="1"/>
    </row>
    <row r="61" spans="49:68" ht="25.5" customHeight="1" x14ac:dyDescent="0.25">
      <c r="AW61" s="2"/>
      <c r="AX61" s="14"/>
      <c r="AZ61" s="4"/>
      <c r="BA61" s="4"/>
      <c r="BC61" s="4"/>
      <c r="BD61" s="4"/>
      <c r="BJ61" s="1"/>
    </row>
    <row r="62" spans="49:68" ht="25.5" customHeight="1" x14ac:dyDescent="0.25">
      <c r="BA62" s="2"/>
      <c r="BB62" s="14"/>
      <c r="BD62" s="4"/>
      <c r="BE62" s="4"/>
      <c r="BF62" s="4"/>
      <c r="BG62" s="4"/>
      <c r="BI62" s="2"/>
      <c r="BJ62" s="14"/>
      <c r="BL62" s="4"/>
      <c r="BM62" s="4"/>
      <c r="BN62" s="4"/>
      <c r="BO62" s="4"/>
      <c r="BP62" s="4"/>
    </row>
    <row r="63" spans="49:68" ht="25.5" customHeight="1" x14ac:dyDescent="0.25">
      <c r="BA63" s="2"/>
      <c r="BB63" s="14"/>
      <c r="BD63" s="4"/>
      <c r="BE63" s="4"/>
      <c r="BF63" s="4"/>
      <c r="BG63" s="4"/>
      <c r="BI63" s="2"/>
      <c r="BJ63" s="14"/>
      <c r="BL63" s="4"/>
      <c r="BM63" s="4"/>
      <c r="BN63" s="4"/>
      <c r="BO63" s="4"/>
      <c r="BP63" s="4"/>
    </row>
    <row r="64" spans="49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ht="25.5" customHeight="1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ht="25.5" customHeight="1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ht="25.5" customHeight="1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ht="25.5" customHeight="1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ht="25.5" customHeight="1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L205" s="4"/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  <row r="216" spans="68:68" x14ac:dyDescent="0.15">
      <c r="BP216" s="4"/>
    </row>
    <row r="217" spans="68:68" x14ac:dyDescent="0.15">
      <c r="BP217" s="4"/>
    </row>
    <row r="218" spans="68:68" x14ac:dyDescent="0.15">
      <c r="BP218" s="4"/>
    </row>
    <row r="219" spans="68:68" x14ac:dyDescent="0.15">
      <c r="BP219" s="4"/>
    </row>
    <row r="220" spans="68:68" x14ac:dyDescent="0.15">
      <c r="BP220" s="4"/>
    </row>
  </sheetData>
  <sheetProtection algorithmName="SHA-512" hashValue="v4JZdOVofAuvMhCLNNmvbdj7RzV86qu45rJmST1ugeUb80FzLDNAdHj2G3S6ZtFMdmSSrXnkUF8YpeEXsoLBKQ==" saltValue="0Nq0qSw/2l5Fm+nrcTNtkA==" spinCount="100000" sheet="1" objects="1" scenarios="1" selectLockedCells="1"/>
  <mergeCells count="29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31:A32"/>
    <mergeCell ref="B31:B32"/>
    <mergeCell ref="F31:F32"/>
    <mergeCell ref="G31:G32"/>
    <mergeCell ref="K31:K32"/>
    <mergeCell ref="M31:M32"/>
    <mergeCell ref="O31:O32"/>
    <mergeCell ref="B24:AB24"/>
    <mergeCell ref="AC24:AD24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A27:A28"/>
    <mergeCell ref="B27:B28"/>
    <mergeCell ref="F27:F28"/>
    <mergeCell ref="G27:G28"/>
    <mergeCell ref="K27:K28"/>
    <mergeCell ref="M27:M28"/>
    <mergeCell ref="O27:O28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M33:M34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M37:M38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M41:M42"/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</mergeCells>
  <phoneticPr fontId="1"/>
  <conditionalFormatting sqref="B4:C23">
    <cfRule type="cellIs" dxfId="485" priority="54" operator="equal">
      <formula>0</formula>
    </cfRule>
  </conditionalFormatting>
  <conditionalFormatting sqref="B27:C46">
    <cfRule type="cellIs" dxfId="484" priority="49" operator="equal">
      <formula>0</formula>
    </cfRule>
  </conditionalFormatting>
  <conditionalFormatting sqref="G4:H23">
    <cfRule type="cellIs" dxfId="483" priority="53" operator="equal">
      <formula>0</formula>
    </cfRule>
  </conditionalFormatting>
  <conditionalFormatting sqref="G27:H46">
    <cfRule type="cellIs" dxfId="482" priority="48" operator="equal">
      <formula>0</formula>
    </cfRule>
  </conditionalFormatting>
  <conditionalFormatting sqref="M27:M46">
    <cfRule type="expression" dxfId="481" priority="46">
      <formula>AND(B27=0,G27=0)</formula>
    </cfRule>
  </conditionalFormatting>
  <conditionalFormatting sqref="O27:O46">
    <cfRule type="expression" dxfId="480" priority="45">
      <formula>OR(AQ27="D",AQ27="E",AQ27="F")</formula>
    </cfRule>
  </conditionalFormatting>
  <conditionalFormatting sqref="S27:S46">
    <cfRule type="expression" dxfId="479" priority="37">
      <formula>AQ27="F"</formula>
    </cfRule>
  </conditionalFormatting>
  <conditionalFormatting sqref="U27:U46">
    <cfRule type="expression" dxfId="478" priority="38">
      <formula>AQ27="F"</formula>
    </cfRule>
  </conditionalFormatting>
  <conditionalFormatting sqref="W27">
    <cfRule type="expression" dxfId="477" priority="40">
      <formula>OR(AQ27="C",AQ27="E",AQ27="F")</formula>
    </cfRule>
  </conditionalFormatting>
  <conditionalFormatting sqref="W28">
    <cfRule type="expression" dxfId="476" priority="39">
      <formula>OR(AQ27="C",AQ27="E",AQ27="F")</formula>
    </cfRule>
  </conditionalFormatting>
  <conditionalFormatting sqref="W29">
    <cfRule type="expression" dxfId="475" priority="34">
      <formula>OR(AQ29="C",AQ29="E",AQ29="F")</formula>
    </cfRule>
  </conditionalFormatting>
  <conditionalFormatting sqref="W30">
    <cfRule type="expression" dxfId="474" priority="33">
      <formula>OR(AQ29="C",AQ29="E",AQ29="F")</formula>
    </cfRule>
  </conditionalFormatting>
  <conditionalFormatting sqref="W31">
    <cfRule type="expression" dxfId="473" priority="30">
      <formula>OR(AQ31="C",AQ31="E",AQ31="F")</formula>
    </cfRule>
  </conditionalFormatting>
  <conditionalFormatting sqref="W32">
    <cfRule type="expression" dxfId="472" priority="29">
      <formula>OR(AQ31="C",AQ31="E",AQ31="F")</formula>
    </cfRule>
  </conditionalFormatting>
  <conditionalFormatting sqref="W33">
    <cfRule type="expression" dxfId="471" priority="26">
      <formula>OR(AQ33="C",AQ33="E",AQ33="F")</formula>
    </cfRule>
  </conditionalFormatting>
  <conditionalFormatting sqref="W34">
    <cfRule type="expression" dxfId="470" priority="25">
      <formula>OR(AQ33="C",AQ33="E",AQ33="F")</formula>
    </cfRule>
  </conditionalFormatting>
  <conditionalFormatting sqref="W35">
    <cfRule type="expression" dxfId="469" priority="22">
      <formula>OR(AQ35="C",AQ35="E",AQ35="F")</formula>
    </cfRule>
  </conditionalFormatting>
  <conditionalFormatting sqref="W36">
    <cfRule type="expression" dxfId="468" priority="21">
      <formula>OR(AQ35="C",AQ35="E",AQ35="F")</formula>
    </cfRule>
  </conditionalFormatting>
  <conditionalFormatting sqref="W37">
    <cfRule type="expression" dxfId="467" priority="18">
      <formula>OR(AQ37="C",AQ37="E",AQ37="F")</formula>
    </cfRule>
  </conditionalFormatting>
  <conditionalFormatting sqref="W38">
    <cfRule type="expression" dxfId="466" priority="17">
      <formula>OR(AQ37="C",AQ37="E",AQ37="F")</formula>
    </cfRule>
  </conditionalFormatting>
  <conditionalFormatting sqref="W39">
    <cfRule type="expression" dxfId="465" priority="14">
      <formula>OR(AQ39="C",AQ39="E",AQ39="F")</formula>
    </cfRule>
  </conditionalFormatting>
  <conditionalFormatting sqref="W40">
    <cfRule type="expression" dxfId="464" priority="13">
      <formula>OR(AQ39="C",AQ39="E",AQ39="F")</formula>
    </cfRule>
  </conditionalFormatting>
  <conditionalFormatting sqref="W41">
    <cfRule type="expression" dxfId="463" priority="10">
      <formula>OR(AQ41="C",AQ41="E",AQ41="F")</formula>
    </cfRule>
  </conditionalFormatting>
  <conditionalFormatting sqref="W42">
    <cfRule type="expression" dxfId="462" priority="9">
      <formula>OR(AQ41="C",AQ41="E",AQ41="F")</formula>
    </cfRule>
  </conditionalFormatting>
  <conditionalFormatting sqref="W43">
    <cfRule type="expression" dxfId="461" priority="6">
      <formula>OR(AQ43="C",AQ43="E",AQ43="F")</formula>
    </cfRule>
  </conditionalFormatting>
  <conditionalFormatting sqref="W44">
    <cfRule type="expression" dxfId="460" priority="5">
      <formula>OR(AQ43="C",AQ43="E",AQ43="F")</formula>
    </cfRule>
  </conditionalFormatting>
  <conditionalFormatting sqref="W45">
    <cfRule type="expression" dxfId="459" priority="2">
      <formula>OR(AQ45="C",AQ45="E",AQ45="F")</formula>
    </cfRule>
  </conditionalFormatting>
  <conditionalFormatting sqref="W46">
    <cfRule type="expression" dxfId="458" priority="1">
      <formula>OR(AQ45="C",AQ45="E",AQ45="F")</formula>
    </cfRule>
  </conditionalFormatting>
  <conditionalFormatting sqref="Y27:Y46">
    <cfRule type="expression" dxfId="457" priority="41">
      <formula>AQ27&lt;&gt;"A"</formula>
    </cfRule>
  </conditionalFormatting>
  <conditionalFormatting sqref="AA27:AA46">
    <cfRule type="expression" dxfId="456" priority="44">
      <formula>AQ27&lt;&gt;"A"</formula>
    </cfRule>
  </conditionalFormatting>
  <conditionalFormatting sqref="AC27">
    <cfRule type="expression" dxfId="455" priority="43">
      <formula>AQ27&lt;&gt;"A"</formula>
    </cfRule>
  </conditionalFormatting>
  <conditionalFormatting sqref="AC28">
    <cfRule type="expression" dxfId="454" priority="42">
      <formula>AQ27&lt;&gt;"A"</formula>
    </cfRule>
  </conditionalFormatting>
  <conditionalFormatting sqref="AC29">
    <cfRule type="expression" dxfId="453" priority="36">
      <formula>AQ29&lt;&gt;"A"</formula>
    </cfRule>
  </conditionalFormatting>
  <conditionalFormatting sqref="AC30">
    <cfRule type="expression" dxfId="452" priority="35">
      <formula>AQ29&lt;&gt;"A"</formula>
    </cfRule>
  </conditionalFormatting>
  <conditionalFormatting sqref="AC31">
    <cfRule type="expression" dxfId="451" priority="32">
      <formula>AQ31&lt;&gt;"A"</formula>
    </cfRule>
  </conditionalFormatting>
  <conditionalFormatting sqref="AC32">
    <cfRule type="expression" dxfId="450" priority="31">
      <formula>AQ31&lt;&gt;"A"</formula>
    </cfRule>
  </conditionalFormatting>
  <conditionalFormatting sqref="AC33">
    <cfRule type="expression" dxfId="449" priority="28">
      <formula>AQ33&lt;&gt;"A"</formula>
    </cfRule>
  </conditionalFormatting>
  <conditionalFormatting sqref="AC34">
    <cfRule type="expression" dxfId="448" priority="27">
      <formula>AQ33&lt;&gt;"A"</formula>
    </cfRule>
  </conditionalFormatting>
  <conditionalFormatting sqref="AC35">
    <cfRule type="expression" dxfId="447" priority="24">
      <formula>AQ35&lt;&gt;"A"</formula>
    </cfRule>
  </conditionalFormatting>
  <conditionalFormatting sqref="AC36">
    <cfRule type="expression" dxfId="446" priority="23">
      <formula>AQ35&lt;&gt;"A"</formula>
    </cfRule>
  </conditionalFormatting>
  <conditionalFormatting sqref="AC37">
    <cfRule type="expression" dxfId="445" priority="20">
      <formula>AQ37&lt;&gt;"A"</formula>
    </cfRule>
  </conditionalFormatting>
  <conditionalFormatting sqref="AC38">
    <cfRule type="expression" dxfId="444" priority="19">
      <formula>AQ37&lt;&gt;"A"</formula>
    </cfRule>
  </conditionalFormatting>
  <conditionalFormatting sqref="AC39">
    <cfRule type="expression" dxfId="443" priority="16">
      <formula>AQ39&lt;&gt;"A"</formula>
    </cfRule>
  </conditionalFormatting>
  <conditionalFormatting sqref="AC40">
    <cfRule type="expression" dxfId="442" priority="15">
      <formula>AQ39&lt;&gt;"A"</formula>
    </cfRule>
  </conditionalFormatting>
  <conditionalFormatting sqref="AC41">
    <cfRule type="expression" dxfId="441" priority="12">
      <formula>AQ41&lt;&gt;"A"</formula>
    </cfRule>
  </conditionalFormatting>
  <conditionalFormatting sqref="AC42">
    <cfRule type="expression" dxfId="440" priority="11">
      <formula>AQ41&lt;&gt;"A"</formula>
    </cfRule>
  </conditionalFormatting>
  <conditionalFormatting sqref="AC43">
    <cfRule type="expression" dxfId="439" priority="8">
      <formula>AQ43&lt;&gt;"A"</formula>
    </cfRule>
  </conditionalFormatting>
  <conditionalFormatting sqref="AC44">
    <cfRule type="expression" dxfId="438" priority="7">
      <formula>AQ43&lt;&gt;"A"</formula>
    </cfRule>
  </conditionalFormatting>
  <conditionalFormatting sqref="AC45">
    <cfRule type="expression" dxfId="437" priority="4">
      <formula>AQ45&lt;&gt;"A"</formula>
    </cfRule>
  </conditionalFormatting>
  <conditionalFormatting sqref="AC46">
    <cfRule type="expression" dxfId="436" priority="3">
      <formula>AQ45&lt;&gt;"A"</formula>
    </cfRule>
  </conditionalFormatting>
  <conditionalFormatting sqref="AI4:AI23">
    <cfRule type="cellIs" dxfId="435" priority="52" operator="equal">
      <formula>0</formula>
    </cfRule>
  </conditionalFormatting>
  <conditionalFormatting sqref="AL4:AL23">
    <cfRule type="cellIs" dxfId="434" priority="51" operator="equal">
      <formula>0</formula>
    </cfRule>
  </conditionalFormatting>
  <conditionalFormatting sqref="AN42">
    <cfRule type="cellIs" dxfId="433" priority="47" operator="equal">
      <formula>0</formula>
    </cfRule>
  </conditionalFormatting>
  <conditionalFormatting sqref="AO4:AO23">
    <cfRule type="cellIs" dxfId="432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FC3751-3887-460D-840A-75A7A95B0DA9}">
  <sheetPr>
    <pageSetUpPr fitToPage="1"/>
  </sheetPr>
  <dimension ref="A1:BP220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122" t="s">
        <v>34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3">
        <v>1</v>
      </c>
      <c r="AD1" s="123"/>
      <c r="BA1" s="2">
        <f ca="1">RAND()</f>
        <v>0.68477905136689754</v>
      </c>
      <c r="BB1" s="14">
        <f t="shared" ref="BB1:BB16" ca="1" si="0">RANK(BA1,$BA$1:$BA$45,)</f>
        <v>2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0.10443903356411766</v>
      </c>
      <c r="BJ1" s="14">
        <f t="shared" ref="BJ1:BJ15" ca="1" si="1">RANK(BI1,$BI$1:$BI$204,)</f>
        <v>14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124" t="s">
        <v>1</v>
      </c>
      <c r="C2" s="125"/>
      <c r="D2" s="125"/>
      <c r="E2" s="125"/>
      <c r="F2" s="125"/>
      <c r="G2" s="125"/>
      <c r="H2" s="126"/>
      <c r="I2" s="127" t="s">
        <v>13</v>
      </c>
      <c r="J2" s="128"/>
      <c r="K2" s="128"/>
      <c r="L2" s="128"/>
      <c r="M2" s="129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30"/>
      <c r="AS2" s="4" t="s">
        <v>14</v>
      </c>
      <c r="AW2" s="4" t="s">
        <v>19</v>
      </c>
      <c r="BA2" s="2">
        <f t="shared" ref="BA2:BA16" ca="1" si="2">RAND()</f>
        <v>0.57956160268866663</v>
      </c>
      <c r="BB2" s="14">
        <f t="shared" ca="1" si="0"/>
        <v>4</v>
      </c>
      <c r="BD2" s="4">
        <v>2</v>
      </c>
      <c r="BE2" s="4">
        <v>1</v>
      </c>
      <c r="BF2" s="4">
        <v>2</v>
      </c>
      <c r="BG2" s="4"/>
      <c r="BI2" s="2">
        <f t="shared" ref="BI2:BI15" ca="1" si="3">RAND()</f>
        <v>8.2081407284081309E-2</v>
      </c>
      <c r="BJ2" s="14">
        <f t="shared" ca="1" si="1"/>
        <v>15</v>
      </c>
      <c r="BL2" s="4">
        <v>2</v>
      </c>
      <c r="BM2" s="4">
        <v>3</v>
      </c>
      <c r="BN2" s="4">
        <v>1</v>
      </c>
      <c r="BO2" s="4">
        <v>2</v>
      </c>
      <c r="BP2" s="4"/>
    </row>
    <row r="3" spans="1:68" ht="20.100000000000001" customHeight="1" x14ac:dyDescent="0.25">
      <c r="B3" s="25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AZ3" s="16"/>
      <c r="BA3" s="2">
        <f t="shared" ca="1" si="2"/>
        <v>5.5412035799612847E-2</v>
      </c>
      <c r="BB3" s="14">
        <f t="shared" ca="1" si="0"/>
        <v>16</v>
      </c>
      <c r="BD3" s="4">
        <v>3</v>
      </c>
      <c r="BE3" s="4">
        <v>1</v>
      </c>
      <c r="BF3" s="4">
        <v>3</v>
      </c>
      <c r="BG3" s="4"/>
      <c r="BI3" s="2">
        <f t="shared" ca="1" si="3"/>
        <v>0.82666628710425372</v>
      </c>
      <c r="BJ3" s="14">
        <f t="shared" ca="1" si="1"/>
        <v>3</v>
      </c>
      <c r="BL3" s="4">
        <v>3</v>
      </c>
      <c r="BM3" s="4">
        <v>3</v>
      </c>
      <c r="BN3" s="4">
        <v>2</v>
      </c>
      <c r="BO3" s="4">
        <v>1</v>
      </c>
      <c r="BP3" s="4"/>
    </row>
    <row r="4" spans="1:68" ht="51" customHeight="1" x14ac:dyDescent="0.55000000000000004">
      <c r="A4" s="81" t="s">
        <v>2</v>
      </c>
      <c r="B4" s="101">
        <f ca="1">AS4</f>
        <v>1</v>
      </c>
      <c r="C4" s="22"/>
      <c r="D4" s="26">
        <f ca="1">AU4</f>
        <v>4</v>
      </c>
      <c r="E4" s="24"/>
      <c r="F4" s="85" t="s">
        <v>3</v>
      </c>
      <c r="G4" s="101">
        <f ca="1">AW4</f>
        <v>2</v>
      </c>
      <c r="H4" s="22"/>
      <c r="I4" s="28">
        <f ca="1">AY4</f>
        <v>2</v>
      </c>
      <c r="J4" s="18"/>
      <c r="K4" s="85" t="s">
        <v>0</v>
      </c>
      <c r="L4" s="7"/>
      <c r="M4" s="83"/>
      <c r="N4" s="17"/>
      <c r="O4" s="18"/>
      <c r="P4" s="18"/>
      <c r="Q4" s="105"/>
      <c r="R4" s="7"/>
      <c r="S4" s="107"/>
      <c r="T4" s="6"/>
      <c r="U4" s="19"/>
      <c r="V4" s="19"/>
      <c r="W4" s="105"/>
      <c r="X4" s="7"/>
      <c r="Y4" s="105"/>
      <c r="Z4" s="7"/>
      <c r="AA4" s="18"/>
      <c r="AB4" s="18"/>
      <c r="AC4" s="105"/>
      <c r="AD4" s="8"/>
      <c r="AH4" s="109" t="s">
        <v>20</v>
      </c>
      <c r="AI4" s="119">
        <f ca="1">AS4</f>
        <v>1</v>
      </c>
      <c r="AJ4" s="47">
        <f ca="1">AU4</f>
        <v>4</v>
      </c>
      <c r="AK4" s="121" t="s">
        <v>3</v>
      </c>
      <c r="AL4" s="119">
        <f ca="1">AW4</f>
        <v>2</v>
      </c>
      <c r="AM4" s="47">
        <f ca="1">AY4</f>
        <v>2</v>
      </c>
      <c r="AN4" s="121" t="s">
        <v>18</v>
      </c>
      <c r="AO4" s="119">
        <f ca="1">AI4+AL4+QUOTIENT((AJ4+AM4),AP5)</f>
        <v>4</v>
      </c>
      <c r="AP4" s="47">
        <f ca="1">MOD((AJ4+AM4),AP5)</f>
        <v>0</v>
      </c>
      <c r="AQ4" s="14"/>
      <c r="AR4" s="14"/>
      <c r="AS4" s="4">
        <f t="shared" ref="AS4:AS13" ca="1" si="4">VLOOKUP($BB1,$BD$1:$BF$204,2,FALSE)</f>
        <v>1</v>
      </c>
      <c r="AT4" s="4">
        <f t="shared" ref="AT4:AT13" ca="1" si="5">VLOOKUP($BJ1,$BL$1:$BO$204,2,FALSE)</f>
        <v>6</v>
      </c>
      <c r="AU4" s="4">
        <f t="shared" ref="AU4:AU13" ca="1" si="6">VLOOKUP($BJ1,$BL$1:$BO$204,3,FALSE)</f>
        <v>4</v>
      </c>
      <c r="AV4" s="4"/>
      <c r="AW4" s="4">
        <f t="shared" ref="AW4:AW13" ca="1" si="7">VLOOKUP($BB1,$BD$1:$BF$204,3,FALSE)</f>
        <v>2</v>
      </c>
      <c r="AX4" s="4">
        <f t="shared" ref="AX4:AX13" ca="1" si="8">VLOOKUP($BJ1,$BL$1:$BO$204,2,FALSE)</f>
        <v>6</v>
      </c>
      <c r="AY4" s="4">
        <f t="shared" ref="AY4:AY13" ca="1" si="9">VLOOKUP($BJ1,$BL$1:$BO$204,4,FALSE)</f>
        <v>2</v>
      </c>
      <c r="AZ4" s="4"/>
      <c r="BA4" s="2">
        <f t="shared" ca="1" si="2"/>
        <v>0.96977850685717859</v>
      </c>
      <c r="BB4" s="14">
        <f t="shared" ca="1" si="0"/>
        <v>1</v>
      </c>
      <c r="BD4" s="4">
        <v>4</v>
      </c>
      <c r="BE4" s="4">
        <v>1</v>
      </c>
      <c r="BF4" s="4">
        <v>4</v>
      </c>
      <c r="BG4" s="4"/>
      <c r="BI4" s="2">
        <f t="shared" ca="1" si="3"/>
        <v>0.94201069227531486</v>
      </c>
      <c r="BJ4" s="14">
        <f t="shared" ca="1" si="1"/>
        <v>1</v>
      </c>
      <c r="BL4" s="4">
        <v>4</v>
      </c>
      <c r="BM4" s="4">
        <v>4</v>
      </c>
      <c r="BN4" s="4">
        <v>1</v>
      </c>
      <c r="BO4" s="4">
        <v>3</v>
      </c>
      <c r="BP4" s="4"/>
    </row>
    <row r="5" spans="1:68" ht="51" customHeight="1" x14ac:dyDescent="0.25">
      <c r="A5" s="82"/>
      <c r="B5" s="98"/>
      <c r="C5" s="23"/>
      <c r="D5" s="27">
        <f ca="1">AT4</f>
        <v>6</v>
      </c>
      <c r="E5" s="9"/>
      <c r="F5" s="86"/>
      <c r="G5" s="98"/>
      <c r="H5" s="23"/>
      <c r="I5" s="27">
        <f ca="1">AX4</f>
        <v>6</v>
      </c>
      <c r="J5" s="9"/>
      <c r="K5" s="86"/>
      <c r="L5" s="12"/>
      <c r="M5" s="84"/>
      <c r="N5" s="20"/>
      <c r="O5" s="9"/>
      <c r="P5" s="9"/>
      <c r="Q5" s="106"/>
      <c r="R5" s="12"/>
      <c r="S5" s="108"/>
      <c r="T5" s="10"/>
      <c r="U5" s="21"/>
      <c r="V5" s="21"/>
      <c r="W5" s="106"/>
      <c r="X5" s="12"/>
      <c r="Y5" s="106"/>
      <c r="Z5" s="12"/>
      <c r="AA5" s="11"/>
      <c r="AB5" s="11"/>
      <c r="AC5" s="106"/>
      <c r="AD5" s="13"/>
      <c r="AH5" s="109"/>
      <c r="AI5" s="119"/>
      <c r="AJ5" s="48">
        <f ca="1">AT4</f>
        <v>6</v>
      </c>
      <c r="AK5" s="121"/>
      <c r="AL5" s="119"/>
      <c r="AM5" s="48">
        <f ca="1">AX4</f>
        <v>6</v>
      </c>
      <c r="AN5" s="121"/>
      <c r="AO5" s="119"/>
      <c r="AP5" s="48">
        <f ca="1">AJ5</f>
        <v>6</v>
      </c>
      <c r="AQ5" s="14"/>
      <c r="AR5" s="14"/>
      <c r="AS5" s="4">
        <f t="shared" ca="1" si="4"/>
        <v>1</v>
      </c>
      <c r="AT5" s="4">
        <f t="shared" ca="1" si="5"/>
        <v>6</v>
      </c>
      <c r="AU5" s="4">
        <f t="shared" ca="1" si="6"/>
        <v>5</v>
      </c>
      <c r="AV5" s="4"/>
      <c r="AW5" s="4">
        <f t="shared" ca="1" si="7"/>
        <v>4</v>
      </c>
      <c r="AX5" s="4">
        <f t="shared" ca="1" si="8"/>
        <v>6</v>
      </c>
      <c r="AY5" s="4">
        <f t="shared" ca="1" si="9"/>
        <v>1</v>
      </c>
      <c r="AZ5" s="4"/>
      <c r="BA5" s="2">
        <f t="shared" ca="1" si="2"/>
        <v>0.55322058114997774</v>
      </c>
      <c r="BB5" s="14">
        <f t="shared" ca="1" si="0"/>
        <v>6</v>
      </c>
      <c r="BD5" s="4">
        <v>5</v>
      </c>
      <c r="BE5" s="4">
        <v>2</v>
      </c>
      <c r="BF5" s="4">
        <v>1</v>
      </c>
      <c r="BG5" s="4"/>
      <c r="BI5" s="2">
        <f t="shared" ca="1" si="3"/>
        <v>0.80063779088764897</v>
      </c>
      <c r="BJ5" s="14">
        <f t="shared" ca="1" si="1"/>
        <v>5</v>
      </c>
      <c r="BL5" s="4">
        <v>5</v>
      </c>
      <c r="BM5" s="4">
        <v>4</v>
      </c>
      <c r="BN5" s="4">
        <v>2</v>
      </c>
      <c r="BO5" s="4">
        <v>2</v>
      </c>
      <c r="BP5" s="4"/>
    </row>
    <row r="6" spans="1:68" ht="51" customHeight="1" x14ac:dyDescent="0.55000000000000004">
      <c r="A6" s="81" t="s">
        <v>4</v>
      </c>
      <c r="B6" s="120">
        <f ca="1">AS5</f>
        <v>1</v>
      </c>
      <c r="C6" s="22"/>
      <c r="D6" s="26">
        <f ca="1">AU5</f>
        <v>5</v>
      </c>
      <c r="E6" s="24"/>
      <c r="F6" s="85" t="s">
        <v>3</v>
      </c>
      <c r="G6" s="101">
        <f ca="1">AW5</f>
        <v>4</v>
      </c>
      <c r="H6" s="22"/>
      <c r="I6" s="28">
        <f ca="1">AY5</f>
        <v>1</v>
      </c>
      <c r="J6" s="18"/>
      <c r="K6" s="85" t="s">
        <v>0</v>
      </c>
      <c r="L6" s="7"/>
      <c r="M6" s="83"/>
      <c r="N6" s="17"/>
      <c r="O6" s="18"/>
      <c r="P6" s="18"/>
      <c r="Q6" s="105"/>
      <c r="R6" s="7"/>
      <c r="S6" s="107"/>
      <c r="T6" s="6"/>
      <c r="U6" s="19"/>
      <c r="V6" s="19"/>
      <c r="W6" s="105"/>
      <c r="X6" s="7"/>
      <c r="Y6" s="105"/>
      <c r="Z6" s="7"/>
      <c r="AA6" s="18"/>
      <c r="AB6" s="18"/>
      <c r="AC6" s="105"/>
      <c r="AD6" s="8">
        <f t="shared" ref="AD6:AD15" si="10">W6+AA6</f>
        <v>0</v>
      </c>
      <c r="AH6" s="109" t="s">
        <v>21</v>
      </c>
      <c r="AI6" s="119">
        <f ca="1">AS5</f>
        <v>1</v>
      </c>
      <c r="AJ6" s="47">
        <f ca="1">AU5</f>
        <v>5</v>
      </c>
      <c r="AK6" s="121" t="s">
        <v>3</v>
      </c>
      <c r="AL6" s="119">
        <f ca="1">AW5</f>
        <v>4</v>
      </c>
      <c r="AM6" s="47">
        <f ca="1">AY5</f>
        <v>1</v>
      </c>
      <c r="AN6" s="121" t="s">
        <v>18</v>
      </c>
      <c r="AO6" s="119">
        <f ca="1">AI6+AL6+QUOTIENT((AJ6+AM6),AP7)</f>
        <v>6</v>
      </c>
      <c r="AP6" s="47">
        <f ca="1">MOD((AJ6+AM6),AP7)</f>
        <v>0</v>
      </c>
      <c r="AQ6" s="14"/>
      <c r="AR6" s="14"/>
      <c r="AS6" s="4">
        <f t="shared" ca="1" si="4"/>
        <v>4</v>
      </c>
      <c r="AT6" s="4">
        <f t="shared" ca="1" si="5"/>
        <v>3</v>
      </c>
      <c r="AU6" s="4">
        <f t="shared" ca="1" si="6"/>
        <v>2</v>
      </c>
      <c r="AV6" s="4"/>
      <c r="AW6" s="4">
        <f t="shared" ca="1" si="7"/>
        <v>4</v>
      </c>
      <c r="AX6" s="4">
        <f t="shared" ca="1" si="8"/>
        <v>3</v>
      </c>
      <c r="AY6" s="4">
        <f t="shared" ca="1" si="9"/>
        <v>1</v>
      </c>
      <c r="AZ6" s="4"/>
      <c r="BA6" s="2">
        <f t="shared" ca="1" si="2"/>
        <v>0.3773073539789441</v>
      </c>
      <c r="BB6" s="14">
        <f t="shared" ca="1" si="0"/>
        <v>11</v>
      </c>
      <c r="BD6" s="4">
        <v>6</v>
      </c>
      <c r="BE6" s="4">
        <v>2</v>
      </c>
      <c r="BF6" s="4">
        <v>2</v>
      </c>
      <c r="BG6" s="4"/>
      <c r="BI6" s="2">
        <f t="shared" ca="1" si="3"/>
        <v>0.147595361285352</v>
      </c>
      <c r="BJ6" s="14">
        <f t="shared" ca="1" si="1"/>
        <v>13</v>
      </c>
      <c r="BL6" s="4">
        <v>6</v>
      </c>
      <c r="BM6" s="4">
        <v>4</v>
      </c>
      <c r="BN6" s="4">
        <v>3</v>
      </c>
      <c r="BO6" s="4">
        <v>1</v>
      </c>
      <c r="BP6" s="4"/>
    </row>
    <row r="7" spans="1:68" ht="51" customHeight="1" x14ac:dyDescent="0.25">
      <c r="A7" s="82"/>
      <c r="B7" s="97"/>
      <c r="C7" s="23"/>
      <c r="D7" s="27">
        <f ca="1">AT5</f>
        <v>6</v>
      </c>
      <c r="E7" s="9"/>
      <c r="F7" s="86"/>
      <c r="G7" s="98"/>
      <c r="H7" s="23"/>
      <c r="I7" s="27">
        <f ca="1">AX5</f>
        <v>6</v>
      </c>
      <c r="J7" s="9"/>
      <c r="K7" s="86"/>
      <c r="L7" s="12"/>
      <c r="M7" s="84"/>
      <c r="N7" s="20"/>
      <c r="O7" s="9"/>
      <c r="P7" s="9"/>
      <c r="Q7" s="106"/>
      <c r="R7" s="12"/>
      <c r="S7" s="108"/>
      <c r="T7" s="10"/>
      <c r="U7" s="21"/>
      <c r="V7" s="21"/>
      <c r="W7" s="106"/>
      <c r="X7" s="12"/>
      <c r="Y7" s="106"/>
      <c r="Z7" s="12"/>
      <c r="AA7" s="11"/>
      <c r="AB7" s="11"/>
      <c r="AC7" s="106"/>
      <c r="AD7" s="13">
        <f t="shared" si="10"/>
        <v>0</v>
      </c>
      <c r="AH7" s="109"/>
      <c r="AI7" s="119"/>
      <c r="AJ7" s="48">
        <f ca="1">AT5</f>
        <v>6</v>
      </c>
      <c r="AK7" s="121"/>
      <c r="AL7" s="119"/>
      <c r="AM7" s="48">
        <f ca="1">AX5</f>
        <v>6</v>
      </c>
      <c r="AN7" s="121"/>
      <c r="AO7" s="119"/>
      <c r="AP7" s="48">
        <f ca="1">AJ7</f>
        <v>6</v>
      </c>
      <c r="AQ7" s="14"/>
      <c r="AR7" s="14"/>
      <c r="AS7" s="4">
        <f t="shared" ca="1" si="4"/>
        <v>1</v>
      </c>
      <c r="AT7" s="4">
        <f t="shared" ca="1" si="5"/>
        <v>2</v>
      </c>
      <c r="AU7" s="4">
        <f t="shared" ca="1" si="6"/>
        <v>1</v>
      </c>
      <c r="AV7" s="4"/>
      <c r="AW7" s="4">
        <f t="shared" ca="1" si="7"/>
        <v>1</v>
      </c>
      <c r="AX7" s="4">
        <f t="shared" ca="1" si="8"/>
        <v>2</v>
      </c>
      <c r="AY7" s="4">
        <f t="shared" ca="1" si="9"/>
        <v>1</v>
      </c>
      <c r="AZ7" s="4"/>
      <c r="BA7" s="2">
        <f t="shared" ca="1" si="2"/>
        <v>0.40268235954032849</v>
      </c>
      <c r="BB7" s="14">
        <f t="shared" ca="1" si="0"/>
        <v>10</v>
      </c>
      <c r="BD7" s="4">
        <v>7</v>
      </c>
      <c r="BE7" s="4">
        <v>2</v>
      </c>
      <c r="BF7" s="4">
        <v>3</v>
      </c>
      <c r="BG7" s="4"/>
      <c r="BI7" s="2">
        <f t="shared" ca="1" si="3"/>
        <v>0.87170534779026909</v>
      </c>
      <c r="BJ7" s="14">
        <f t="shared" ca="1" si="1"/>
        <v>2</v>
      </c>
      <c r="BL7" s="4">
        <v>7</v>
      </c>
      <c r="BM7" s="4">
        <v>5</v>
      </c>
      <c r="BN7" s="4">
        <v>1</v>
      </c>
      <c r="BO7" s="4">
        <v>4</v>
      </c>
      <c r="BP7" s="4"/>
    </row>
    <row r="8" spans="1:68" ht="51" customHeight="1" x14ac:dyDescent="0.55000000000000004">
      <c r="A8" s="81" t="s">
        <v>5</v>
      </c>
      <c r="B8" s="120">
        <f ca="1">AS6</f>
        <v>4</v>
      </c>
      <c r="C8" s="22"/>
      <c r="D8" s="26">
        <f ca="1">AU6</f>
        <v>2</v>
      </c>
      <c r="E8" s="24"/>
      <c r="F8" s="85" t="s">
        <v>3</v>
      </c>
      <c r="G8" s="101">
        <f ca="1">AW6</f>
        <v>4</v>
      </c>
      <c r="H8" s="22"/>
      <c r="I8" s="28">
        <f ca="1">AY6</f>
        <v>1</v>
      </c>
      <c r="J8" s="18"/>
      <c r="K8" s="85" t="s">
        <v>0</v>
      </c>
      <c r="L8" s="7"/>
      <c r="M8" s="83"/>
      <c r="N8" s="17"/>
      <c r="O8" s="18"/>
      <c r="P8" s="18"/>
      <c r="Q8" s="105"/>
      <c r="R8" s="7"/>
      <c r="S8" s="107"/>
      <c r="T8" s="6"/>
      <c r="U8" s="19"/>
      <c r="V8" s="19"/>
      <c r="W8" s="105"/>
      <c r="X8" s="7"/>
      <c r="Y8" s="105"/>
      <c r="Z8" s="7"/>
      <c r="AA8" s="18"/>
      <c r="AB8" s="18"/>
      <c r="AC8" s="105"/>
      <c r="AD8" s="8">
        <f t="shared" si="10"/>
        <v>0</v>
      </c>
      <c r="AH8" s="109" t="s">
        <v>22</v>
      </c>
      <c r="AI8" s="119">
        <f ca="1">AS6</f>
        <v>4</v>
      </c>
      <c r="AJ8" s="47">
        <f ca="1">AU6</f>
        <v>2</v>
      </c>
      <c r="AK8" s="121" t="s">
        <v>3</v>
      </c>
      <c r="AL8" s="119">
        <f ca="1">AW6</f>
        <v>4</v>
      </c>
      <c r="AM8" s="47">
        <f ca="1">AY6</f>
        <v>1</v>
      </c>
      <c r="AN8" s="121" t="s">
        <v>18</v>
      </c>
      <c r="AO8" s="119">
        <f ca="1">AI8+AL8+QUOTIENT((AJ8+AM8),AP9)</f>
        <v>9</v>
      </c>
      <c r="AP8" s="47">
        <f ca="1">MOD((AJ8+AM8),AP9)</f>
        <v>0</v>
      </c>
      <c r="AQ8" s="14"/>
      <c r="AR8" s="14"/>
      <c r="AS8" s="4">
        <f t="shared" ca="1" si="4"/>
        <v>2</v>
      </c>
      <c r="AT8" s="4">
        <f t="shared" ca="1" si="5"/>
        <v>4</v>
      </c>
      <c r="AU8" s="4">
        <f t="shared" ca="1" si="6"/>
        <v>2</v>
      </c>
      <c r="AV8" s="4"/>
      <c r="AW8" s="4">
        <f t="shared" ca="1" si="7"/>
        <v>2</v>
      </c>
      <c r="AX8" s="4">
        <f t="shared" ca="1" si="8"/>
        <v>4</v>
      </c>
      <c r="AY8" s="4">
        <f t="shared" ca="1" si="9"/>
        <v>2</v>
      </c>
      <c r="AZ8" s="4"/>
      <c r="BA8" s="2">
        <f t="shared" ca="1" si="2"/>
        <v>0.44302019363034506</v>
      </c>
      <c r="BB8" s="14">
        <f t="shared" ca="1" si="0"/>
        <v>9</v>
      </c>
      <c r="BD8" s="4">
        <v>8</v>
      </c>
      <c r="BE8" s="4">
        <v>2</v>
      </c>
      <c r="BF8" s="4">
        <v>4</v>
      </c>
      <c r="BG8" s="4"/>
      <c r="BI8" s="2">
        <f t="shared" ca="1" si="3"/>
        <v>0.8220300354587361</v>
      </c>
      <c r="BJ8" s="14">
        <f t="shared" ca="1" si="1"/>
        <v>4</v>
      </c>
      <c r="BL8" s="4">
        <v>8</v>
      </c>
      <c r="BM8" s="4">
        <v>5</v>
      </c>
      <c r="BN8" s="4">
        <v>2</v>
      </c>
      <c r="BO8" s="4">
        <v>3</v>
      </c>
      <c r="BP8" s="4"/>
    </row>
    <row r="9" spans="1:68" ht="51" customHeight="1" x14ac:dyDescent="0.25">
      <c r="A9" s="82"/>
      <c r="B9" s="97"/>
      <c r="C9" s="23"/>
      <c r="D9" s="27">
        <f ca="1">AT6</f>
        <v>3</v>
      </c>
      <c r="E9" s="9"/>
      <c r="F9" s="86"/>
      <c r="G9" s="98"/>
      <c r="H9" s="23"/>
      <c r="I9" s="27">
        <f ca="1">AX6</f>
        <v>3</v>
      </c>
      <c r="J9" s="9"/>
      <c r="K9" s="86"/>
      <c r="L9" s="12"/>
      <c r="M9" s="84"/>
      <c r="N9" s="20"/>
      <c r="O9" s="9"/>
      <c r="P9" s="9"/>
      <c r="Q9" s="106"/>
      <c r="R9" s="12"/>
      <c r="S9" s="108"/>
      <c r="T9" s="10"/>
      <c r="U9" s="21"/>
      <c r="V9" s="21"/>
      <c r="W9" s="106"/>
      <c r="X9" s="12"/>
      <c r="Y9" s="106"/>
      <c r="Z9" s="12"/>
      <c r="AA9" s="11"/>
      <c r="AB9" s="11"/>
      <c r="AC9" s="106"/>
      <c r="AD9" s="13">
        <f t="shared" si="10"/>
        <v>0</v>
      </c>
      <c r="AH9" s="109"/>
      <c r="AI9" s="119"/>
      <c r="AJ9" s="48">
        <f ca="1">AT6</f>
        <v>3</v>
      </c>
      <c r="AK9" s="121"/>
      <c r="AL9" s="119"/>
      <c r="AM9" s="48">
        <f ca="1">AX6</f>
        <v>3</v>
      </c>
      <c r="AN9" s="121"/>
      <c r="AO9" s="119"/>
      <c r="AP9" s="48">
        <f ca="1">AJ9</f>
        <v>3</v>
      </c>
      <c r="AQ9" s="14"/>
      <c r="AR9" s="14"/>
      <c r="AS9" s="4">
        <f t="shared" ca="1" si="4"/>
        <v>3</v>
      </c>
      <c r="AT9" s="4">
        <f t="shared" ca="1" si="5"/>
        <v>6</v>
      </c>
      <c r="AU9" s="4">
        <f t="shared" ca="1" si="6"/>
        <v>3</v>
      </c>
      <c r="AV9" s="4"/>
      <c r="AW9" s="4">
        <f t="shared" ca="1" si="7"/>
        <v>3</v>
      </c>
      <c r="AX9" s="4">
        <f t="shared" ca="1" si="8"/>
        <v>6</v>
      </c>
      <c r="AY9" s="4">
        <f t="shared" ca="1" si="9"/>
        <v>3</v>
      </c>
      <c r="AZ9" s="4"/>
      <c r="BA9" s="2">
        <f t="shared" ca="1" si="2"/>
        <v>0.53497564617188076</v>
      </c>
      <c r="BB9" s="14">
        <f t="shared" ca="1" si="0"/>
        <v>7</v>
      </c>
      <c r="BD9" s="4">
        <v>9</v>
      </c>
      <c r="BE9" s="4">
        <v>3</v>
      </c>
      <c r="BF9" s="4">
        <v>1</v>
      </c>
      <c r="BG9" s="4"/>
      <c r="BI9" s="2">
        <f t="shared" ca="1" si="3"/>
        <v>0.44521777849907918</v>
      </c>
      <c r="BJ9" s="14">
        <f t="shared" ca="1" si="1"/>
        <v>10</v>
      </c>
      <c r="BL9" s="4">
        <v>9</v>
      </c>
      <c r="BM9" s="4">
        <v>5</v>
      </c>
      <c r="BN9" s="4">
        <v>3</v>
      </c>
      <c r="BO9" s="4">
        <v>2</v>
      </c>
      <c r="BP9" s="4"/>
    </row>
    <row r="10" spans="1:68" ht="51" customHeight="1" x14ac:dyDescent="0.55000000000000004">
      <c r="A10" s="81" t="s">
        <v>6</v>
      </c>
      <c r="B10" s="120">
        <f ca="1">AS7</f>
        <v>1</v>
      </c>
      <c r="C10" s="22"/>
      <c r="D10" s="26">
        <f ca="1">AU7</f>
        <v>1</v>
      </c>
      <c r="E10" s="24"/>
      <c r="F10" s="85" t="s">
        <v>3</v>
      </c>
      <c r="G10" s="101">
        <f ca="1">AW7</f>
        <v>1</v>
      </c>
      <c r="H10" s="22"/>
      <c r="I10" s="28">
        <f ca="1">AY7</f>
        <v>1</v>
      </c>
      <c r="J10" s="18"/>
      <c r="K10" s="85" t="s">
        <v>0</v>
      </c>
      <c r="L10" s="7"/>
      <c r="M10" s="83"/>
      <c r="N10" s="17"/>
      <c r="O10" s="18"/>
      <c r="P10" s="18"/>
      <c r="Q10" s="105"/>
      <c r="R10" s="7"/>
      <c r="S10" s="107"/>
      <c r="T10" s="6"/>
      <c r="U10" s="19"/>
      <c r="V10" s="19"/>
      <c r="W10" s="105"/>
      <c r="X10" s="7"/>
      <c r="Y10" s="105"/>
      <c r="Z10" s="7"/>
      <c r="AA10" s="18"/>
      <c r="AB10" s="18"/>
      <c r="AC10" s="105"/>
      <c r="AD10" s="8">
        <f t="shared" si="10"/>
        <v>0</v>
      </c>
      <c r="AH10" s="109" t="s">
        <v>23</v>
      </c>
      <c r="AI10" s="119">
        <f ca="1">AS7</f>
        <v>1</v>
      </c>
      <c r="AJ10" s="47">
        <f ca="1">AU7</f>
        <v>1</v>
      </c>
      <c r="AK10" s="121" t="s">
        <v>3</v>
      </c>
      <c r="AL10" s="119">
        <f ca="1">AW7</f>
        <v>1</v>
      </c>
      <c r="AM10" s="47">
        <f ca="1">AY7</f>
        <v>1</v>
      </c>
      <c r="AN10" s="121" t="s">
        <v>18</v>
      </c>
      <c r="AO10" s="119">
        <f ca="1">AI10+AL10+QUOTIENT((AJ10+AM10),AP11)</f>
        <v>3</v>
      </c>
      <c r="AP10" s="47">
        <f ca="1">MOD((AJ10+AM10),AP11)</f>
        <v>0</v>
      </c>
      <c r="AQ10" s="14"/>
      <c r="AR10" s="14"/>
      <c r="AS10" s="4">
        <f t="shared" ca="1" si="4"/>
        <v>3</v>
      </c>
      <c r="AT10" s="4">
        <f t="shared" ca="1" si="5"/>
        <v>3</v>
      </c>
      <c r="AU10" s="4">
        <f t="shared" ca="1" si="6"/>
        <v>1</v>
      </c>
      <c r="AV10" s="4"/>
      <c r="AW10" s="4">
        <f t="shared" ca="1" si="7"/>
        <v>2</v>
      </c>
      <c r="AX10" s="4">
        <f t="shared" ca="1" si="8"/>
        <v>3</v>
      </c>
      <c r="AY10" s="4">
        <f t="shared" ca="1" si="9"/>
        <v>2</v>
      </c>
      <c r="AZ10" s="4"/>
      <c r="BA10" s="2">
        <f t="shared" ca="1" si="2"/>
        <v>0.23063106525722832</v>
      </c>
      <c r="BB10" s="14">
        <f t="shared" ca="1" si="0"/>
        <v>13</v>
      </c>
      <c r="BD10" s="4">
        <v>10</v>
      </c>
      <c r="BE10" s="4">
        <v>3</v>
      </c>
      <c r="BF10" s="4">
        <v>2</v>
      </c>
      <c r="BG10" s="4"/>
      <c r="BI10" s="2">
        <f t="shared" ca="1" si="3"/>
        <v>0.61932733799305084</v>
      </c>
      <c r="BJ10" s="14">
        <f t="shared" ca="1" si="1"/>
        <v>7</v>
      </c>
      <c r="BL10" s="4">
        <v>10</v>
      </c>
      <c r="BM10" s="4">
        <v>5</v>
      </c>
      <c r="BN10" s="4">
        <v>4</v>
      </c>
      <c r="BO10" s="4">
        <v>1</v>
      </c>
      <c r="BP10" s="4"/>
    </row>
    <row r="11" spans="1:68" ht="51" customHeight="1" x14ac:dyDescent="0.25">
      <c r="A11" s="82"/>
      <c r="B11" s="97"/>
      <c r="C11" s="23"/>
      <c r="D11" s="27">
        <f ca="1">AT7</f>
        <v>2</v>
      </c>
      <c r="E11" s="9"/>
      <c r="F11" s="86"/>
      <c r="G11" s="98"/>
      <c r="H11" s="23"/>
      <c r="I11" s="27">
        <f ca="1">AX7</f>
        <v>2</v>
      </c>
      <c r="J11" s="9"/>
      <c r="K11" s="86"/>
      <c r="L11" s="12"/>
      <c r="M11" s="84"/>
      <c r="N11" s="20"/>
      <c r="O11" s="9"/>
      <c r="P11" s="9"/>
      <c r="Q11" s="106"/>
      <c r="R11" s="12"/>
      <c r="S11" s="108"/>
      <c r="T11" s="10"/>
      <c r="U11" s="21"/>
      <c r="V11" s="21"/>
      <c r="W11" s="106"/>
      <c r="X11" s="12"/>
      <c r="Y11" s="106"/>
      <c r="Z11" s="12"/>
      <c r="AA11" s="11"/>
      <c r="AB11" s="11"/>
      <c r="AC11" s="106"/>
      <c r="AD11" s="13">
        <f t="shared" si="10"/>
        <v>0</v>
      </c>
      <c r="AH11" s="109"/>
      <c r="AI11" s="119"/>
      <c r="AJ11" s="48">
        <f ca="1">AT7</f>
        <v>2</v>
      </c>
      <c r="AK11" s="121"/>
      <c r="AL11" s="119"/>
      <c r="AM11" s="48">
        <f ca="1">AX7</f>
        <v>2</v>
      </c>
      <c r="AN11" s="121"/>
      <c r="AO11" s="119"/>
      <c r="AP11" s="48">
        <f ca="1">AJ11</f>
        <v>2</v>
      </c>
      <c r="AQ11" s="14"/>
      <c r="AR11" s="14"/>
      <c r="AS11" s="4">
        <f t="shared" ca="1" si="4"/>
        <v>3</v>
      </c>
      <c r="AT11" s="4">
        <f t="shared" ca="1" si="5"/>
        <v>4</v>
      </c>
      <c r="AU11" s="4">
        <f t="shared" ca="1" si="6"/>
        <v>1</v>
      </c>
      <c r="AV11" s="4"/>
      <c r="AW11" s="4">
        <f t="shared" ca="1" si="7"/>
        <v>1</v>
      </c>
      <c r="AX11" s="4">
        <f t="shared" ca="1" si="8"/>
        <v>4</v>
      </c>
      <c r="AY11" s="4">
        <f t="shared" ca="1" si="9"/>
        <v>3</v>
      </c>
      <c r="AZ11" s="4"/>
      <c r="BA11" s="2">
        <f t="shared" ca="1" si="2"/>
        <v>0.24896636638782876</v>
      </c>
      <c r="BB11" s="14">
        <f t="shared" ca="1" si="0"/>
        <v>12</v>
      </c>
      <c r="BD11" s="4">
        <v>11</v>
      </c>
      <c r="BE11" s="4">
        <v>3</v>
      </c>
      <c r="BF11" s="4">
        <v>3</v>
      </c>
      <c r="BG11" s="4"/>
      <c r="BI11" s="2">
        <f t="shared" ca="1" si="3"/>
        <v>0.62315982563548267</v>
      </c>
      <c r="BJ11" s="14">
        <f t="shared" ca="1" si="1"/>
        <v>6</v>
      </c>
      <c r="BL11" s="4">
        <v>11</v>
      </c>
      <c r="BM11" s="4">
        <v>6</v>
      </c>
      <c r="BN11" s="4">
        <v>1</v>
      </c>
      <c r="BO11" s="4">
        <v>5</v>
      </c>
      <c r="BP11" s="4"/>
    </row>
    <row r="12" spans="1:68" ht="51" customHeight="1" x14ac:dyDescent="0.55000000000000004">
      <c r="A12" s="81" t="s">
        <v>7</v>
      </c>
      <c r="B12" s="120">
        <f ca="1">AS8</f>
        <v>2</v>
      </c>
      <c r="C12" s="22"/>
      <c r="D12" s="26">
        <f ca="1">AU8</f>
        <v>2</v>
      </c>
      <c r="E12" s="24"/>
      <c r="F12" s="85" t="s">
        <v>3</v>
      </c>
      <c r="G12" s="101">
        <f ca="1">AW8</f>
        <v>2</v>
      </c>
      <c r="H12" s="22"/>
      <c r="I12" s="28">
        <f ca="1">AY8</f>
        <v>2</v>
      </c>
      <c r="J12" s="18"/>
      <c r="K12" s="85" t="s">
        <v>0</v>
      </c>
      <c r="L12" s="7"/>
      <c r="M12" s="83"/>
      <c r="N12" s="17"/>
      <c r="O12" s="18"/>
      <c r="P12" s="18"/>
      <c r="Q12" s="105"/>
      <c r="R12" s="7"/>
      <c r="S12" s="107"/>
      <c r="T12" s="6"/>
      <c r="U12" s="19"/>
      <c r="V12" s="19"/>
      <c r="W12" s="105"/>
      <c r="X12" s="7"/>
      <c r="Y12" s="105"/>
      <c r="Z12" s="7"/>
      <c r="AA12" s="18"/>
      <c r="AB12" s="18"/>
      <c r="AC12" s="105"/>
      <c r="AD12" s="8">
        <f t="shared" si="10"/>
        <v>0</v>
      </c>
      <c r="AH12" s="109" t="s">
        <v>24</v>
      </c>
      <c r="AI12" s="119">
        <f ca="1">AS8</f>
        <v>2</v>
      </c>
      <c r="AJ12" s="47">
        <f ca="1">AU8</f>
        <v>2</v>
      </c>
      <c r="AK12" s="121" t="s">
        <v>3</v>
      </c>
      <c r="AL12" s="119">
        <f ca="1">AW8</f>
        <v>2</v>
      </c>
      <c r="AM12" s="47">
        <f ca="1">AY8</f>
        <v>2</v>
      </c>
      <c r="AN12" s="121" t="s">
        <v>18</v>
      </c>
      <c r="AO12" s="119">
        <f ca="1">AI12+AL12+QUOTIENT((AJ12+AM12),AP13)</f>
        <v>5</v>
      </c>
      <c r="AP12" s="47">
        <f ca="1">MOD((AJ12+AM12),AP13)</f>
        <v>0</v>
      </c>
      <c r="AQ12" s="14"/>
      <c r="AR12" s="14"/>
      <c r="AS12" s="4">
        <f t="shared" ca="1" si="4"/>
        <v>2</v>
      </c>
      <c r="AT12" s="4">
        <f t="shared" ca="1" si="5"/>
        <v>5</v>
      </c>
      <c r="AU12" s="4">
        <f t="shared" ca="1" si="6"/>
        <v>4</v>
      </c>
      <c r="AV12" s="4"/>
      <c r="AW12" s="4">
        <f t="shared" ca="1" si="7"/>
        <v>3</v>
      </c>
      <c r="AX12" s="4">
        <f t="shared" ca="1" si="8"/>
        <v>5</v>
      </c>
      <c r="AY12" s="4">
        <f t="shared" ca="1" si="9"/>
        <v>1</v>
      </c>
      <c r="AZ12" s="4"/>
      <c r="BA12" s="2">
        <f t="shared" ca="1" si="2"/>
        <v>0.56142729298266458</v>
      </c>
      <c r="BB12" s="14">
        <f t="shared" ca="1" si="0"/>
        <v>5</v>
      </c>
      <c r="BD12" s="4">
        <v>12</v>
      </c>
      <c r="BE12" s="4">
        <v>3</v>
      </c>
      <c r="BF12" s="4">
        <v>4</v>
      </c>
      <c r="BG12" s="4"/>
      <c r="BI12" s="2">
        <f t="shared" ca="1" si="3"/>
        <v>0.46151747001900356</v>
      </c>
      <c r="BJ12" s="14">
        <f t="shared" ca="1" si="1"/>
        <v>9</v>
      </c>
      <c r="BL12" s="4">
        <v>12</v>
      </c>
      <c r="BM12" s="4">
        <v>6</v>
      </c>
      <c r="BN12" s="4">
        <v>2</v>
      </c>
      <c r="BO12" s="4">
        <v>4</v>
      </c>
      <c r="BP12" s="4"/>
    </row>
    <row r="13" spans="1:68" ht="51" customHeight="1" x14ac:dyDescent="0.25">
      <c r="A13" s="82"/>
      <c r="B13" s="97"/>
      <c r="C13" s="23"/>
      <c r="D13" s="27">
        <f ca="1">AT8</f>
        <v>4</v>
      </c>
      <c r="E13" s="9"/>
      <c r="F13" s="86"/>
      <c r="G13" s="98"/>
      <c r="H13" s="23"/>
      <c r="I13" s="27">
        <f ca="1">AX8</f>
        <v>4</v>
      </c>
      <c r="J13" s="9"/>
      <c r="K13" s="86"/>
      <c r="L13" s="12"/>
      <c r="M13" s="84"/>
      <c r="N13" s="20"/>
      <c r="O13" s="9"/>
      <c r="P13" s="9"/>
      <c r="Q13" s="106"/>
      <c r="R13" s="12"/>
      <c r="S13" s="108"/>
      <c r="T13" s="10"/>
      <c r="U13" s="21"/>
      <c r="V13" s="21"/>
      <c r="W13" s="106"/>
      <c r="X13" s="12"/>
      <c r="Y13" s="106"/>
      <c r="Z13" s="12"/>
      <c r="AA13" s="11"/>
      <c r="AB13" s="11"/>
      <c r="AC13" s="106"/>
      <c r="AD13" s="13">
        <f t="shared" si="10"/>
        <v>0</v>
      </c>
      <c r="AH13" s="109"/>
      <c r="AI13" s="119"/>
      <c r="AJ13" s="48">
        <f ca="1">AT8</f>
        <v>4</v>
      </c>
      <c r="AK13" s="121"/>
      <c r="AL13" s="119"/>
      <c r="AM13" s="48">
        <f ca="1">AX8</f>
        <v>4</v>
      </c>
      <c r="AN13" s="121"/>
      <c r="AO13" s="119"/>
      <c r="AP13" s="48">
        <f ca="1">AJ13</f>
        <v>4</v>
      </c>
      <c r="AQ13" s="14"/>
      <c r="AR13" s="14"/>
      <c r="AS13" s="4">
        <f t="shared" ca="1" si="4"/>
        <v>4</v>
      </c>
      <c r="AT13" s="4">
        <f t="shared" ca="1" si="5"/>
        <v>5</v>
      </c>
      <c r="AU13" s="4">
        <f t="shared" ca="1" si="6"/>
        <v>1</v>
      </c>
      <c r="AV13" s="4"/>
      <c r="AW13" s="4">
        <f t="shared" ca="1" si="7"/>
        <v>1</v>
      </c>
      <c r="AX13" s="4">
        <f t="shared" ca="1" si="8"/>
        <v>5</v>
      </c>
      <c r="AY13" s="4">
        <f t="shared" ca="1" si="9"/>
        <v>4</v>
      </c>
      <c r="AZ13" s="4"/>
      <c r="BA13" s="2">
        <f t="shared" ca="1" si="2"/>
        <v>0.51692081495420739</v>
      </c>
      <c r="BB13" s="14">
        <f t="shared" ca="1" si="0"/>
        <v>8</v>
      </c>
      <c r="BD13" s="4">
        <v>13</v>
      </c>
      <c r="BE13" s="4">
        <v>4</v>
      </c>
      <c r="BF13" s="4">
        <v>1</v>
      </c>
      <c r="BG13" s="4"/>
      <c r="BI13" s="2">
        <f t="shared" ca="1" si="3"/>
        <v>0.42773744615976894</v>
      </c>
      <c r="BJ13" s="14">
        <f t="shared" ca="1" si="1"/>
        <v>11</v>
      </c>
      <c r="BL13" s="4">
        <v>13</v>
      </c>
      <c r="BM13" s="4">
        <v>6</v>
      </c>
      <c r="BN13" s="4">
        <v>3</v>
      </c>
      <c r="BO13" s="4">
        <v>3</v>
      </c>
      <c r="BP13" s="4"/>
    </row>
    <row r="14" spans="1:68" ht="51" customHeight="1" x14ac:dyDescent="0.55000000000000004">
      <c r="A14" s="81" t="s">
        <v>8</v>
      </c>
      <c r="B14" s="120">
        <f ca="1">AS9</f>
        <v>3</v>
      </c>
      <c r="C14" s="22"/>
      <c r="D14" s="26">
        <f ca="1">AU9</f>
        <v>3</v>
      </c>
      <c r="E14" s="24"/>
      <c r="F14" s="85" t="s">
        <v>3</v>
      </c>
      <c r="G14" s="101">
        <f ca="1">AW9</f>
        <v>3</v>
      </c>
      <c r="H14" s="22"/>
      <c r="I14" s="28">
        <f ca="1">AY9</f>
        <v>3</v>
      </c>
      <c r="J14" s="18"/>
      <c r="K14" s="85" t="s">
        <v>0</v>
      </c>
      <c r="L14" s="7"/>
      <c r="M14" s="83"/>
      <c r="N14" s="17"/>
      <c r="O14" s="18"/>
      <c r="P14" s="18"/>
      <c r="Q14" s="105"/>
      <c r="R14" s="7"/>
      <c r="S14" s="107"/>
      <c r="T14" s="6"/>
      <c r="U14" s="19"/>
      <c r="V14" s="19"/>
      <c r="W14" s="105"/>
      <c r="X14" s="7"/>
      <c r="Y14" s="105"/>
      <c r="Z14" s="7"/>
      <c r="AA14" s="18"/>
      <c r="AB14" s="18"/>
      <c r="AC14" s="105"/>
      <c r="AD14" s="8">
        <f t="shared" si="10"/>
        <v>0</v>
      </c>
      <c r="AH14" s="109" t="s">
        <v>25</v>
      </c>
      <c r="AI14" s="119">
        <f ca="1">AS9</f>
        <v>3</v>
      </c>
      <c r="AJ14" s="47">
        <f ca="1">AU9</f>
        <v>3</v>
      </c>
      <c r="AK14" s="121" t="s">
        <v>3</v>
      </c>
      <c r="AL14" s="119">
        <f ca="1">AW9</f>
        <v>3</v>
      </c>
      <c r="AM14" s="47">
        <f ca="1">AY9</f>
        <v>3</v>
      </c>
      <c r="AN14" s="121" t="s">
        <v>18</v>
      </c>
      <c r="AO14" s="119">
        <f ca="1">AI14+AL14+QUOTIENT((AJ14+AM14),AP15)</f>
        <v>7</v>
      </c>
      <c r="AP14" s="47">
        <f ca="1">MOD((AJ14+AM14),AP15)</f>
        <v>0</v>
      </c>
      <c r="AQ14" s="14"/>
      <c r="AR14" s="14"/>
      <c r="AS14" s="4"/>
      <c r="AT14" s="4"/>
      <c r="AU14" s="4"/>
      <c r="AV14" s="4"/>
      <c r="AW14" s="4"/>
      <c r="AX14" s="4"/>
      <c r="AY14" s="4"/>
      <c r="AZ14" s="4"/>
      <c r="BA14" s="2">
        <f t="shared" ca="1" si="2"/>
        <v>0.59415415947170447</v>
      </c>
      <c r="BB14" s="14">
        <f t="shared" ca="1" si="0"/>
        <v>3</v>
      </c>
      <c r="BD14" s="4">
        <v>14</v>
      </c>
      <c r="BE14" s="4">
        <v>4</v>
      </c>
      <c r="BF14" s="4">
        <v>2</v>
      </c>
      <c r="BG14" s="4"/>
      <c r="BI14" s="2">
        <f t="shared" ca="1" si="3"/>
        <v>0.48613033042673359</v>
      </c>
      <c r="BJ14" s="14">
        <f t="shared" ca="1" si="1"/>
        <v>8</v>
      </c>
      <c r="BL14" s="4">
        <v>14</v>
      </c>
      <c r="BM14" s="4">
        <v>6</v>
      </c>
      <c r="BN14" s="4">
        <v>4</v>
      </c>
      <c r="BO14" s="4">
        <v>2</v>
      </c>
      <c r="BP14" s="4"/>
    </row>
    <row r="15" spans="1:68" ht="51" customHeight="1" x14ac:dyDescent="0.25">
      <c r="A15" s="82"/>
      <c r="B15" s="97"/>
      <c r="C15" s="23"/>
      <c r="D15" s="27">
        <f ca="1">AT9</f>
        <v>6</v>
      </c>
      <c r="E15" s="9"/>
      <c r="F15" s="86"/>
      <c r="G15" s="98"/>
      <c r="H15" s="23"/>
      <c r="I15" s="27">
        <f ca="1">AX9</f>
        <v>6</v>
      </c>
      <c r="J15" s="9"/>
      <c r="K15" s="86"/>
      <c r="L15" s="12"/>
      <c r="M15" s="84"/>
      <c r="N15" s="20"/>
      <c r="O15" s="9"/>
      <c r="P15" s="9"/>
      <c r="Q15" s="106"/>
      <c r="R15" s="12"/>
      <c r="S15" s="108"/>
      <c r="T15" s="10"/>
      <c r="U15" s="21"/>
      <c r="V15" s="21"/>
      <c r="W15" s="106"/>
      <c r="X15" s="12"/>
      <c r="Y15" s="106"/>
      <c r="Z15" s="12"/>
      <c r="AA15" s="11"/>
      <c r="AB15" s="11"/>
      <c r="AC15" s="106"/>
      <c r="AD15" s="13">
        <f t="shared" si="10"/>
        <v>0</v>
      </c>
      <c r="AH15" s="109"/>
      <c r="AI15" s="119"/>
      <c r="AJ15" s="48">
        <f ca="1">AT9</f>
        <v>6</v>
      </c>
      <c r="AK15" s="121"/>
      <c r="AL15" s="119"/>
      <c r="AM15" s="48">
        <f ca="1">AX9</f>
        <v>6</v>
      </c>
      <c r="AN15" s="121"/>
      <c r="AO15" s="119"/>
      <c r="AP15" s="48">
        <f ca="1">AJ15</f>
        <v>6</v>
      </c>
      <c r="AQ15" s="14"/>
      <c r="AR15" s="14"/>
      <c r="AS15" s="4"/>
      <c r="AT15" s="4"/>
      <c r="AU15" s="4"/>
      <c r="AV15" s="4"/>
      <c r="AW15" s="4"/>
      <c r="AX15" s="4"/>
      <c r="AY15" s="4"/>
      <c r="AZ15" s="4"/>
      <c r="BA15" s="2">
        <f t="shared" ca="1" si="2"/>
        <v>0.16581992735941742</v>
      </c>
      <c r="BB15" s="14">
        <f t="shared" ca="1" si="0"/>
        <v>15</v>
      </c>
      <c r="BD15" s="4">
        <v>15</v>
      </c>
      <c r="BE15" s="4">
        <v>4</v>
      </c>
      <c r="BF15" s="4">
        <v>3</v>
      </c>
      <c r="BG15" s="4"/>
      <c r="BI15" s="2">
        <f t="shared" ca="1" si="3"/>
        <v>0.39581120428664918</v>
      </c>
      <c r="BJ15" s="14">
        <f t="shared" ca="1" si="1"/>
        <v>12</v>
      </c>
      <c r="BL15" s="4">
        <v>15</v>
      </c>
      <c r="BM15" s="4">
        <v>6</v>
      </c>
      <c r="BN15" s="4">
        <v>5</v>
      </c>
      <c r="BO15" s="4">
        <v>1</v>
      </c>
      <c r="BP15" s="4"/>
    </row>
    <row r="16" spans="1:68" ht="51" customHeight="1" x14ac:dyDescent="0.55000000000000004">
      <c r="A16" s="81" t="s">
        <v>9</v>
      </c>
      <c r="B16" s="120">
        <f ca="1">AS10</f>
        <v>3</v>
      </c>
      <c r="C16" s="22"/>
      <c r="D16" s="26">
        <f ca="1">AU10</f>
        <v>1</v>
      </c>
      <c r="E16" s="24"/>
      <c r="F16" s="85" t="s">
        <v>3</v>
      </c>
      <c r="G16" s="101">
        <f ca="1">AW10</f>
        <v>2</v>
      </c>
      <c r="H16" s="22"/>
      <c r="I16" s="28">
        <f ca="1">AY10</f>
        <v>2</v>
      </c>
      <c r="J16" s="18"/>
      <c r="K16" s="85" t="s">
        <v>0</v>
      </c>
      <c r="L16" s="7"/>
      <c r="M16" s="83"/>
      <c r="N16" s="17"/>
      <c r="O16" s="18"/>
      <c r="P16" s="18"/>
      <c r="Q16" s="105"/>
      <c r="R16" s="7"/>
      <c r="S16" s="107"/>
      <c r="T16" s="6"/>
      <c r="U16" s="19"/>
      <c r="V16" s="19"/>
      <c r="W16" s="105"/>
      <c r="X16" s="7"/>
      <c r="Y16" s="105"/>
      <c r="Z16" s="7"/>
      <c r="AA16" s="18"/>
      <c r="AB16" s="18"/>
      <c r="AC16" s="105"/>
      <c r="AD16" s="8"/>
      <c r="AH16" s="109" t="s">
        <v>26</v>
      </c>
      <c r="AI16" s="119">
        <f ca="1">AS10</f>
        <v>3</v>
      </c>
      <c r="AJ16" s="47">
        <f ca="1">AU10</f>
        <v>1</v>
      </c>
      <c r="AK16" s="121" t="s">
        <v>3</v>
      </c>
      <c r="AL16" s="119">
        <f ca="1">AW10</f>
        <v>2</v>
      </c>
      <c r="AM16" s="47">
        <f ca="1">AY10</f>
        <v>2</v>
      </c>
      <c r="AN16" s="121" t="s">
        <v>18</v>
      </c>
      <c r="AO16" s="119">
        <f ca="1">AI16+AL16+QUOTIENT((AJ16+AM16),AP17)</f>
        <v>6</v>
      </c>
      <c r="AP16" s="47">
        <f ca="1">MOD((AJ16+AM16),AP17)</f>
        <v>0</v>
      </c>
      <c r="AQ16" s="14"/>
      <c r="AR16" s="14"/>
      <c r="AS16" s="4"/>
      <c r="AT16" s="4"/>
      <c r="AU16" s="4"/>
      <c r="AV16" s="4"/>
      <c r="AW16" s="4"/>
      <c r="AX16" s="4"/>
      <c r="AY16" s="4"/>
      <c r="AZ16" s="4"/>
      <c r="BA16" s="2">
        <f t="shared" ca="1" si="2"/>
        <v>0.22027791009207431</v>
      </c>
      <c r="BB16" s="14">
        <f t="shared" ca="1" si="0"/>
        <v>14</v>
      </c>
      <c r="BD16" s="4">
        <v>16</v>
      </c>
      <c r="BE16" s="4">
        <v>4</v>
      </c>
      <c r="BF16" s="4">
        <v>4</v>
      </c>
      <c r="BG16" s="4"/>
      <c r="BI16" s="2"/>
      <c r="BJ16" s="14"/>
      <c r="BL16" s="4"/>
      <c r="BM16" s="4"/>
      <c r="BN16" s="4"/>
      <c r="BO16" s="4"/>
      <c r="BP16" s="4"/>
    </row>
    <row r="17" spans="1:68" ht="51" customHeight="1" x14ac:dyDescent="0.25">
      <c r="A17" s="82"/>
      <c r="B17" s="97"/>
      <c r="C17" s="23"/>
      <c r="D17" s="27">
        <f ca="1">AT10</f>
        <v>3</v>
      </c>
      <c r="E17" s="9"/>
      <c r="F17" s="86"/>
      <c r="G17" s="98"/>
      <c r="H17" s="23"/>
      <c r="I17" s="27">
        <f ca="1">AX10</f>
        <v>3</v>
      </c>
      <c r="J17" s="9"/>
      <c r="K17" s="86"/>
      <c r="L17" s="12"/>
      <c r="M17" s="84"/>
      <c r="N17" s="20"/>
      <c r="O17" s="9"/>
      <c r="P17" s="9"/>
      <c r="Q17" s="106"/>
      <c r="R17" s="12"/>
      <c r="S17" s="108"/>
      <c r="T17" s="10"/>
      <c r="U17" s="21"/>
      <c r="V17" s="21"/>
      <c r="W17" s="106"/>
      <c r="X17" s="12"/>
      <c r="Y17" s="106"/>
      <c r="Z17" s="12"/>
      <c r="AA17" s="11"/>
      <c r="AB17" s="11"/>
      <c r="AC17" s="106"/>
      <c r="AD17" s="13"/>
      <c r="AH17" s="109"/>
      <c r="AI17" s="119"/>
      <c r="AJ17" s="48">
        <f ca="1">AT10</f>
        <v>3</v>
      </c>
      <c r="AK17" s="121"/>
      <c r="AL17" s="119"/>
      <c r="AM17" s="48">
        <f ca="1">AX10</f>
        <v>3</v>
      </c>
      <c r="AN17" s="121"/>
      <c r="AO17" s="119"/>
      <c r="AP17" s="48">
        <f ca="1">AJ17</f>
        <v>3</v>
      </c>
      <c r="AQ17" s="14"/>
      <c r="AR17" s="14"/>
      <c r="AS17" s="4"/>
      <c r="AT17" s="4"/>
      <c r="AU17" s="4"/>
      <c r="AV17" s="4"/>
      <c r="AW17" s="4"/>
      <c r="AX17" s="4"/>
      <c r="AY17" s="4"/>
      <c r="AZ17" s="4"/>
      <c r="BA17" s="2"/>
      <c r="BB17" s="14"/>
      <c r="BD17" s="4"/>
      <c r="BE17" s="4"/>
      <c r="BF17" s="4"/>
      <c r="BG17" s="4"/>
      <c r="BI17" s="2"/>
      <c r="BJ17" s="14"/>
      <c r="BL17" s="4"/>
      <c r="BM17" s="4"/>
      <c r="BN17" s="4"/>
      <c r="BO17" s="4"/>
      <c r="BP17" s="4"/>
    </row>
    <row r="18" spans="1:68" ht="51" customHeight="1" x14ac:dyDescent="0.55000000000000004">
      <c r="A18" s="81" t="s">
        <v>10</v>
      </c>
      <c r="B18" s="120">
        <f ca="1">AS11</f>
        <v>3</v>
      </c>
      <c r="C18" s="22"/>
      <c r="D18" s="26">
        <f ca="1">AU11</f>
        <v>1</v>
      </c>
      <c r="E18" s="24"/>
      <c r="F18" s="85" t="s">
        <v>3</v>
      </c>
      <c r="G18" s="101">
        <f ca="1">AW11</f>
        <v>1</v>
      </c>
      <c r="H18" s="22"/>
      <c r="I18" s="28">
        <f ca="1">AY11</f>
        <v>3</v>
      </c>
      <c r="J18" s="18"/>
      <c r="K18" s="85" t="s">
        <v>0</v>
      </c>
      <c r="L18" s="7"/>
      <c r="M18" s="83"/>
      <c r="N18" s="17"/>
      <c r="O18" s="18"/>
      <c r="P18" s="18"/>
      <c r="Q18" s="105"/>
      <c r="R18" s="7"/>
      <c r="S18" s="107"/>
      <c r="T18" s="6"/>
      <c r="U18" s="19"/>
      <c r="V18" s="19"/>
      <c r="W18" s="105"/>
      <c r="X18" s="7"/>
      <c r="Y18" s="105"/>
      <c r="Z18" s="7"/>
      <c r="AA18" s="18"/>
      <c r="AB18" s="18"/>
      <c r="AC18" s="105"/>
      <c r="AD18" s="8"/>
      <c r="AH18" s="109" t="s">
        <v>27</v>
      </c>
      <c r="AI18" s="119">
        <f ca="1">AS11</f>
        <v>3</v>
      </c>
      <c r="AJ18" s="47">
        <f ca="1">AU11</f>
        <v>1</v>
      </c>
      <c r="AK18" s="121" t="s">
        <v>3</v>
      </c>
      <c r="AL18" s="119">
        <f ca="1">AW11</f>
        <v>1</v>
      </c>
      <c r="AM18" s="47">
        <f ca="1">AY11</f>
        <v>3</v>
      </c>
      <c r="AN18" s="121" t="s">
        <v>18</v>
      </c>
      <c r="AO18" s="119">
        <f ca="1">AI18+AL18+QUOTIENT((AJ18+AM18),AP19)</f>
        <v>5</v>
      </c>
      <c r="AP18" s="47">
        <f ca="1">MOD((AJ18+AM18),AP19)</f>
        <v>0</v>
      </c>
      <c r="AQ18" s="14"/>
      <c r="AR18" s="14"/>
      <c r="AS18" s="4"/>
      <c r="AT18" s="4"/>
      <c r="AU18" s="4"/>
      <c r="AV18" s="4"/>
      <c r="AW18" s="4"/>
      <c r="AX18" s="4"/>
      <c r="AY18" s="4"/>
      <c r="AZ18" s="4"/>
      <c r="BA18" s="2"/>
      <c r="BB18" s="14"/>
      <c r="BD18" s="4"/>
      <c r="BE18" s="4"/>
      <c r="BF18" s="4"/>
      <c r="BG18" s="4"/>
      <c r="BI18" s="2"/>
      <c r="BJ18" s="14"/>
      <c r="BL18" s="4"/>
      <c r="BM18" s="4"/>
      <c r="BN18" s="4"/>
      <c r="BO18" s="4"/>
      <c r="BP18" s="4"/>
    </row>
    <row r="19" spans="1:68" ht="51" customHeight="1" x14ac:dyDescent="0.25">
      <c r="A19" s="82"/>
      <c r="B19" s="97"/>
      <c r="C19" s="23"/>
      <c r="D19" s="27">
        <f ca="1">AT11</f>
        <v>4</v>
      </c>
      <c r="E19" s="9"/>
      <c r="F19" s="86"/>
      <c r="G19" s="98"/>
      <c r="H19" s="23"/>
      <c r="I19" s="27">
        <f ca="1">AX11</f>
        <v>4</v>
      </c>
      <c r="J19" s="9"/>
      <c r="K19" s="86"/>
      <c r="L19" s="12"/>
      <c r="M19" s="84"/>
      <c r="N19" s="20"/>
      <c r="O19" s="9"/>
      <c r="P19" s="9"/>
      <c r="Q19" s="106"/>
      <c r="R19" s="12"/>
      <c r="S19" s="108"/>
      <c r="T19" s="10"/>
      <c r="U19" s="21"/>
      <c r="V19" s="21"/>
      <c r="W19" s="106"/>
      <c r="X19" s="12"/>
      <c r="Y19" s="106"/>
      <c r="Z19" s="12"/>
      <c r="AA19" s="11"/>
      <c r="AB19" s="11"/>
      <c r="AC19" s="106"/>
      <c r="AD19" s="13"/>
      <c r="AH19" s="109"/>
      <c r="AI19" s="119"/>
      <c r="AJ19" s="48">
        <f ca="1">AT11</f>
        <v>4</v>
      </c>
      <c r="AK19" s="121"/>
      <c r="AL19" s="119"/>
      <c r="AM19" s="48">
        <f ca="1">AX11</f>
        <v>4</v>
      </c>
      <c r="AN19" s="121"/>
      <c r="AO19" s="119"/>
      <c r="AP19" s="48">
        <f ca="1">AJ19</f>
        <v>4</v>
      </c>
      <c r="AQ19" s="14"/>
      <c r="AR19" s="14"/>
      <c r="AS19" s="4"/>
      <c r="AT19" s="4"/>
      <c r="AU19" s="4"/>
      <c r="AV19" s="4"/>
      <c r="AW19" s="4"/>
      <c r="AX19" s="4"/>
      <c r="AY19" s="4"/>
      <c r="AZ19" s="4"/>
      <c r="BA19" s="2"/>
      <c r="BB19" s="14"/>
      <c r="BD19" s="4"/>
      <c r="BE19" s="4"/>
      <c r="BF19" s="4"/>
      <c r="BG19" s="4"/>
      <c r="BI19" s="2"/>
      <c r="BJ19" s="14"/>
      <c r="BL19" s="4"/>
      <c r="BM19" s="4"/>
      <c r="BN19" s="4"/>
      <c r="BO19" s="4"/>
      <c r="BP19" s="4"/>
    </row>
    <row r="20" spans="1:68" ht="51" customHeight="1" x14ac:dyDescent="0.55000000000000004">
      <c r="A20" s="81" t="s">
        <v>11</v>
      </c>
      <c r="B20" s="120">
        <f ca="1">AS12</f>
        <v>2</v>
      </c>
      <c r="C20" s="22"/>
      <c r="D20" s="26">
        <f ca="1">AU12</f>
        <v>4</v>
      </c>
      <c r="E20" s="24"/>
      <c r="F20" s="85" t="s">
        <v>3</v>
      </c>
      <c r="G20" s="101">
        <f ca="1">AW12</f>
        <v>3</v>
      </c>
      <c r="H20" s="22"/>
      <c r="I20" s="28">
        <f ca="1">AY12</f>
        <v>1</v>
      </c>
      <c r="J20" s="18"/>
      <c r="K20" s="85" t="s">
        <v>0</v>
      </c>
      <c r="L20" s="7"/>
      <c r="M20" s="83"/>
      <c r="N20" s="17"/>
      <c r="O20" s="18"/>
      <c r="P20" s="18"/>
      <c r="Q20" s="105"/>
      <c r="R20" s="7"/>
      <c r="S20" s="107"/>
      <c r="T20" s="6"/>
      <c r="U20" s="19"/>
      <c r="V20" s="19"/>
      <c r="W20" s="105"/>
      <c r="X20" s="7"/>
      <c r="Y20" s="105"/>
      <c r="Z20" s="7"/>
      <c r="AA20" s="18"/>
      <c r="AB20" s="18"/>
      <c r="AC20" s="105"/>
      <c r="AD20" s="8"/>
      <c r="AH20" s="109" t="s">
        <v>28</v>
      </c>
      <c r="AI20" s="119">
        <f ca="1">AS12</f>
        <v>2</v>
      </c>
      <c r="AJ20" s="47">
        <f ca="1">AU12</f>
        <v>4</v>
      </c>
      <c r="AK20" s="121" t="s">
        <v>3</v>
      </c>
      <c r="AL20" s="119">
        <f ca="1">AW12</f>
        <v>3</v>
      </c>
      <c r="AM20" s="47">
        <f ca="1">AY12</f>
        <v>1</v>
      </c>
      <c r="AN20" s="121" t="s">
        <v>18</v>
      </c>
      <c r="AO20" s="119">
        <f ca="1">AI20+AL20+QUOTIENT((AJ20+AM20),AP21)</f>
        <v>6</v>
      </c>
      <c r="AP20" s="47">
        <f ca="1">MOD((AJ20+AM20),AP21)</f>
        <v>0</v>
      </c>
      <c r="AQ20" s="14"/>
      <c r="AR20" s="14"/>
      <c r="AS20" s="4"/>
      <c r="AT20" s="4"/>
      <c r="AU20" s="4"/>
      <c r="AV20" s="4"/>
      <c r="AW20" s="4"/>
      <c r="AX20" s="4"/>
      <c r="AY20" s="4"/>
      <c r="AZ20" s="4"/>
      <c r="BA20" s="2"/>
      <c r="BB20" s="14"/>
      <c r="BD20" s="4"/>
      <c r="BE20" s="4"/>
      <c r="BF20" s="4"/>
      <c r="BG20" s="4"/>
      <c r="BI20" s="2"/>
      <c r="BJ20" s="14"/>
      <c r="BL20" s="4"/>
      <c r="BM20" s="4"/>
      <c r="BN20" s="4"/>
      <c r="BO20" s="4"/>
      <c r="BP20" s="4"/>
    </row>
    <row r="21" spans="1:68" ht="51" customHeight="1" x14ac:dyDescent="0.25">
      <c r="A21" s="82"/>
      <c r="B21" s="97"/>
      <c r="C21" s="23"/>
      <c r="D21" s="27">
        <f ca="1">AT12</f>
        <v>5</v>
      </c>
      <c r="E21" s="9"/>
      <c r="F21" s="86"/>
      <c r="G21" s="98"/>
      <c r="H21" s="23"/>
      <c r="I21" s="27">
        <f ca="1">AX12</f>
        <v>5</v>
      </c>
      <c r="J21" s="9"/>
      <c r="K21" s="86"/>
      <c r="L21" s="12"/>
      <c r="M21" s="84"/>
      <c r="N21" s="20"/>
      <c r="O21" s="9"/>
      <c r="P21" s="9"/>
      <c r="Q21" s="106"/>
      <c r="R21" s="12"/>
      <c r="S21" s="108"/>
      <c r="T21" s="10"/>
      <c r="U21" s="21"/>
      <c r="V21" s="21"/>
      <c r="W21" s="106"/>
      <c r="X21" s="12"/>
      <c r="Y21" s="106"/>
      <c r="Z21" s="12"/>
      <c r="AA21" s="11"/>
      <c r="AB21" s="11"/>
      <c r="AC21" s="106"/>
      <c r="AD21" s="13"/>
      <c r="AH21" s="109"/>
      <c r="AI21" s="119"/>
      <c r="AJ21" s="48">
        <f ca="1">AT12</f>
        <v>5</v>
      </c>
      <c r="AK21" s="121"/>
      <c r="AL21" s="119"/>
      <c r="AM21" s="48">
        <f ca="1">AX12</f>
        <v>5</v>
      </c>
      <c r="AN21" s="121"/>
      <c r="AO21" s="119"/>
      <c r="AP21" s="48">
        <f ca="1">AJ21</f>
        <v>5</v>
      </c>
      <c r="AQ21" s="14"/>
      <c r="AR21" s="14"/>
      <c r="AS21" s="4"/>
      <c r="AT21" s="4"/>
      <c r="AU21" s="4"/>
      <c r="AV21" s="4"/>
      <c r="AW21" s="4"/>
      <c r="AX21" s="4"/>
      <c r="AY21" s="4"/>
      <c r="AZ21" s="4"/>
      <c r="BA21" s="2"/>
      <c r="BB21" s="14"/>
      <c r="BD21" s="4"/>
      <c r="BE21" s="4"/>
      <c r="BF21" s="4"/>
      <c r="BG21" s="4"/>
      <c r="BI21" s="2"/>
      <c r="BJ21" s="14"/>
      <c r="BL21" s="4"/>
      <c r="BM21" s="4"/>
      <c r="BN21" s="4"/>
      <c r="BO21" s="4"/>
      <c r="BP21" s="4"/>
    </row>
    <row r="22" spans="1:68" ht="51" customHeight="1" x14ac:dyDescent="0.55000000000000004">
      <c r="A22" s="81" t="s">
        <v>12</v>
      </c>
      <c r="B22" s="120">
        <f ca="1">AS13</f>
        <v>4</v>
      </c>
      <c r="C22" s="22"/>
      <c r="D22" s="26">
        <f ca="1">AU13</f>
        <v>1</v>
      </c>
      <c r="E22" s="24"/>
      <c r="F22" s="85" t="s">
        <v>3</v>
      </c>
      <c r="G22" s="101">
        <f ca="1">AW13</f>
        <v>1</v>
      </c>
      <c r="H22" s="22"/>
      <c r="I22" s="28">
        <f ca="1">AY13</f>
        <v>4</v>
      </c>
      <c r="J22" s="18"/>
      <c r="K22" s="85" t="s">
        <v>0</v>
      </c>
      <c r="L22" s="7"/>
      <c r="M22" s="83"/>
      <c r="N22" s="17"/>
      <c r="O22" s="18"/>
      <c r="P22" s="18"/>
      <c r="Q22" s="105"/>
      <c r="R22" s="7"/>
      <c r="S22" s="107"/>
      <c r="T22" s="6"/>
      <c r="U22" s="19"/>
      <c r="V22" s="19"/>
      <c r="W22" s="105"/>
      <c r="X22" s="7"/>
      <c r="Y22" s="105"/>
      <c r="Z22" s="7"/>
      <c r="AA22" s="18"/>
      <c r="AB22" s="18"/>
      <c r="AC22" s="105"/>
      <c r="AD22" s="8"/>
      <c r="AH22" s="109" t="s">
        <v>29</v>
      </c>
      <c r="AI22" s="119">
        <f ca="1">AS13</f>
        <v>4</v>
      </c>
      <c r="AJ22" s="47">
        <f ca="1">AU13</f>
        <v>1</v>
      </c>
      <c r="AK22" s="121" t="s">
        <v>3</v>
      </c>
      <c r="AL22" s="119">
        <f ca="1">AW13</f>
        <v>1</v>
      </c>
      <c r="AM22" s="47">
        <f ca="1">AY13</f>
        <v>4</v>
      </c>
      <c r="AN22" s="121" t="s">
        <v>18</v>
      </c>
      <c r="AO22" s="119">
        <f ca="1">AI22+AL22+QUOTIENT((AJ22+AM22),AP23)</f>
        <v>6</v>
      </c>
      <c r="AP22" s="47">
        <f ca="1">MOD((AJ22+AM22),AP23)</f>
        <v>0</v>
      </c>
      <c r="AQ22" s="14"/>
      <c r="AR22" s="14"/>
      <c r="AS22" s="4"/>
      <c r="AT22" s="4"/>
      <c r="AU22" s="4"/>
      <c r="AV22" s="4"/>
      <c r="AW22" s="4"/>
      <c r="AX22" s="4"/>
      <c r="AY22" s="4"/>
      <c r="AZ22" s="4"/>
      <c r="BA22" s="2"/>
      <c r="BB22" s="14"/>
      <c r="BD22" s="4"/>
      <c r="BE22" s="4"/>
      <c r="BF22" s="4"/>
      <c r="BG22" s="4"/>
      <c r="BI22" s="2"/>
      <c r="BJ22" s="14"/>
      <c r="BL22" s="4"/>
      <c r="BM22" s="4"/>
      <c r="BN22" s="4"/>
      <c r="BO22" s="4"/>
      <c r="BP22" s="4"/>
    </row>
    <row r="23" spans="1:68" ht="51" customHeight="1" x14ac:dyDescent="0.25">
      <c r="A23" s="82"/>
      <c r="B23" s="97"/>
      <c r="C23" s="23"/>
      <c r="D23" s="27">
        <f ca="1">AT13</f>
        <v>5</v>
      </c>
      <c r="E23" s="9"/>
      <c r="F23" s="86"/>
      <c r="G23" s="98"/>
      <c r="H23" s="23"/>
      <c r="I23" s="27">
        <f ca="1">AX13</f>
        <v>5</v>
      </c>
      <c r="J23" s="9"/>
      <c r="K23" s="86"/>
      <c r="L23" s="12"/>
      <c r="M23" s="84"/>
      <c r="N23" s="20"/>
      <c r="O23" s="9"/>
      <c r="P23" s="9"/>
      <c r="Q23" s="106"/>
      <c r="R23" s="12"/>
      <c r="S23" s="108"/>
      <c r="T23" s="10"/>
      <c r="U23" s="21"/>
      <c r="V23" s="21"/>
      <c r="W23" s="106"/>
      <c r="X23" s="12"/>
      <c r="Y23" s="106"/>
      <c r="Z23" s="12"/>
      <c r="AA23" s="11"/>
      <c r="AB23" s="11"/>
      <c r="AC23" s="106"/>
      <c r="AD23" s="13"/>
      <c r="AH23" s="109"/>
      <c r="AI23" s="119"/>
      <c r="AJ23" s="48">
        <f ca="1">AT13</f>
        <v>5</v>
      </c>
      <c r="AK23" s="121"/>
      <c r="AL23" s="119"/>
      <c r="AM23" s="48">
        <f ca="1">AX13</f>
        <v>5</v>
      </c>
      <c r="AN23" s="121"/>
      <c r="AO23" s="119"/>
      <c r="AP23" s="48">
        <f ca="1">AJ23</f>
        <v>5</v>
      </c>
      <c r="AQ23" s="14"/>
      <c r="AR23" s="14"/>
      <c r="AS23" s="4"/>
      <c r="AT23" s="4"/>
      <c r="AU23" s="4"/>
      <c r="AV23" s="4"/>
      <c r="AW23" s="4"/>
      <c r="AX23" s="4"/>
      <c r="AY23" s="4"/>
      <c r="AZ23" s="4"/>
      <c r="BA23" s="2"/>
      <c r="BB23" s="14"/>
      <c r="BD23" s="4"/>
      <c r="BE23" s="4"/>
      <c r="BF23" s="4"/>
      <c r="BG23" s="4"/>
      <c r="BI23" s="2"/>
      <c r="BJ23" s="14"/>
      <c r="BL23" s="4"/>
      <c r="BM23" s="4"/>
      <c r="BN23" s="4"/>
      <c r="BO23" s="4"/>
      <c r="BP23" s="4"/>
    </row>
    <row r="24" spans="1:68" ht="48" customHeight="1" thickBot="1" x14ac:dyDescent="0.3">
      <c r="B24" s="104" t="str">
        <f t="shared" ref="B24:AC25" si="11">B1</f>
        <v>同分母分数のたし算 帯分数＋帯分数 答え整数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31">
        <f t="shared" si="11"/>
        <v>1</v>
      </c>
      <c r="AD24" s="131"/>
      <c r="AH24" s="50"/>
      <c r="AL24" s="50"/>
      <c r="BA24" s="2"/>
      <c r="BB24" s="14"/>
      <c r="BC24" s="3"/>
      <c r="BD24" s="4"/>
      <c r="BE24" s="4"/>
      <c r="BF24" s="4"/>
      <c r="BG24" s="4"/>
      <c r="BI24" s="2"/>
      <c r="BJ24" s="14"/>
      <c r="BK24" s="3"/>
      <c r="BL24" s="4"/>
      <c r="BM24" s="4"/>
      <c r="BN24" s="4"/>
      <c r="BO24" s="4"/>
      <c r="BP24" s="4"/>
    </row>
    <row r="25" spans="1:68" ht="45.95" customHeight="1" thickBot="1" x14ac:dyDescent="0.3">
      <c r="B25" s="110" t="str">
        <f t="shared" si="11"/>
        <v>　　月　　日</v>
      </c>
      <c r="C25" s="111"/>
      <c r="D25" s="111"/>
      <c r="E25" s="111"/>
      <c r="F25" s="111"/>
      <c r="G25" s="111"/>
      <c r="H25" s="112"/>
      <c r="I25" s="113" t="str">
        <f t="shared" si="11"/>
        <v>名前</v>
      </c>
      <c r="J25" s="114"/>
      <c r="K25" s="114"/>
      <c r="L25" s="115"/>
      <c r="M25" s="116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8"/>
      <c r="AI25" s="51" t="s">
        <v>15</v>
      </c>
      <c r="AL25" s="50" t="s">
        <v>16</v>
      </c>
      <c r="AM25" s="50" t="s">
        <v>30</v>
      </c>
      <c r="AN25" s="50" t="s">
        <v>31</v>
      </c>
      <c r="BA25" s="2"/>
      <c r="BB25" s="14"/>
      <c r="BD25" s="4"/>
      <c r="BE25" s="4"/>
      <c r="BF25" s="4"/>
      <c r="BG25" s="4"/>
      <c r="BI25" s="2"/>
      <c r="BJ25" s="14"/>
      <c r="BL25" s="4"/>
      <c r="BM25" s="4"/>
      <c r="BN25" s="4"/>
      <c r="BO25" s="4"/>
      <c r="BP25" s="4"/>
    </row>
    <row r="26" spans="1:68" ht="20.100000000000001" customHeight="1" x14ac:dyDescent="0.25">
      <c r="BA26" s="2"/>
      <c r="BB26" s="14"/>
      <c r="BD26" s="4"/>
      <c r="BE26" s="4"/>
      <c r="BF26" s="4"/>
      <c r="BG26" s="4"/>
      <c r="BI26" s="2"/>
      <c r="BJ26" s="14"/>
      <c r="BL26" s="4"/>
      <c r="BM26" s="4"/>
      <c r="BN26" s="4"/>
      <c r="BO26" s="4"/>
      <c r="BP26" s="4"/>
    </row>
    <row r="27" spans="1:68" ht="51" customHeight="1" x14ac:dyDescent="0.55000000000000004">
      <c r="A27" s="99" t="str">
        <f t="shared" ref="A27:K28" si="12">A4</f>
        <v>(1)</v>
      </c>
      <c r="B27" s="101">
        <f t="shared" ca="1" si="12"/>
        <v>1</v>
      </c>
      <c r="C27" s="22"/>
      <c r="D27" s="26">
        <f t="shared" ca="1" si="12"/>
        <v>4</v>
      </c>
      <c r="E27" s="24">
        <f t="shared" si="12"/>
        <v>0</v>
      </c>
      <c r="F27" s="102" t="str">
        <f t="shared" si="12"/>
        <v>＋</v>
      </c>
      <c r="G27" s="101">
        <f t="shared" ca="1" si="12"/>
        <v>2</v>
      </c>
      <c r="H27" s="22"/>
      <c r="I27" s="28">
        <f t="shared" ca="1" si="12"/>
        <v>2</v>
      </c>
      <c r="J27" s="18"/>
      <c r="K27" s="102" t="str">
        <f t="shared" si="12"/>
        <v>＝</v>
      </c>
      <c r="L27" s="38"/>
      <c r="M27" s="77">
        <f ca="1">B27+G27</f>
        <v>3</v>
      </c>
      <c r="N27" s="39"/>
      <c r="O27" s="77" t="s">
        <v>3</v>
      </c>
      <c r="P27" s="40"/>
      <c r="Q27" s="37">
        <f ca="1">D27+I27</f>
        <v>6</v>
      </c>
      <c r="R27" s="38"/>
      <c r="S27" s="77" t="s">
        <v>0</v>
      </c>
      <c r="T27" s="6"/>
      <c r="U27" s="79">
        <f ca="1">IF(AQ27="C",M27+QUOTIENT(Q27,Q28),IF(AQ27="D",QUOTIENT(Q27,Q28),IF(AQ27="E",QUOTIENT(Q27,Q28),M27)))</f>
        <v>4</v>
      </c>
      <c r="V27" s="41"/>
      <c r="W27" s="37">
        <f ca="1">IF(AQ27="D",MOD(Q27,Q28),Q27)</f>
        <v>6</v>
      </c>
      <c r="X27" s="38"/>
      <c r="Y27" s="77" t="s">
        <v>0</v>
      </c>
      <c r="Z27" s="38"/>
      <c r="AA27" s="79">
        <f ca="1">U27+(QUOTIENT(W27,W28))</f>
        <v>5</v>
      </c>
      <c r="AB27" s="24"/>
      <c r="AC27" s="37">
        <f ca="1">MOD(W27,W28)</f>
        <v>0</v>
      </c>
      <c r="AD27" s="8"/>
      <c r="AH27" s="14" t="s">
        <v>20</v>
      </c>
      <c r="AI27" s="14">
        <f ca="1">B27+G27</f>
        <v>3</v>
      </c>
      <c r="AJ27" s="53" t="str">
        <f ca="1">IF(AI27=0,"B","A")</f>
        <v>A</v>
      </c>
      <c r="AL27" s="14">
        <f ca="1">D28</f>
        <v>6</v>
      </c>
      <c r="AM27" s="14">
        <f ca="1">Q27</f>
        <v>6</v>
      </c>
      <c r="AN27" s="4">
        <f ca="1">AM27-AL27</f>
        <v>0</v>
      </c>
      <c r="AO27" s="54" t="str">
        <f ca="1">IF(AN27&gt;0,"A",IF(AN27&lt;0,"B","C"))</f>
        <v>C</v>
      </c>
      <c r="AP27" s="14" t="str">
        <f ca="1">AJ27&amp;AO27</f>
        <v>AC</v>
      </c>
      <c r="AQ27" s="55" t="str">
        <f ca="1">IF(AP27="AA","A",IF(AP27="AB","B",IF(AP27="AC","C",IF(AP27="BA","D",IF(AP27="BC","E","F")))))</f>
        <v>C</v>
      </c>
      <c r="AR27" s="14"/>
      <c r="AS27" s="4"/>
      <c r="AT27" s="4"/>
      <c r="AU27" s="4"/>
      <c r="AV27" s="4"/>
      <c r="AW27" s="4"/>
      <c r="AX27" s="4"/>
      <c r="AY27" s="4"/>
      <c r="AZ27" s="4"/>
      <c r="BA27" s="2"/>
      <c r="BB27" s="14"/>
      <c r="BD27" s="4"/>
      <c r="BE27" s="4"/>
      <c r="BF27" s="4"/>
      <c r="BG27" s="4"/>
      <c r="BI27" s="2"/>
      <c r="BJ27" s="14"/>
      <c r="BL27" s="4"/>
      <c r="BM27" s="4"/>
      <c r="BN27" s="4"/>
      <c r="BO27" s="4"/>
      <c r="BP27" s="4"/>
    </row>
    <row r="28" spans="1:68" ht="51" customHeight="1" x14ac:dyDescent="0.25">
      <c r="A28" s="100"/>
      <c r="B28" s="98"/>
      <c r="C28" s="23"/>
      <c r="D28" s="27">
        <f t="shared" ca="1" si="12"/>
        <v>6</v>
      </c>
      <c r="E28" s="9">
        <f t="shared" si="12"/>
        <v>0</v>
      </c>
      <c r="F28" s="103"/>
      <c r="G28" s="98"/>
      <c r="H28" s="23"/>
      <c r="I28" s="27">
        <f t="shared" ca="1" si="12"/>
        <v>6</v>
      </c>
      <c r="J28" s="9"/>
      <c r="K28" s="103"/>
      <c r="L28" s="42"/>
      <c r="M28" s="91"/>
      <c r="N28" s="43"/>
      <c r="O28" s="91"/>
      <c r="P28" s="44"/>
      <c r="Q28" s="45">
        <f ca="1">D28</f>
        <v>6</v>
      </c>
      <c r="R28" s="42"/>
      <c r="S28" s="91"/>
      <c r="T28" s="10"/>
      <c r="U28" s="92"/>
      <c r="V28" s="46"/>
      <c r="W28" s="45">
        <f ca="1">D28</f>
        <v>6</v>
      </c>
      <c r="X28" s="42"/>
      <c r="Y28" s="91"/>
      <c r="Z28" s="42"/>
      <c r="AA28" s="92"/>
      <c r="AB28" s="9"/>
      <c r="AC28" s="45">
        <f ca="1">D28</f>
        <v>6</v>
      </c>
      <c r="AD28" s="13"/>
      <c r="AH28" s="4"/>
      <c r="AI28" s="14"/>
      <c r="AL28" s="14"/>
      <c r="AM28" s="14"/>
      <c r="AN28" s="4"/>
      <c r="AO28" s="14"/>
      <c r="AP28" s="14"/>
      <c r="AR28" s="14"/>
      <c r="AS28" s="4"/>
      <c r="AT28" s="4"/>
      <c r="AU28" s="4"/>
      <c r="AV28" s="4"/>
      <c r="AW28" s="4"/>
      <c r="AX28" s="4"/>
      <c r="AY28" s="4"/>
      <c r="AZ28" s="4"/>
      <c r="BA28" s="2"/>
      <c r="BB28" s="14"/>
      <c r="BD28" s="4"/>
      <c r="BE28" s="4"/>
      <c r="BF28" s="4"/>
      <c r="BG28" s="4"/>
      <c r="BI28" s="2"/>
      <c r="BJ28" s="14"/>
      <c r="BL28" s="4"/>
      <c r="BM28" s="4"/>
      <c r="BN28" s="4"/>
      <c r="BO28" s="4"/>
      <c r="BP28" s="4"/>
    </row>
    <row r="29" spans="1:68" ht="51" customHeight="1" x14ac:dyDescent="0.55000000000000004">
      <c r="A29" s="81" t="str">
        <f t="shared" ref="A29:K30" si="13">A6</f>
        <v>(2)</v>
      </c>
      <c r="B29" s="83">
        <f t="shared" ca="1" si="13"/>
        <v>1</v>
      </c>
      <c r="C29" s="29"/>
      <c r="D29" s="30">
        <f t="shared" ca="1" si="13"/>
        <v>5</v>
      </c>
      <c r="E29" s="31">
        <f t="shared" si="13"/>
        <v>0</v>
      </c>
      <c r="F29" s="85" t="str">
        <f t="shared" si="13"/>
        <v>＋</v>
      </c>
      <c r="G29" s="87">
        <f t="shared" ca="1" si="13"/>
        <v>4</v>
      </c>
      <c r="H29" s="29"/>
      <c r="I29" s="32">
        <f t="shared" ca="1" si="13"/>
        <v>1</v>
      </c>
      <c r="J29" s="33"/>
      <c r="K29" s="85" t="str">
        <f t="shared" si="13"/>
        <v>＝</v>
      </c>
      <c r="L29" s="7"/>
      <c r="M29" s="77">
        <f ca="1">B29+G29</f>
        <v>5</v>
      </c>
      <c r="N29" s="39"/>
      <c r="O29" s="77" t="s">
        <v>3</v>
      </c>
      <c r="P29" s="40"/>
      <c r="Q29" s="37">
        <f ca="1">D29+I29</f>
        <v>6</v>
      </c>
      <c r="R29" s="38"/>
      <c r="S29" s="77" t="s">
        <v>0</v>
      </c>
      <c r="T29" s="6"/>
      <c r="U29" s="79">
        <f ca="1">IF(AQ29="C",M29+QUOTIENT(Q29,Q30),IF(AQ29="D",QUOTIENT(Q29,Q30),IF(AQ29="E",QUOTIENT(Q29,Q30),M29)))</f>
        <v>6</v>
      </c>
      <c r="V29" s="41"/>
      <c r="W29" s="37">
        <f ca="1">IF(AQ29="D",MOD(Q29,Q30),Q29)</f>
        <v>6</v>
      </c>
      <c r="X29" s="38"/>
      <c r="Y29" s="77" t="s">
        <v>0</v>
      </c>
      <c r="Z29" s="38"/>
      <c r="AA29" s="79">
        <f ca="1">U29+(QUOTIENT(W29,W30))</f>
        <v>7</v>
      </c>
      <c r="AB29" s="24"/>
      <c r="AC29" s="37">
        <f ca="1">MOD(W29,W30)</f>
        <v>0</v>
      </c>
      <c r="AD29" s="8"/>
      <c r="AH29" s="14" t="s">
        <v>21</v>
      </c>
      <c r="AI29" s="14">
        <f ca="1">B29+G29</f>
        <v>5</v>
      </c>
      <c r="AJ29" s="53" t="str">
        <f ca="1">IF(AI29=0,"B","A")</f>
        <v>A</v>
      </c>
      <c r="AL29" s="14">
        <f ca="1">D30</f>
        <v>6</v>
      </c>
      <c r="AM29" s="14">
        <f ca="1">Q29</f>
        <v>6</v>
      </c>
      <c r="AN29" s="4">
        <f ca="1">AM29-AL29</f>
        <v>0</v>
      </c>
      <c r="AO29" s="54" t="str">
        <f ca="1">IF(AN29&gt;0,"A",IF(AN29&lt;0,"B","C"))</f>
        <v>C</v>
      </c>
      <c r="AP29" s="14" t="str">
        <f ca="1">AJ29&amp;AO29</f>
        <v>AC</v>
      </c>
      <c r="AQ29" s="55" t="str">
        <f ca="1">IF(AP29="AA","A",IF(AP29="AB","B",IF(AP29="AC","C",IF(AP29="BA","D",IF(AP29="BC","E","F")))))</f>
        <v>C</v>
      </c>
      <c r="AR29" s="14"/>
      <c r="AS29" s="4"/>
      <c r="AT29" s="4"/>
      <c r="AU29" s="4"/>
      <c r="AV29" s="4"/>
      <c r="AW29" s="4"/>
      <c r="AX29" s="4"/>
      <c r="AY29" s="4"/>
      <c r="AZ29" s="4"/>
      <c r="BA29" s="2"/>
      <c r="BB29" s="14"/>
      <c r="BD29" s="4"/>
      <c r="BE29" s="4"/>
      <c r="BF29" s="4"/>
      <c r="BG29" s="4"/>
      <c r="BI29" s="2"/>
      <c r="BJ29" s="14"/>
      <c r="BL29" s="4"/>
      <c r="BM29" s="4"/>
      <c r="BN29" s="4"/>
      <c r="BO29" s="4"/>
      <c r="BP29" s="4"/>
    </row>
    <row r="30" spans="1:68" ht="51" customHeight="1" x14ac:dyDescent="0.25">
      <c r="A30" s="82"/>
      <c r="B30" s="97"/>
      <c r="C30" s="34"/>
      <c r="D30" s="35">
        <f t="shared" ca="1" si="13"/>
        <v>6</v>
      </c>
      <c r="E30" s="36">
        <f t="shared" si="13"/>
        <v>0</v>
      </c>
      <c r="F30" s="86"/>
      <c r="G30" s="98"/>
      <c r="H30" s="34"/>
      <c r="I30" s="35">
        <f t="shared" ca="1" si="13"/>
        <v>6</v>
      </c>
      <c r="J30" s="36"/>
      <c r="K30" s="86"/>
      <c r="L30" s="12"/>
      <c r="M30" s="91"/>
      <c r="N30" s="43"/>
      <c r="O30" s="91"/>
      <c r="P30" s="44"/>
      <c r="Q30" s="45">
        <f ca="1">D30</f>
        <v>6</v>
      </c>
      <c r="R30" s="42"/>
      <c r="S30" s="91"/>
      <c r="T30" s="10"/>
      <c r="U30" s="92"/>
      <c r="V30" s="46"/>
      <c r="W30" s="45">
        <f ca="1">D30</f>
        <v>6</v>
      </c>
      <c r="X30" s="42"/>
      <c r="Y30" s="91"/>
      <c r="Z30" s="42"/>
      <c r="AA30" s="92"/>
      <c r="AB30" s="9"/>
      <c r="AC30" s="45">
        <f ca="1">D30</f>
        <v>6</v>
      </c>
      <c r="AD30" s="13"/>
      <c r="AH30" s="4"/>
      <c r="AI30" s="14"/>
      <c r="AL30" s="14"/>
      <c r="AM30" s="14"/>
      <c r="AN30" s="4"/>
      <c r="AO30" s="14"/>
      <c r="AP30" s="14"/>
      <c r="AR30" s="14"/>
      <c r="AS30" s="4"/>
      <c r="AT30" s="4"/>
      <c r="AU30" s="4"/>
      <c r="AV30" s="4"/>
      <c r="AW30" s="4"/>
      <c r="AX30" s="4"/>
      <c r="AY30" s="4"/>
      <c r="AZ30" s="4"/>
      <c r="BA30" s="2"/>
      <c r="BB30" s="14"/>
      <c r="BD30" s="4"/>
      <c r="BE30" s="4"/>
      <c r="BF30" s="4"/>
      <c r="BG30" s="4"/>
      <c r="BI30" s="2"/>
      <c r="BJ30" s="14"/>
      <c r="BL30" s="4"/>
      <c r="BM30" s="4"/>
      <c r="BN30" s="4"/>
      <c r="BO30" s="4"/>
      <c r="BP30" s="4"/>
    </row>
    <row r="31" spans="1:68" ht="51" customHeight="1" x14ac:dyDescent="0.55000000000000004">
      <c r="A31" s="81" t="str">
        <f t="shared" ref="A31:K32" si="14">A8</f>
        <v>(3)</v>
      </c>
      <c r="B31" s="83">
        <f t="shared" ca="1" si="14"/>
        <v>4</v>
      </c>
      <c r="C31" s="29"/>
      <c r="D31" s="30">
        <f t="shared" ca="1" si="14"/>
        <v>2</v>
      </c>
      <c r="E31" s="31">
        <f t="shared" si="14"/>
        <v>0</v>
      </c>
      <c r="F31" s="85" t="str">
        <f t="shared" si="14"/>
        <v>＋</v>
      </c>
      <c r="G31" s="87">
        <f t="shared" ca="1" si="14"/>
        <v>4</v>
      </c>
      <c r="H31" s="29"/>
      <c r="I31" s="32">
        <f t="shared" ca="1" si="14"/>
        <v>1</v>
      </c>
      <c r="J31" s="33"/>
      <c r="K31" s="85" t="str">
        <f t="shared" si="14"/>
        <v>＝</v>
      </c>
      <c r="L31" s="7"/>
      <c r="M31" s="77">
        <f ca="1">B31+G31</f>
        <v>8</v>
      </c>
      <c r="N31" s="39"/>
      <c r="O31" s="77" t="s">
        <v>3</v>
      </c>
      <c r="P31" s="40"/>
      <c r="Q31" s="37">
        <f ca="1">D31+I31</f>
        <v>3</v>
      </c>
      <c r="R31" s="38"/>
      <c r="S31" s="77" t="s">
        <v>0</v>
      </c>
      <c r="T31" s="6"/>
      <c r="U31" s="79">
        <f ca="1">IF(AQ31="C",M31+QUOTIENT(Q31,Q32),IF(AQ31="D",QUOTIENT(Q31,Q32),IF(AQ31="E",QUOTIENT(Q31,Q32),M31)))</f>
        <v>9</v>
      </c>
      <c r="V31" s="41"/>
      <c r="W31" s="37">
        <f ca="1">IF(AQ31="D",MOD(Q31,Q32),Q31)</f>
        <v>3</v>
      </c>
      <c r="X31" s="38"/>
      <c r="Y31" s="77" t="s">
        <v>0</v>
      </c>
      <c r="Z31" s="38"/>
      <c r="AA31" s="79">
        <f ca="1">U31+(QUOTIENT(W31,W32))</f>
        <v>10</v>
      </c>
      <c r="AB31" s="24"/>
      <c r="AC31" s="37">
        <f ca="1">MOD(W31,W32)</f>
        <v>0</v>
      </c>
      <c r="AD31" s="8"/>
      <c r="AH31" s="14" t="s">
        <v>22</v>
      </c>
      <c r="AI31" s="14">
        <f ca="1">B31+G31</f>
        <v>8</v>
      </c>
      <c r="AJ31" s="53" t="str">
        <f ca="1">IF(AI31=0,"B","A")</f>
        <v>A</v>
      </c>
      <c r="AL31" s="14">
        <f ca="1">D32</f>
        <v>3</v>
      </c>
      <c r="AM31" s="14">
        <f ca="1">Q31</f>
        <v>3</v>
      </c>
      <c r="AN31" s="4">
        <f ca="1">AM31-AL31</f>
        <v>0</v>
      </c>
      <c r="AO31" s="54" t="str">
        <f ca="1">IF(AN31&gt;0,"A",IF(AN31&lt;0,"B","C"))</f>
        <v>C</v>
      </c>
      <c r="AP31" s="14" t="str">
        <f ca="1">AJ31&amp;AO31</f>
        <v>AC</v>
      </c>
      <c r="AQ31" s="55" t="str">
        <f ca="1">IF(AP31="AA","A",IF(AP31="AB","B",IF(AP31="AC","C",IF(AP31="BA","D",IF(AP31="BC","E","F")))))</f>
        <v>C</v>
      </c>
      <c r="AR31" s="14"/>
      <c r="AS31" s="4"/>
      <c r="AT31" s="4"/>
      <c r="AU31" s="4"/>
      <c r="AV31" s="4"/>
      <c r="AW31" s="4"/>
      <c r="AX31" s="4"/>
      <c r="AY31" s="4"/>
      <c r="AZ31" s="4"/>
      <c r="BA31" s="2"/>
      <c r="BB31" s="14"/>
      <c r="BD31" s="4"/>
      <c r="BE31" s="4"/>
      <c r="BF31" s="4"/>
      <c r="BG31" s="4"/>
      <c r="BI31" s="2"/>
      <c r="BJ31" s="14"/>
      <c r="BL31" s="4"/>
      <c r="BM31" s="4"/>
      <c r="BN31" s="4"/>
      <c r="BO31" s="4"/>
      <c r="BP31" s="4"/>
    </row>
    <row r="32" spans="1:68" ht="51" customHeight="1" x14ac:dyDescent="0.25">
      <c r="A32" s="82"/>
      <c r="B32" s="97"/>
      <c r="C32" s="34"/>
      <c r="D32" s="35">
        <f t="shared" ca="1" si="14"/>
        <v>3</v>
      </c>
      <c r="E32" s="36">
        <f t="shared" si="14"/>
        <v>0</v>
      </c>
      <c r="F32" s="86"/>
      <c r="G32" s="98"/>
      <c r="H32" s="34"/>
      <c r="I32" s="35">
        <f t="shared" ca="1" si="14"/>
        <v>3</v>
      </c>
      <c r="J32" s="36"/>
      <c r="K32" s="86"/>
      <c r="L32" s="12"/>
      <c r="M32" s="91"/>
      <c r="N32" s="43"/>
      <c r="O32" s="91"/>
      <c r="P32" s="44"/>
      <c r="Q32" s="45">
        <f ca="1">D32</f>
        <v>3</v>
      </c>
      <c r="R32" s="42"/>
      <c r="S32" s="91"/>
      <c r="T32" s="10"/>
      <c r="U32" s="92"/>
      <c r="V32" s="46"/>
      <c r="W32" s="45">
        <f ca="1">D32</f>
        <v>3</v>
      </c>
      <c r="X32" s="42"/>
      <c r="Y32" s="91"/>
      <c r="Z32" s="42"/>
      <c r="AA32" s="92"/>
      <c r="AB32" s="9"/>
      <c r="AC32" s="45">
        <f ca="1">D32</f>
        <v>3</v>
      </c>
      <c r="AD32" s="13"/>
      <c r="AH32" s="4"/>
      <c r="AI32" s="14"/>
      <c r="AL32" s="14"/>
      <c r="AM32" s="14"/>
      <c r="AN32" s="4"/>
      <c r="AO32" s="14"/>
      <c r="AP32" s="14"/>
      <c r="AR32" s="14"/>
      <c r="AS32" s="4"/>
      <c r="AT32" s="4"/>
      <c r="AU32" s="4"/>
      <c r="AV32" s="4"/>
      <c r="AW32" s="4"/>
      <c r="AX32" s="4"/>
      <c r="AY32" s="4"/>
      <c r="AZ32" s="4"/>
      <c r="BA32" s="2"/>
      <c r="BB32" s="14"/>
      <c r="BD32" s="4"/>
      <c r="BE32" s="4"/>
      <c r="BF32" s="4"/>
      <c r="BG32" s="4"/>
      <c r="BI32" s="2"/>
      <c r="BJ32" s="14"/>
      <c r="BL32" s="4"/>
      <c r="BM32" s="4"/>
      <c r="BN32" s="4"/>
      <c r="BO32" s="4"/>
      <c r="BP32" s="4"/>
    </row>
    <row r="33" spans="1:68" ht="51" customHeight="1" x14ac:dyDescent="0.55000000000000004">
      <c r="A33" s="81" t="str">
        <f t="shared" ref="A33:K34" si="15">A10</f>
        <v>(4)</v>
      </c>
      <c r="B33" s="83">
        <f t="shared" ca="1" si="15"/>
        <v>1</v>
      </c>
      <c r="C33" s="29"/>
      <c r="D33" s="30">
        <f t="shared" ca="1" si="15"/>
        <v>1</v>
      </c>
      <c r="E33" s="31">
        <f t="shared" si="15"/>
        <v>0</v>
      </c>
      <c r="F33" s="85" t="str">
        <f t="shared" si="15"/>
        <v>＋</v>
      </c>
      <c r="G33" s="87">
        <f t="shared" ca="1" si="15"/>
        <v>1</v>
      </c>
      <c r="H33" s="29"/>
      <c r="I33" s="32">
        <f t="shared" ca="1" si="15"/>
        <v>1</v>
      </c>
      <c r="J33" s="33"/>
      <c r="K33" s="85" t="str">
        <f t="shared" si="15"/>
        <v>＝</v>
      </c>
      <c r="L33" s="7"/>
      <c r="M33" s="77">
        <f ca="1">B33+G33</f>
        <v>2</v>
      </c>
      <c r="N33" s="39"/>
      <c r="O33" s="77" t="s">
        <v>3</v>
      </c>
      <c r="P33" s="40"/>
      <c r="Q33" s="37">
        <f ca="1">D33+I33</f>
        <v>2</v>
      </c>
      <c r="R33" s="38"/>
      <c r="S33" s="77" t="s">
        <v>0</v>
      </c>
      <c r="T33" s="6"/>
      <c r="U33" s="79">
        <f ca="1">IF(AQ33="C",M33+QUOTIENT(Q33,Q34),IF(AQ33="D",QUOTIENT(Q33,Q34),IF(AQ33="E",QUOTIENT(Q33,Q34),M33)))</f>
        <v>3</v>
      </c>
      <c r="V33" s="41"/>
      <c r="W33" s="37">
        <f ca="1">IF(AQ33="D",MOD(Q33,Q34),Q33)</f>
        <v>2</v>
      </c>
      <c r="X33" s="38"/>
      <c r="Y33" s="77" t="s">
        <v>0</v>
      </c>
      <c r="Z33" s="38"/>
      <c r="AA33" s="79">
        <f ca="1">U33+(QUOTIENT(W33,W34))</f>
        <v>4</v>
      </c>
      <c r="AB33" s="24"/>
      <c r="AC33" s="37">
        <f ca="1">MOD(W33,W34)</f>
        <v>0</v>
      </c>
      <c r="AD33" s="8"/>
      <c r="AH33" s="14" t="s">
        <v>23</v>
      </c>
      <c r="AI33" s="14">
        <f ca="1">B33+G33</f>
        <v>2</v>
      </c>
      <c r="AJ33" s="53" t="str">
        <f ca="1">IF(AI33=0,"B","A")</f>
        <v>A</v>
      </c>
      <c r="AL33" s="14">
        <f ca="1">D34</f>
        <v>2</v>
      </c>
      <c r="AM33" s="14">
        <f ca="1">Q33</f>
        <v>2</v>
      </c>
      <c r="AN33" s="4">
        <f ca="1">AM33-AL33</f>
        <v>0</v>
      </c>
      <c r="AO33" s="54" t="str">
        <f ca="1">IF(AN33&gt;0,"A",IF(AN33&lt;0,"B","C"))</f>
        <v>C</v>
      </c>
      <c r="AP33" s="14" t="str">
        <f ca="1">AJ33&amp;AO33</f>
        <v>AC</v>
      </c>
      <c r="AQ33" s="55" t="str">
        <f ca="1">IF(AP33="AA","A",IF(AP33="AB","B",IF(AP33="AC","C",IF(AP33="BA","D",IF(AP33="BC","E","F")))))</f>
        <v>C</v>
      </c>
      <c r="AR33" s="14"/>
      <c r="AS33" s="4"/>
      <c r="AT33" s="4"/>
      <c r="AU33" s="4"/>
      <c r="AV33" s="4"/>
      <c r="AW33" s="4"/>
      <c r="AX33" s="4"/>
      <c r="AY33" s="4"/>
      <c r="AZ33" s="4"/>
      <c r="BA33" s="2"/>
      <c r="BB33" s="14"/>
      <c r="BD33" s="4"/>
      <c r="BE33" s="4"/>
      <c r="BF33" s="4"/>
      <c r="BG33" s="4"/>
      <c r="BI33" s="2"/>
      <c r="BJ33" s="14"/>
      <c r="BL33" s="4"/>
      <c r="BM33" s="4"/>
      <c r="BN33" s="4"/>
      <c r="BO33" s="4"/>
      <c r="BP33" s="4"/>
    </row>
    <row r="34" spans="1:68" ht="51" customHeight="1" x14ac:dyDescent="0.25">
      <c r="A34" s="82"/>
      <c r="B34" s="97"/>
      <c r="C34" s="34"/>
      <c r="D34" s="35">
        <f t="shared" ca="1" si="15"/>
        <v>2</v>
      </c>
      <c r="E34" s="36">
        <f t="shared" si="15"/>
        <v>0</v>
      </c>
      <c r="F34" s="86"/>
      <c r="G34" s="98"/>
      <c r="H34" s="34"/>
      <c r="I34" s="35">
        <f t="shared" ca="1" si="15"/>
        <v>2</v>
      </c>
      <c r="J34" s="36"/>
      <c r="K34" s="86"/>
      <c r="L34" s="12"/>
      <c r="M34" s="91"/>
      <c r="N34" s="43"/>
      <c r="O34" s="91"/>
      <c r="P34" s="44"/>
      <c r="Q34" s="45">
        <f ca="1">D34</f>
        <v>2</v>
      </c>
      <c r="R34" s="42"/>
      <c r="S34" s="91"/>
      <c r="T34" s="10"/>
      <c r="U34" s="92"/>
      <c r="V34" s="46"/>
      <c r="W34" s="45">
        <f ca="1">D34</f>
        <v>2</v>
      </c>
      <c r="X34" s="42"/>
      <c r="Y34" s="91"/>
      <c r="Z34" s="42"/>
      <c r="AA34" s="92"/>
      <c r="AB34" s="9"/>
      <c r="AC34" s="45">
        <f ca="1">D34</f>
        <v>2</v>
      </c>
      <c r="AD34" s="13"/>
      <c r="AH34" s="4"/>
      <c r="AI34" s="14"/>
      <c r="AL34" s="14"/>
      <c r="AM34" s="14"/>
      <c r="AN34" s="4"/>
      <c r="AO34" s="14"/>
      <c r="AP34" s="14"/>
      <c r="AR34" s="14"/>
      <c r="AS34" s="4"/>
      <c r="AT34" s="4"/>
      <c r="AU34" s="4"/>
      <c r="AV34" s="4"/>
      <c r="AW34" s="4"/>
      <c r="AX34" s="4"/>
      <c r="AY34" s="4"/>
      <c r="AZ34" s="4"/>
      <c r="BA34" s="2"/>
      <c r="BB34" s="14"/>
      <c r="BD34" s="4"/>
      <c r="BE34" s="4"/>
      <c r="BF34" s="4"/>
      <c r="BG34" s="4"/>
      <c r="BI34" s="2"/>
      <c r="BJ34" s="14"/>
      <c r="BL34" s="4"/>
      <c r="BM34" s="4"/>
      <c r="BN34" s="4"/>
      <c r="BO34" s="4"/>
      <c r="BP34" s="4"/>
    </row>
    <row r="35" spans="1:68" ht="51" customHeight="1" x14ac:dyDescent="0.55000000000000004">
      <c r="A35" s="81" t="str">
        <f t="shared" ref="A35:K36" si="16">A12</f>
        <v>(5)</v>
      </c>
      <c r="B35" s="83">
        <f t="shared" ca="1" si="16"/>
        <v>2</v>
      </c>
      <c r="C35" s="29"/>
      <c r="D35" s="30">
        <f t="shared" ca="1" si="16"/>
        <v>2</v>
      </c>
      <c r="E35" s="31">
        <f t="shared" si="16"/>
        <v>0</v>
      </c>
      <c r="F35" s="85" t="str">
        <f t="shared" si="16"/>
        <v>＋</v>
      </c>
      <c r="G35" s="87">
        <f t="shared" ca="1" si="16"/>
        <v>2</v>
      </c>
      <c r="H35" s="29"/>
      <c r="I35" s="32">
        <f t="shared" ca="1" si="16"/>
        <v>2</v>
      </c>
      <c r="J35" s="33"/>
      <c r="K35" s="85" t="str">
        <f t="shared" si="16"/>
        <v>＝</v>
      </c>
      <c r="L35" s="7"/>
      <c r="M35" s="77">
        <f ca="1">B35+G35</f>
        <v>4</v>
      </c>
      <c r="N35" s="39"/>
      <c r="O35" s="77" t="s">
        <v>3</v>
      </c>
      <c r="P35" s="40"/>
      <c r="Q35" s="37">
        <f ca="1">D35+I35</f>
        <v>4</v>
      </c>
      <c r="R35" s="38"/>
      <c r="S35" s="77" t="s">
        <v>0</v>
      </c>
      <c r="T35" s="6"/>
      <c r="U35" s="79">
        <f ca="1">IF(AQ35="C",M35+QUOTIENT(Q35,Q36),IF(AQ35="D",QUOTIENT(Q35,Q36),IF(AQ35="E",QUOTIENT(Q35,Q36),M35)))</f>
        <v>5</v>
      </c>
      <c r="V35" s="41"/>
      <c r="W35" s="37">
        <f ca="1">IF(AQ35="D",MOD(Q35,Q36),Q35)</f>
        <v>4</v>
      </c>
      <c r="X35" s="38"/>
      <c r="Y35" s="77" t="s">
        <v>0</v>
      </c>
      <c r="Z35" s="38"/>
      <c r="AA35" s="79">
        <f ca="1">U35+(QUOTIENT(W35,W36))</f>
        <v>6</v>
      </c>
      <c r="AB35" s="24"/>
      <c r="AC35" s="37">
        <f ca="1">MOD(W35,W36)</f>
        <v>0</v>
      </c>
      <c r="AD35" s="8"/>
      <c r="AH35" s="14" t="s">
        <v>24</v>
      </c>
      <c r="AI35" s="14">
        <f ca="1">B35+G35</f>
        <v>4</v>
      </c>
      <c r="AJ35" s="53" t="str">
        <f ca="1">IF(AI35=0,"B","A")</f>
        <v>A</v>
      </c>
      <c r="AL35" s="14">
        <f ca="1">D36</f>
        <v>4</v>
      </c>
      <c r="AM35" s="14">
        <f ca="1">Q35</f>
        <v>4</v>
      </c>
      <c r="AN35" s="4">
        <f ca="1">AM35-AL35</f>
        <v>0</v>
      </c>
      <c r="AO35" s="54" t="str">
        <f ca="1">IF(AN35&gt;0,"A",IF(AN35&lt;0,"B","C"))</f>
        <v>C</v>
      </c>
      <c r="AP35" s="14" t="str">
        <f ca="1">AJ35&amp;AO35</f>
        <v>AC</v>
      </c>
      <c r="AQ35" s="55" t="str">
        <f ca="1">IF(AP35="AA","A",IF(AP35="AB","B",IF(AP35="AC","C",IF(AP35="BA","D",IF(AP35="BC","E","F")))))</f>
        <v>C</v>
      </c>
      <c r="AR35" s="14"/>
      <c r="AS35" s="4"/>
      <c r="AT35" s="4"/>
      <c r="AU35" s="4"/>
      <c r="AV35" s="4"/>
      <c r="AW35" s="4"/>
      <c r="AX35" s="4"/>
      <c r="AY35" s="4"/>
      <c r="AZ35" s="4"/>
      <c r="BA35" s="2"/>
      <c r="BB35" s="14"/>
      <c r="BD35" s="4"/>
      <c r="BE35" s="4"/>
      <c r="BF35" s="4"/>
      <c r="BG35" s="4"/>
      <c r="BI35" s="2"/>
      <c r="BJ35" s="14"/>
      <c r="BL35" s="4"/>
      <c r="BM35" s="4"/>
      <c r="BN35" s="4"/>
      <c r="BO35" s="4"/>
      <c r="BP35" s="4"/>
    </row>
    <row r="36" spans="1:68" ht="51" customHeight="1" x14ac:dyDescent="0.25">
      <c r="A36" s="82"/>
      <c r="B36" s="97"/>
      <c r="C36" s="34"/>
      <c r="D36" s="35">
        <f t="shared" ca="1" si="16"/>
        <v>4</v>
      </c>
      <c r="E36" s="36">
        <f t="shared" si="16"/>
        <v>0</v>
      </c>
      <c r="F36" s="86"/>
      <c r="G36" s="98"/>
      <c r="H36" s="34"/>
      <c r="I36" s="35">
        <f t="shared" ca="1" si="16"/>
        <v>4</v>
      </c>
      <c r="J36" s="36"/>
      <c r="K36" s="86"/>
      <c r="L36" s="12"/>
      <c r="M36" s="91"/>
      <c r="N36" s="43"/>
      <c r="O36" s="91"/>
      <c r="P36" s="44"/>
      <c r="Q36" s="45">
        <f ca="1">D36</f>
        <v>4</v>
      </c>
      <c r="R36" s="42"/>
      <c r="S36" s="91"/>
      <c r="T36" s="10"/>
      <c r="U36" s="92"/>
      <c r="V36" s="46"/>
      <c r="W36" s="45">
        <f ca="1">D36</f>
        <v>4</v>
      </c>
      <c r="X36" s="42"/>
      <c r="Y36" s="91"/>
      <c r="Z36" s="42"/>
      <c r="AA36" s="92"/>
      <c r="AB36" s="9"/>
      <c r="AC36" s="45">
        <f ca="1">D36</f>
        <v>4</v>
      </c>
      <c r="AD36" s="13"/>
      <c r="AH36" s="4"/>
      <c r="AI36" s="14"/>
      <c r="AL36" s="14"/>
      <c r="AM36" s="14"/>
      <c r="AN36" s="4"/>
      <c r="AO36" s="14"/>
      <c r="AP36" s="14"/>
      <c r="AR36" s="14"/>
      <c r="AS36" s="4"/>
      <c r="AT36" s="4"/>
      <c r="AU36" s="4"/>
      <c r="AV36" s="4"/>
      <c r="AW36" s="4"/>
      <c r="AX36" s="4"/>
      <c r="AY36" s="4"/>
      <c r="AZ36" s="4"/>
      <c r="BA36" s="2"/>
      <c r="BB36" s="14"/>
      <c r="BD36" s="4"/>
      <c r="BE36" s="4"/>
      <c r="BF36" s="4"/>
      <c r="BG36" s="4"/>
      <c r="BI36" s="2"/>
      <c r="BJ36" s="14"/>
      <c r="BL36" s="4"/>
      <c r="BM36" s="4"/>
      <c r="BN36" s="4"/>
      <c r="BO36" s="4"/>
      <c r="BP36" s="4"/>
    </row>
    <row r="37" spans="1:68" ht="51" customHeight="1" x14ac:dyDescent="0.55000000000000004">
      <c r="A37" s="81" t="str">
        <f t="shared" ref="A37:K38" si="17">A14</f>
        <v>(6)</v>
      </c>
      <c r="B37" s="83">
        <f t="shared" ca="1" si="17"/>
        <v>3</v>
      </c>
      <c r="C37" s="29"/>
      <c r="D37" s="30">
        <f t="shared" ca="1" si="17"/>
        <v>3</v>
      </c>
      <c r="E37" s="31">
        <f t="shared" si="17"/>
        <v>0</v>
      </c>
      <c r="F37" s="85" t="str">
        <f t="shared" si="17"/>
        <v>＋</v>
      </c>
      <c r="G37" s="87">
        <f t="shared" ca="1" si="17"/>
        <v>3</v>
      </c>
      <c r="H37" s="29"/>
      <c r="I37" s="32">
        <f t="shared" ca="1" si="17"/>
        <v>3</v>
      </c>
      <c r="J37" s="33"/>
      <c r="K37" s="85" t="str">
        <f t="shared" si="17"/>
        <v>＝</v>
      </c>
      <c r="L37" s="7"/>
      <c r="M37" s="77">
        <f ca="1">B37+G37</f>
        <v>6</v>
      </c>
      <c r="N37" s="39"/>
      <c r="O37" s="77" t="s">
        <v>3</v>
      </c>
      <c r="P37" s="40"/>
      <c r="Q37" s="37">
        <f ca="1">D37+I37</f>
        <v>6</v>
      </c>
      <c r="R37" s="38"/>
      <c r="S37" s="77" t="s">
        <v>0</v>
      </c>
      <c r="T37" s="6"/>
      <c r="U37" s="79">
        <f ca="1">IF(AQ37="C",M37+QUOTIENT(Q37,Q38),IF(AQ37="D",QUOTIENT(Q37,Q38),IF(AQ37="E",QUOTIENT(Q37,Q38),M37)))</f>
        <v>7</v>
      </c>
      <c r="V37" s="41"/>
      <c r="W37" s="37">
        <f ca="1">IF(AQ37="D",MOD(Q37,Q38),Q37)</f>
        <v>6</v>
      </c>
      <c r="X37" s="38"/>
      <c r="Y37" s="77" t="s">
        <v>0</v>
      </c>
      <c r="Z37" s="38"/>
      <c r="AA37" s="79">
        <f ca="1">U37+(QUOTIENT(W37,W38))</f>
        <v>8</v>
      </c>
      <c r="AB37" s="24"/>
      <c r="AC37" s="37">
        <f ca="1">MOD(W37,W38)</f>
        <v>0</v>
      </c>
      <c r="AD37" s="8"/>
      <c r="AH37" s="14" t="s">
        <v>25</v>
      </c>
      <c r="AI37" s="14">
        <f ca="1">B37+G37</f>
        <v>6</v>
      </c>
      <c r="AJ37" s="53" t="str">
        <f ca="1">IF(AI37=0,"B","A")</f>
        <v>A</v>
      </c>
      <c r="AL37" s="14">
        <f ca="1">D38</f>
        <v>6</v>
      </c>
      <c r="AM37" s="14">
        <f ca="1">Q37</f>
        <v>6</v>
      </c>
      <c r="AN37" s="4">
        <f ca="1">AM37-AL37</f>
        <v>0</v>
      </c>
      <c r="AO37" s="54" t="str">
        <f ca="1">IF(AN37&gt;0,"A",IF(AN37&lt;0,"B","C"))</f>
        <v>C</v>
      </c>
      <c r="AP37" s="14" t="str">
        <f ca="1">AJ37&amp;AO37</f>
        <v>AC</v>
      </c>
      <c r="AQ37" s="55" t="str">
        <f ca="1">IF(AP37="AA","A",IF(AP37="AB","B",IF(AP37="AC","C",IF(AP37="BA","D",IF(AP37="BC","E","F")))))</f>
        <v>C</v>
      </c>
      <c r="AR37" s="14"/>
      <c r="AS37" s="4"/>
      <c r="AT37" s="4"/>
      <c r="AU37" s="4"/>
      <c r="AV37" s="4"/>
      <c r="AW37" s="4"/>
      <c r="AX37" s="4"/>
      <c r="AY37" s="4"/>
      <c r="AZ37" s="4"/>
      <c r="BA37" s="2"/>
      <c r="BB37" s="14"/>
      <c r="BD37" s="4"/>
      <c r="BE37" s="4"/>
      <c r="BF37" s="4"/>
      <c r="BG37" s="4"/>
      <c r="BI37" s="2"/>
      <c r="BJ37" s="14"/>
      <c r="BL37" s="4"/>
      <c r="BM37" s="4"/>
      <c r="BN37" s="4"/>
      <c r="BO37" s="4"/>
      <c r="BP37" s="4"/>
    </row>
    <row r="38" spans="1:68" ht="51" customHeight="1" x14ac:dyDescent="0.25">
      <c r="A38" s="82"/>
      <c r="B38" s="97"/>
      <c r="C38" s="34"/>
      <c r="D38" s="35">
        <f t="shared" ca="1" si="17"/>
        <v>6</v>
      </c>
      <c r="E38" s="36">
        <f t="shared" si="17"/>
        <v>0</v>
      </c>
      <c r="F38" s="86"/>
      <c r="G38" s="98"/>
      <c r="H38" s="34"/>
      <c r="I38" s="35">
        <f t="shared" ca="1" si="17"/>
        <v>6</v>
      </c>
      <c r="J38" s="36"/>
      <c r="K38" s="86"/>
      <c r="L38" s="12"/>
      <c r="M38" s="91"/>
      <c r="N38" s="43"/>
      <c r="O38" s="91"/>
      <c r="P38" s="44"/>
      <c r="Q38" s="45">
        <f ca="1">D38</f>
        <v>6</v>
      </c>
      <c r="R38" s="42"/>
      <c r="S38" s="91"/>
      <c r="T38" s="10"/>
      <c r="U38" s="92"/>
      <c r="V38" s="46"/>
      <c r="W38" s="45">
        <f ca="1">D38</f>
        <v>6</v>
      </c>
      <c r="X38" s="42"/>
      <c r="Y38" s="91"/>
      <c r="Z38" s="42"/>
      <c r="AA38" s="92"/>
      <c r="AB38" s="9"/>
      <c r="AC38" s="45">
        <f ca="1">D38</f>
        <v>6</v>
      </c>
      <c r="AD38" s="13"/>
      <c r="AH38" s="4"/>
      <c r="AI38" s="14"/>
      <c r="AL38" s="14"/>
      <c r="AM38" s="14"/>
      <c r="AN38" s="4"/>
      <c r="AO38" s="14"/>
      <c r="AP38" s="14"/>
      <c r="AR38" s="14"/>
      <c r="AS38" s="4"/>
      <c r="AT38" s="4"/>
      <c r="AU38" s="4"/>
      <c r="AV38" s="4"/>
      <c r="AW38" s="4"/>
      <c r="AX38" s="4"/>
      <c r="AY38" s="4"/>
      <c r="AZ38" s="4"/>
      <c r="BA38" s="2"/>
      <c r="BB38" s="14"/>
      <c r="BD38" s="4"/>
      <c r="BE38" s="4"/>
      <c r="BF38" s="4"/>
      <c r="BG38" s="4"/>
      <c r="BI38" s="2"/>
      <c r="BJ38" s="14"/>
      <c r="BL38" s="4"/>
      <c r="BM38" s="4"/>
      <c r="BN38" s="4"/>
      <c r="BO38" s="4"/>
      <c r="BP38" s="4"/>
    </row>
    <row r="39" spans="1:68" ht="51" customHeight="1" x14ac:dyDescent="0.55000000000000004">
      <c r="A39" s="81" t="str">
        <f t="shared" ref="A39:K40" si="18">A16</f>
        <v>(7)</v>
      </c>
      <c r="B39" s="83">
        <f t="shared" ca="1" si="18"/>
        <v>3</v>
      </c>
      <c r="C39" s="29"/>
      <c r="D39" s="30">
        <f t="shared" ca="1" si="18"/>
        <v>1</v>
      </c>
      <c r="E39" s="31">
        <f t="shared" si="18"/>
        <v>0</v>
      </c>
      <c r="F39" s="85" t="str">
        <f t="shared" si="18"/>
        <v>＋</v>
      </c>
      <c r="G39" s="87">
        <f t="shared" ca="1" si="18"/>
        <v>2</v>
      </c>
      <c r="H39" s="29"/>
      <c r="I39" s="32">
        <f t="shared" ca="1" si="18"/>
        <v>2</v>
      </c>
      <c r="J39" s="33"/>
      <c r="K39" s="85" t="str">
        <f t="shared" si="18"/>
        <v>＝</v>
      </c>
      <c r="L39" s="7"/>
      <c r="M39" s="77">
        <f ca="1">B39+G39</f>
        <v>5</v>
      </c>
      <c r="N39" s="39"/>
      <c r="O39" s="77" t="s">
        <v>3</v>
      </c>
      <c r="P39" s="40"/>
      <c r="Q39" s="37">
        <f ca="1">D39+I39</f>
        <v>3</v>
      </c>
      <c r="R39" s="38"/>
      <c r="S39" s="77" t="s">
        <v>0</v>
      </c>
      <c r="T39" s="6"/>
      <c r="U39" s="79">
        <f ca="1">IF(AQ39="C",M39+QUOTIENT(Q39,Q40),IF(AQ39="D",QUOTIENT(Q39,Q40),IF(AQ39="E",QUOTIENT(Q39,Q40),M39)))</f>
        <v>6</v>
      </c>
      <c r="V39" s="41"/>
      <c r="W39" s="37">
        <f ca="1">IF(AQ39="D",MOD(Q39,Q40),Q39)</f>
        <v>3</v>
      </c>
      <c r="X39" s="38"/>
      <c r="Y39" s="77" t="s">
        <v>0</v>
      </c>
      <c r="Z39" s="38"/>
      <c r="AA39" s="79">
        <f ca="1">U39+(QUOTIENT(W39,W40))</f>
        <v>7</v>
      </c>
      <c r="AB39" s="24"/>
      <c r="AC39" s="37">
        <f ca="1">MOD(W39,W40)</f>
        <v>0</v>
      </c>
      <c r="AD39" s="8"/>
      <c r="AH39" s="14" t="s">
        <v>26</v>
      </c>
      <c r="AI39" s="14">
        <f ca="1">B39+G39</f>
        <v>5</v>
      </c>
      <c r="AJ39" s="53" t="str">
        <f ca="1">IF(AI39=0,"B","A")</f>
        <v>A</v>
      </c>
      <c r="AL39" s="14">
        <f ca="1">D40</f>
        <v>3</v>
      </c>
      <c r="AM39" s="14">
        <f ca="1">Q39</f>
        <v>3</v>
      </c>
      <c r="AN39" s="4">
        <f ca="1">AM39-AL39</f>
        <v>0</v>
      </c>
      <c r="AO39" s="54" t="str">
        <f ca="1">IF(AN39&gt;0,"A",IF(AN39&lt;0,"B","C"))</f>
        <v>C</v>
      </c>
      <c r="AP39" s="14" t="str">
        <f ca="1">AJ39&amp;AO39</f>
        <v>AC</v>
      </c>
      <c r="AQ39" s="55" t="str">
        <f ca="1">IF(AP39="AA","A",IF(AP39="AB","B",IF(AP39="AC","C",IF(AP39="BA","D",IF(AP39="BC","E","F")))))</f>
        <v>C</v>
      </c>
      <c r="AR39" s="14"/>
      <c r="AS39" s="4"/>
      <c r="AT39" s="4"/>
      <c r="AU39" s="4"/>
      <c r="AV39" s="4"/>
      <c r="AW39" s="4"/>
      <c r="AX39" s="4"/>
      <c r="AY39" s="4"/>
      <c r="AZ39" s="4"/>
      <c r="BA39" s="2"/>
      <c r="BB39" s="14"/>
      <c r="BD39" s="4"/>
      <c r="BE39" s="4"/>
      <c r="BF39" s="4"/>
      <c r="BG39" s="4"/>
      <c r="BI39" s="2"/>
      <c r="BJ39" s="14"/>
      <c r="BL39" s="4"/>
      <c r="BM39" s="4"/>
      <c r="BN39" s="4"/>
      <c r="BO39" s="4"/>
      <c r="BP39" s="4"/>
    </row>
    <row r="40" spans="1:68" ht="51" customHeight="1" x14ac:dyDescent="0.25">
      <c r="A40" s="82"/>
      <c r="B40" s="97"/>
      <c r="C40" s="34"/>
      <c r="D40" s="35">
        <f t="shared" ca="1" si="18"/>
        <v>3</v>
      </c>
      <c r="E40" s="36">
        <f t="shared" si="18"/>
        <v>0</v>
      </c>
      <c r="F40" s="86"/>
      <c r="G40" s="98"/>
      <c r="H40" s="34"/>
      <c r="I40" s="35">
        <f t="shared" ca="1" si="18"/>
        <v>3</v>
      </c>
      <c r="J40" s="36"/>
      <c r="K40" s="86"/>
      <c r="L40" s="12"/>
      <c r="M40" s="91"/>
      <c r="N40" s="43"/>
      <c r="O40" s="91"/>
      <c r="P40" s="44"/>
      <c r="Q40" s="45">
        <f ca="1">D40</f>
        <v>3</v>
      </c>
      <c r="R40" s="42"/>
      <c r="S40" s="91"/>
      <c r="T40" s="10"/>
      <c r="U40" s="92"/>
      <c r="V40" s="46"/>
      <c r="W40" s="45">
        <f ca="1">D40</f>
        <v>3</v>
      </c>
      <c r="X40" s="42"/>
      <c r="Y40" s="91"/>
      <c r="Z40" s="42"/>
      <c r="AA40" s="92"/>
      <c r="AB40" s="9"/>
      <c r="AC40" s="45">
        <f ca="1">D40</f>
        <v>3</v>
      </c>
      <c r="AD40" s="13"/>
      <c r="AH40" s="4"/>
      <c r="AI40" s="14"/>
      <c r="AL40" s="14"/>
      <c r="AM40" s="14"/>
      <c r="AN40" s="4"/>
      <c r="AO40" s="14"/>
      <c r="AP40" s="14"/>
      <c r="AR40" s="14"/>
      <c r="AS40" s="4"/>
      <c r="AT40" s="4"/>
      <c r="AU40" s="4"/>
      <c r="AV40" s="4"/>
      <c r="AW40" s="4"/>
      <c r="AX40" s="4"/>
      <c r="AY40" s="4"/>
      <c r="AZ40" s="4"/>
      <c r="BA40" s="2"/>
      <c r="BB40" s="14"/>
      <c r="BD40" s="4"/>
      <c r="BE40" s="4"/>
      <c r="BF40" s="4"/>
      <c r="BG40" s="4"/>
      <c r="BI40" s="2"/>
      <c r="BJ40" s="14"/>
      <c r="BL40" s="4"/>
      <c r="BM40" s="4"/>
      <c r="BN40" s="4"/>
      <c r="BO40" s="4"/>
      <c r="BP40" s="4"/>
    </row>
    <row r="41" spans="1:68" ht="51" customHeight="1" x14ac:dyDescent="0.55000000000000004">
      <c r="A41" s="81" t="str">
        <f t="shared" ref="A41:K42" si="19">A18</f>
        <v>(8)</v>
      </c>
      <c r="B41" s="83">
        <f t="shared" ca="1" si="19"/>
        <v>3</v>
      </c>
      <c r="C41" s="29"/>
      <c r="D41" s="30">
        <f t="shared" ca="1" si="19"/>
        <v>1</v>
      </c>
      <c r="E41" s="31">
        <f t="shared" si="19"/>
        <v>0</v>
      </c>
      <c r="F41" s="85" t="str">
        <f t="shared" si="19"/>
        <v>＋</v>
      </c>
      <c r="G41" s="87">
        <f t="shared" ca="1" si="19"/>
        <v>1</v>
      </c>
      <c r="H41" s="29"/>
      <c r="I41" s="32">
        <f t="shared" ca="1" si="19"/>
        <v>3</v>
      </c>
      <c r="J41" s="33"/>
      <c r="K41" s="85" t="str">
        <f t="shared" si="19"/>
        <v>＝</v>
      </c>
      <c r="L41" s="7"/>
      <c r="M41" s="77">
        <f ca="1">B41+G41</f>
        <v>4</v>
      </c>
      <c r="N41" s="39"/>
      <c r="O41" s="77" t="s">
        <v>3</v>
      </c>
      <c r="P41" s="40"/>
      <c r="Q41" s="37">
        <f ca="1">D41+I41</f>
        <v>4</v>
      </c>
      <c r="R41" s="38"/>
      <c r="S41" s="77" t="s">
        <v>0</v>
      </c>
      <c r="T41" s="6"/>
      <c r="U41" s="79">
        <f ca="1">IF(AQ41="C",M41+QUOTIENT(Q41,Q42),IF(AQ41="D",QUOTIENT(Q41,Q42),IF(AQ41="E",QUOTIENT(Q41,Q42),M41)))</f>
        <v>5</v>
      </c>
      <c r="V41" s="41"/>
      <c r="W41" s="37">
        <f ca="1">IF(AQ41="D",MOD(Q41,Q42),Q41)</f>
        <v>4</v>
      </c>
      <c r="X41" s="38"/>
      <c r="Y41" s="77" t="s">
        <v>0</v>
      </c>
      <c r="Z41" s="38"/>
      <c r="AA41" s="79">
        <f ca="1">U41+(QUOTIENT(W41,W42))</f>
        <v>6</v>
      </c>
      <c r="AB41" s="24"/>
      <c r="AC41" s="37">
        <f ca="1">MOD(W41,W42)</f>
        <v>0</v>
      </c>
      <c r="AD41" s="8"/>
      <c r="AH41" s="14" t="s">
        <v>27</v>
      </c>
      <c r="AI41" s="14">
        <f ca="1">B41+G41</f>
        <v>4</v>
      </c>
      <c r="AJ41" s="53" t="str">
        <f ca="1">IF(AI41=0,"B","A")</f>
        <v>A</v>
      </c>
      <c r="AL41" s="14">
        <f ca="1">D42</f>
        <v>4</v>
      </c>
      <c r="AM41" s="14">
        <f ca="1">Q41</f>
        <v>4</v>
      </c>
      <c r="AN41" s="4">
        <f ca="1">AM41-AL41</f>
        <v>0</v>
      </c>
      <c r="AO41" s="54" t="str">
        <f ca="1">IF(AN41&gt;0,"A",IF(AN41&lt;0,"B","C"))</f>
        <v>C</v>
      </c>
      <c r="AP41" s="14" t="str">
        <f ca="1">AJ41&amp;AO41</f>
        <v>AC</v>
      </c>
      <c r="AQ41" s="55" t="str">
        <f ca="1">IF(AP41="AA","A",IF(AP41="AB","B",IF(AP41="AC","C",IF(AP41="BA","D",IF(AP41="BC","E","F")))))</f>
        <v>C</v>
      </c>
      <c r="AR41" s="14"/>
      <c r="AS41" s="4"/>
      <c r="AT41" s="4"/>
      <c r="AU41" s="4"/>
      <c r="AV41" s="4"/>
      <c r="AW41" s="4"/>
      <c r="AX41" s="4"/>
      <c r="AY41" s="4"/>
      <c r="AZ41" s="4"/>
      <c r="BA41" s="2"/>
      <c r="BB41" s="14"/>
      <c r="BD41" s="4"/>
      <c r="BE41" s="4"/>
      <c r="BF41" s="4"/>
      <c r="BG41" s="4"/>
      <c r="BI41" s="2"/>
      <c r="BJ41" s="14"/>
      <c r="BL41" s="4"/>
      <c r="BM41" s="4"/>
      <c r="BN41" s="4"/>
      <c r="BO41" s="4"/>
      <c r="BP41" s="4"/>
    </row>
    <row r="42" spans="1:68" ht="51" customHeight="1" x14ac:dyDescent="0.25">
      <c r="A42" s="82"/>
      <c r="B42" s="97"/>
      <c r="C42" s="34"/>
      <c r="D42" s="35">
        <f t="shared" ca="1" si="19"/>
        <v>4</v>
      </c>
      <c r="E42" s="36">
        <f t="shared" si="19"/>
        <v>0</v>
      </c>
      <c r="F42" s="86"/>
      <c r="G42" s="98"/>
      <c r="H42" s="34"/>
      <c r="I42" s="35">
        <f t="shared" ca="1" si="19"/>
        <v>4</v>
      </c>
      <c r="J42" s="36"/>
      <c r="K42" s="86"/>
      <c r="L42" s="12"/>
      <c r="M42" s="91"/>
      <c r="N42" s="43"/>
      <c r="O42" s="91"/>
      <c r="P42" s="44"/>
      <c r="Q42" s="45">
        <f ca="1">D42</f>
        <v>4</v>
      </c>
      <c r="R42" s="42"/>
      <c r="S42" s="91"/>
      <c r="T42" s="10"/>
      <c r="U42" s="92"/>
      <c r="V42" s="46"/>
      <c r="W42" s="45">
        <f ca="1">D42</f>
        <v>4</v>
      </c>
      <c r="X42" s="42"/>
      <c r="Y42" s="91"/>
      <c r="Z42" s="42"/>
      <c r="AA42" s="92"/>
      <c r="AB42" s="9"/>
      <c r="AC42" s="45">
        <f ca="1">D42</f>
        <v>4</v>
      </c>
      <c r="AD42" s="13"/>
      <c r="AH42" s="4"/>
      <c r="AI42" s="49"/>
      <c r="AL42" s="14"/>
      <c r="AM42" s="14"/>
      <c r="AN42" s="4"/>
      <c r="AO42" s="14"/>
      <c r="AP42" s="14"/>
      <c r="AR42" s="14"/>
      <c r="AS42" s="4"/>
      <c r="AT42" s="4"/>
      <c r="AU42" s="4"/>
      <c r="AV42" s="4"/>
      <c r="AW42" s="4"/>
      <c r="AX42" s="4"/>
      <c r="AY42" s="4"/>
      <c r="AZ42" s="4"/>
      <c r="BA42" s="2"/>
      <c r="BB42" s="14"/>
      <c r="BD42" s="4"/>
      <c r="BE42" s="4"/>
      <c r="BF42" s="4"/>
      <c r="BG42" s="4"/>
      <c r="BI42" s="2"/>
      <c r="BJ42" s="14"/>
      <c r="BL42" s="4"/>
      <c r="BM42" s="4"/>
      <c r="BN42" s="4"/>
      <c r="BO42" s="4"/>
      <c r="BP42" s="4"/>
    </row>
    <row r="43" spans="1:68" ht="51" customHeight="1" x14ac:dyDescent="0.55000000000000004">
      <c r="A43" s="81" t="str">
        <f t="shared" ref="A43:K44" si="20">A20</f>
        <v>(9)</v>
      </c>
      <c r="B43" s="83">
        <f t="shared" ca="1" si="20"/>
        <v>2</v>
      </c>
      <c r="C43" s="29"/>
      <c r="D43" s="30">
        <f t="shared" ca="1" si="20"/>
        <v>4</v>
      </c>
      <c r="E43" s="31">
        <f t="shared" si="20"/>
        <v>0</v>
      </c>
      <c r="F43" s="85" t="str">
        <f t="shared" si="20"/>
        <v>＋</v>
      </c>
      <c r="G43" s="87">
        <f t="shared" ca="1" si="20"/>
        <v>3</v>
      </c>
      <c r="H43" s="29"/>
      <c r="I43" s="32">
        <f t="shared" ca="1" si="20"/>
        <v>1</v>
      </c>
      <c r="J43" s="33"/>
      <c r="K43" s="85" t="str">
        <f t="shared" si="20"/>
        <v>＝</v>
      </c>
      <c r="L43" s="7"/>
      <c r="M43" s="77">
        <f ca="1">B43+G43</f>
        <v>5</v>
      </c>
      <c r="N43" s="39"/>
      <c r="O43" s="77" t="s">
        <v>3</v>
      </c>
      <c r="P43" s="40"/>
      <c r="Q43" s="37">
        <f ca="1">D43+I43</f>
        <v>5</v>
      </c>
      <c r="R43" s="38"/>
      <c r="S43" s="77" t="s">
        <v>0</v>
      </c>
      <c r="T43" s="6"/>
      <c r="U43" s="79">
        <f ca="1">IF(AQ43="C",M43+QUOTIENT(Q43,Q44),IF(AQ43="D",QUOTIENT(Q43,Q44),IF(AQ43="E",QUOTIENT(Q43,Q44),M43)))</f>
        <v>6</v>
      </c>
      <c r="V43" s="41"/>
      <c r="W43" s="37">
        <f ca="1">IF(AQ43="D",MOD(Q43,Q44),Q43)</f>
        <v>5</v>
      </c>
      <c r="X43" s="38"/>
      <c r="Y43" s="77" t="s">
        <v>0</v>
      </c>
      <c r="Z43" s="38"/>
      <c r="AA43" s="79">
        <f ca="1">U43+(QUOTIENT(W43,W44))</f>
        <v>7</v>
      </c>
      <c r="AB43" s="24"/>
      <c r="AC43" s="37">
        <f ca="1">MOD(W43,W44)</f>
        <v>0</v>
      </c>
      <c r="AD43" s="8"/>
      <c r="AH43" s="14" t="s">
        <v>28</v>
      </c>
      <c r="AI43" s="52">
        <f ca="1">B43+G43</f>
        <v>5</v>
      </c>
      <c r="AJ43" s="53" t="str">
        <f ca="1">IF(AI43=0,"B","A")</f>
        <v>A</v>
      </c>
      <c r="AL43" s="14">
        <f ca="1">D44</f>
        <v>5</v>
      </c>
      <c r="AM43" s="14">
        <f ca="1">Q43</f>
        <v>5</v>
      </c>
      <c r="AN43" s="4">
        <f ca="1">AM43-AL43</f>
        <v>0</v>
      </c>
      <c r="AO43" s="54" t="str">
        <f ca="1">IF(AN43&gt;0,"A",IF(AN43&lt;0,"B","C"))</f>
        <v>C</v>
      </c>
      <c r="AP43" s="14" t="str">
        <f ca="1">AJ43&amp;AO43</f>
        <v>AC</v>
      </c>
      <c r="AQ43" s="55" t="str">
        <f ca="1">IF(AP43="AA","A",IF(AP43="AB","B",IF(AP43="AC","C",IF(AP43="BA","D",IF(AP43="BC","E","F")))))</f>
        <v>C</v>
      </c>
      <c r="AT43" s="4"/>
      <c r="AU43" s="4"/>
      <c r="AV43" s="4"/>
      <c r="AW43" s="4"/>
      <c r="AX43" s="4"/>
      <c r="AY43" s="4"/>
      <c r="AZ43" s="4"/>
      <c r="BA43" s="2"/>
      <c r="BB43" s="14"/>
      <c r="BD43" s="4"/>
      <c r="BE43" s="4"/>
      <c r="BF43" s="4"/>
      <c r="BG43" s="4"/>
      <c r="BI43" s="2"/>
      <c r="BJ43" s="14"/>
      <c r="BL43" s="4"/>
      <c r="BM43" s="4"/>
      <c r="BN43" s="4"/>
      <c r="BO43" s="4"/>
      <c r="BP43" s="4"/>
    </row>
    <row r="44" spans="1:68" ht="51" customHeight="1" x14ac:dyDescent="0.25">
      <c r="A44" s="93"/>
      <c r="B44" s="94"/>
      <c r="C44" s="56"/>
      <c r="D44" s="57">
        <f t="shared" ca="1" si="20"/>
        <v>5</v>
      </c>
      <c r="E44" s="58">
        <f t="shared" si="20"/>
        <v>0</v>
      </c>
      <c r="F44" s="95"/>
      <c r="G44" s="96"/>
      <c r="H44" s="56"/>
      <c r="I44" s="57">
        <f t="shared" ca="1" si="20"/>
        <v>5</v>
      </c>
      <c r="J44" s="58"/>
      <c r="K44" s="95"/>
      <c r="L44" s="59"/>
      <c r="M44" s="89"/>
      <c r="N44" s="60"/>
      <c r="O44" s="89"/>
      <c r="P44" s="61"/>
      <c r="Q44" s="62">
        <f ca="1">D44</f>
        <v>5</v>
      </c>
      <c r="R44" s="3"/>
      <c r="S44" s="89"/>
      <c r="U44" s="90"/>
      <c r="V44" s="5"/>
      <c r="W44" s="62">
        <f ca="1">D44</f>
        <v>5</v>
      </c>
      <c r="X44" s="3"/>
      <c r="Y44" s="89"/>
      <c r="Z44" s="3"/>
      <c r="AA44" s="90"/>
      <c r="AB44" s="63"/>
      <c r="AC44" s="62">
        <f ca="1">D44</f>
        <v>5</v>
      </c>
      <c r="AD44" s="64"/>
      <c r="AH44" s="4"/>
      <c r="AI44" s="49"/>
      <c r="AT44" s="4"/>
      <c r="AU44" s="4"/>
      <c r="AV44" s="4"/>
      <c r="AW44" s="4"/>
      <c r="AX44" s="4"/>
      <c r="AY44" s="4"/>
      <c r="AZ44" s="4"/>
      <c r="BA44" s="2"/>
      <c r="BB44" s="14"/>
      <c r="BD44" s="4"/>
      <c r="BE44" s="4"/>
      <c r="BF44" s="4"/>
      <c r="BG44" s="4"/>
      <c r="BI44" s="2"/>
      <c r="BJ44" s="14"/>
      <c r="BL44" s="4"/>
      <c r="BM44" s="4"/>
      <c r="BN44" s="4"/>
      <c r="BO44" s="4"/>
      <c r="BP44" s="4"/>
    </row>
    <row r="45" spans="1:68" ht="51" customHeight="1" x14ac:dyDescent="0.55000000000000004">
      <c r="A45" s="81" t="str">
        <f t="shared" ref="A45:K46" si="21">A22</f>
        <v>(10)</v>
      </c>
      <c r="B45" s="83">
        <f t="shared" ca="1" si="21"/>
        <v>4</v>
      </c>
      <c r="C45" s="29"/>
      <c r="D45" s="30">
        <f t="shared" ca="1" si="21"/>
        <v>1</v>
      </c>
      <c r="E45" s="31">
        <f t="shared" si="21"/>
        <v>0</v>
      </c>
      <c r="F45" s="85" t="str">
        <f t="shared" si="21"/>
        <v>＋</v>
      </c>
      <c r="G45" s="87">
        <f t="shared" ca="1" si="21"/>
        <v>1</v>
      </c>
      <c r="H45" s="29"/>
      <c r="I45" s="32">
        <f t="shared" ca="1" si="21"/>
        <v>4</v>
      </c>
      <c r="J45" s="33"/>
      <c r="K45" s="85" t="str">
        <f t="shared" si="21"/>
        <v>＝</v>
      </c>
      <c r="L45" s="7"/>
      <c r="M45" s="77">
        <f ca="1">B45+G45</f>
        <v>5</v>
      </c>
      <c r="N45" s="39"/>
      <c r="O45" s="77" t="s">
        <v>3</v>
      </c>
      <c r="P45" s="40"/>
      <c r="Q45" s="37">
        <f ca="1">D45+I45</f>
        <v>5</v>
      </c>
      <c r="R45" s="38"/>
      <c r="S45" s="77" t="s">
        <v>0</v>
      </c>
      <c r="T45" s="6"/>
      <c r="U45" s="79">
        <f ca="1">IF(AQ45="C",M45+QUOTIENT(Q45,Q46),IF(AQ45="D",QUOTIENT(Q45,Q46),IF(AQ45="E",QUOTIENT(Q45,Q46),M45)))</f>
        <v>6</v>
      </c>
      <c r="V45" s="41"/>
      <c r="W45" s="37">
        <f ca="1">IF(AQ45="D",MOD(Q45,Q46),Q45)</f>
        <v>5</v>
      </c>
      <c r="X45" s="38"/>
      <c r="Y45" s="77" t="s">
        <v>0</v>
      </c>
      <c r="Z45" s="38"/>
      <c r="AA45" s="79">
        <f ca="1">U45+(QUOTIENT(W45,W46))</f>
        <v>7</v>
      </c>
      <c r="AB45" s="24"/>
      <c r="AC45" s="37">
        <f ca="1">MOD(W45,W46)</f>
        <v>0</v>
      </c>
      <c r="AD45" s="8"/>
      <c r="AH45" s="14" t="s">
        <v>29</v>
      </c>
      <c r="AI45" s="52">
        <f ca="1">B45+G45</f>
        <v>5</v>
      </c>
      <c r="AJ45" s="53" t="str">
        <f ca="1">IF(AI45=0,"B","A")</f>
        <v>A</v>
      </c>
      <c r="AL45" s="14">
        <f ca="1">D46</f>
        <v>5</v>
      </c>
      <c r="AM45" s="14">
        <f ca="1">Q45</f>
        <v>5</v>
      </c>
      <c r="AN45" s="4">
        <f ca="1">AM45-AL45</f>
        <v>0</v>
      </c>
      <c r="AO45" s="54" t="str">
        <f ca="1">IF(AN45&gt;0,"A",IF(AN45&lt;0,"B","C"))</f>
        <v>C</v>
      </c>
      <c r="AP45" s="14" t="str">
        <f ca="1">AJ45&amp;AO45</f>
        <v>AC</v>
      </c>
      <c r="AQ45" s="55" t="str">
        <f ca="1">IF(AP45="AA","A",IF(AP45="AB","B",IF(AP45="AC","C",IF(AP45="BA","D",IF(AP45="BC","E","F")))))</f>
        <v>C</v>
      </c>
      <c r="AT45" s="4"/>
      <c r="AU45" s="4"/>
      <c r="AV45" s="4"/>
      <c r="AW45" s="4"/>
      <c r="AY45" s="4"/>
      <c r="AZ45" s="4"/>
      <c r="BA45" s="2"/>
      <c r="BB45" s="14"/>
      <c r="BD45" s="4"/>
      <c r="BE45" s="4"/>
      <c r="BF45" s="4"/>
      <c r="BG45" s="4"/>
      <c r="BI45" s="2"/>
      <c r="BJ45" s="14"/>
      <c r="BL45" s="4"/>
      <c r="BM45" s="4"/>
      <c r="BN45" s="4"/>
      <c r="BO45" s="4"/>
      <c r="BP45" s="4"/>
    </row>
    <row r="46" spans="1:68" ht="51" customHeight="1" x14ac:dyDescent="0.25">
      <c r="A46" s="82"/>
      <c r="B46" s="84"/>
      <c r="C46" s="34"/>
      <c r="D46" s="35">
        <f t="shared" ca="1" si="21"/>
        <v>5</v>
      </c>
      <c r="E46" s="36">
        <f t="shared" si="21"/>
        <v>0</v>
      </c>
      <c r="F46" s="86"/>
      <c r="G46" s="88"/>
      <c r="H46" s="34"/>
      <c r="I46" s="35">
        <f t="shared" ca="1" si="21"/>
        <v>5</v>
      </c>
      <c r="J46" s="36"/>
      <c r="K46" s="86"/>
      <c r="L46" s="12"/>
      <c r="M46" s="78"/>
      <c r="N46" s="65"/>
      <c r="O46" s="78"/>
      <c r="P46" s="66"/>
      <c r="Q46" s="67">
        <f ca="1">D46</f>
        <v>5</v>
      </c>
      <c r="R46" s="42"/>
      <c r="S46" s="78"/>
      <c r="T46" s="10"/>
      <c r="U46" s="80"/>
      <c r="V46" s="46"/>
      <c r="W46" s="67">
        <f ca="1">D46</f>
        <v>5</v>
      </c>
      <c r="X46" s="42"/>
      <c r="Y46" s="78"/>
      <c r="Z46" s="42"/>
      <c r="AA46" s="80"/>
      <c r="AB46" s="9"/>
      <c r="AC46" s="67">
        <f ca="1">D46</f>
        <v>5</v>
      </c>
      <c r="AD46" s="13"/>
      <c r="AI46" s="49"/>
      <c r="AT46" s="4"/>
      <c r="AU46" s="4"/>
      <c r="AV46" s="4"/>
      <c r="AW46" s="2"/>
      <c r="AX46" s="14"/>
      <c r="AZ46" s="4"/>
      <c r="BA46" s="4"/>
      <c r="BC46" s="4"/>
      <c r="BD46" s="4"/>
      <c r="BJ46" s="1"/>
    </row>
    <row r="47" spans="1:68" ht="20.100000000000001" customHeight="1" x14ac:dyDescent="0.25">
      <c r="AW47" s="2"/>
      <c r="AX47" s="14"/>
      <c r="AZ47" s="4"/>
      <c r="BA47" s="4"/>
      <c r="BC47" s="4"/>
      <c r="BD47" s="4"/>
      <c r="BJ47" s="1"/>
    </row>
    <row r="48" spans="1:68" ht="20.100000000000001" customHeight="1" x14ac:dyDescent="0.25">
      <c r="AW48" s="2"/>
      <c r="AX48" s="14"/>
      <c r="AZ48" s="4"/>
      <c r="BA48" s="4"/>
      <c r="BC48" s="4"/>
      <c r="BD48" s="4"/>
      <c r="BJ48" s="1"/>
    </row>
    <row r="49" spans="49:68" ht="20.100000000000001" customHeight="1" x14ac:dyDescent="0.25">
      <c r="AW49" s="2"/>
      <c r="AX49" s="14"/>
      <c r="AZ49" s="4"/>
      <c r="BA49" s="4"/>
      <c r="BC49" s="4"/>
      <c r="BD49" s="4"/>
      <c r="BJ49" s="1"/>
    </row>
    <row r="50" spans="49:68" ht="20.100000000000001" customHeight="1" x14ac:dyDescent="0.25">
      <c r="AW50" s="2"/>
      <c r="AX50" s="14"/>
      <c r="AZ50" s="4"/>
      <c r="BA50" s="4"/>
      <c r="BC50" s="4"/>
      <c r="BD50" s="4"/>
      <c r="BJ50" s="1"/>
    </row>
    <row r="51" spans="49:68" ht="20.100000000000001" customHeight="1" x14ac:dyDescent="0.25">
      <c r="AW51" s="2"/>
      <c r="AX51" s="14"/>
      <c r="AZ51" s="4"/>
      <c r="BA51" s="4"/>
      <c r="BC51" s="4"/>
      <c r="BD51" s="4"/>
      <c r="BJ51" s="1"/>
    </row>
    <row r="52" spans="49:68" ht="25.5" customHeight="1" x14ac:dyDescent="0.25">
      <c r="AW52" s="2"/>
      <c r="AX52" s="14"/>
      <c r="AZ52" s="4"/>
      <c r="BA52" s="4"/>
      <c r="BC52" s="4"/>
      <c r="BD52" s="4"/>
      <c r="BJ52" s="1"/>
    </row>
    <row r="53" spans="49:68" ht="25.5" customHeight="1" x14ac:dyDescent="0.25">
      <c r="AW53" s="2"/>
      <c r="AX53" s="14"/>
      <c r="AZ53" s="4"/>
      <c r="BA53" s="4"/>
      <c r="BC53" s="4"/>
      <c r="BD53" s="4"/>
      <c r="BJ53" s="1"/>
    </row>
    <row r="54" spans="49:68" ht="25.5" customHeight="1" x14ac:dyDescent="0.25">
      <c r="AW54" s="2"/>
      <c r="AX54" s="14"/>
      <c r="AZ54" s="4"/>
      <c r="BA54" s="4"/>
      <c r="BC54" s="4"/>
      <c r="BD54" s="4"/>
      <c r="BJ54" s="1"/>
    </row>
    <row r="55" spans="49:68" ht="25.5" customHeight="1" x14ac:dyDescent="0.25">
      <c r="AW55" s="2"/>
      <c r="AX55" s="14"/>
      <c r="AZ55" s="4"/>
      <c r="BA55" s="4"/>
      <c r="BC55" s="4"/>
      <c r="BD55" s="4"/>
      <c r="BJ55" s="1"/>
    </row>
    <row r="56" spans="49:68" ht="25.5" customHeight="1" x14ac:dyDescent="0.25">
      <c r="AW56" s="2"/>
      <c r="AX56" s="14"/>
      <c r="AZ56" s="4"/>
      <c r="BA56" s="4"/>
      <c r="BC56" s="4"/>
      <c r="BD56" s="4"/>
      <c r="BJ56" s="1"/>
    </row>
    <row r="57" spans="49:68" ht="25.5" customHeight="1" x14ac:dyDescent="0.25">
      <c r="AW57" s="2"/>
      <c r="AX57" s="14"/>
      <c r="AZ57" s="4"/>
      <c r="BA57" s="4"/>
      <c r="BC57" s="4"/>
      <c r="BD57" s="4"/>
      <c r="BJ57" s="1"/>
    </row>
    <row r="58" spans="49:68" ht="25.5" customHeight="1" x14ac:dyDescent="0.25">
      <c r="AW58" s="2"/>
      <c r="AX58" s="14"/>
      <c r="AZ58" s="4"/>
      <c r="BA58" s="4"/>
      <c r="BC58" s="4"/>
      <c r="BD58" s="4"/>
      <c r="BJ58" s="1"/>
    </row>
    <row r="59" spans="49:68" ht="25.5" customHeight="1" x14ac:dyDescent="0.25">
      <c r="AW59" s="2"/>
      <c r="AX59" s="14"/>
      <c r="AZ59" s="4"/>
      <c r="BA59" s="4"/>
      <c r="BC59" s="4"/>
      <c r="BD59" s="4"/>
      <c r="BJ59" s="1"/>
    </row>
    <row r="60" spans="49:68" ht="25.5" customHeight="1" x14ac:dyDescent="0.25">
      <c r="AW60" s="2"/>
      <c r="AX60" s="14"/>
      <c r="AZ60" s="4"/>
      <c r="BA60" s="4"/>
      <c r="BC60" s="4"/>
      <c r="BD60" s="4"/>
      <c r="BJ60" s="1"/>
    </row>
    <row r="61" spans="49:68" ht="25.5" customHeight="1" x14ac:dyDescent="0.25">
      <c r="AW61" s="2"/>
      <c r="AX61" s="14"/>
      <c r="AZ61" s="4"/>
      <c r="BA61" s="4"/>
      <c r="BC61" s="4"/>
      <c r="BD61" s="4"/>
      <c r="BJ61" s="1"/>
    </row>
    <row r="62" spans="49:68" ht="25.5" customHeight="1" x14ac:dyDescent="0.25">
      <c r="BA62" s="2"/>
      <c r="BB62" s="14"/>
      <c r="BD62" s="4"/>
      <c r="BE62" s="4"/>
      <c r="BF62" s="4"/>
      <c r="BG62" s="4"/>
      <c r="BI62" s="2"/>
      <c r="BJ62" s="14"/>
      <c r="BL62" s="4"/>
      <c r="BM62" s="4"/>
      <c r="BN62" s="4"/>
      <c r="BO62" s="4"/>
      <c r="BP62" s="4"/>
    </row>
    <row r="63" spans="49:68" ht="25.5" customHeight="1" x14ac:dyDescent="0.25">
      <c r="BA63" s="2"/>
      <c r="BB63" s="14"/>
      <c r="BD63" s="4"/>
      <c r="BE63" s="4"/>
      <c r="BF63" s="4"/>
      <c r="BG63" s="4"/>
      <c r="BI63" s="2"/>
      <c r="BJ63" s="14"/>
      <c r="BL63" s="4"/>
      <c r="BM63" s="4"/>
      <c r="BN63" s="4"/>
      <c r="BO63" s="4"/>
      <c r="BP63" s="4"/>
    </row>
    <row r="64" spans="49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ht="25.5" customHeight="1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ht="25.5" customHeight="1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ht="25.5" customHeight="1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ht="25.5" customHeight="1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ht="25.5" customHeight="1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L205" s="4"/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  <row r="216" spans="68:68" x14ac:dyDescent="0.15">
      <c r="BP216" s="4"/>
    </row>
    <row r="217" spans="68:68" x14ac:dyDescent="0.15">
      <c r="BP217" s="4"/>
    </row>
    <row r="218" spans="68:68" x14ac:dyDescent="0.15">
      <c r="BP218" s="4"/>
    </row>
    <row r="219" spans="68:68" x14ac:dyDescent="0.15">
      <c r="BP219" s="4"/>
    </row>
    <row r="220" spans="68:68" x14ac:dyDescent="0.15">
      <c r="BP220" s="4"/>
    </row>
  </sheetData>
  <sheetProtection algorithmName="SHA-512" hashValue="CZ0do9kSg1Tl2wNwdDy+YaFsgy2SbWeNKdI18b+XOELC5O2J+0lVg3qZZYBqO6uhOpcSgGHFHOnk9b1D5a+vUg==" saltValue="5+WoV3GRAiOj3Aiyn07NhQ==" spinCount="100000" sheet="1" objects="1" scenarios="1" selectLockedCells="1"/>
  <mergeCells count="29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31:A32"/>
    <mergeCell ref="B31:B32"/>
    <mergeCell ref="F31:F32"/>
    <mergeCell ref="G31:G32"/>
    <mergeCell ref="K31:K32"/>
    <mergeCell ref="M31:M32"/>
    <mergeCell ref="O31:O32"/>
    <mergeCell ref="B24:AB24"/>
    <mergeCell ref="AC24:AD24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A27:A28"/>
    <mergeCell ref="B27:B28"/>
    <mergeCell ref="F27:F28"/>
    <mergeCell ref="G27:G28"/>
    <mergeCell ref="K27:K28"/>
    <mergeCell ref="M27:M28"/>
    <mergeCell ref="O27:O28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M33:M34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M37:M38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M41:M42"/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</mergeCells>
  <phoneticPr fontId="1"/>
  <conditionalFormatting sqref="B4:C23">
    <cfRule type="cellIs" dxfId="431" priority="54" operator="equal">
      <formula>0</formula>
    </cfRule>
  </conditionalFormatting>
  <conditionalFormatting sqref="B27:C46">
    <cfRule type="cellIs" dxfId="430" priority="49" operator="equal">
      <formula>0</formula>
    </cfRule>
  </conditionalFormatting>
  <conditionalFormatting sqref="G4:H23">
    <cfRule type="cellIs" dxfId="429" priority="53" operator="equal">
      <formula>0</formula>
    </cfRule>
  </conditionalFormatting>
  <conditionalFormatting sqref="G27:H46">
    <cfRule type="cellIs" dxfId="428" priority="48" operator="equal">
      <formula>0</formula>
    </cfRule>
  </conditionalFormatting>
  <conditionalFormatting sqref="M27:M46">
    <cfRule type="expression" dxfId="427" priority="46">
      <formula>AND(B27=0,G27=0)</formula>
    </cfRule>
  </conditionalFormatting>
  <conditionalFormatting sqref="O27:O46">
    <cfRule type="expression" dxfId="426" priority="45">
      <formula>OR(AQ27="D",AQ27="E",AQ27="F")</formula>
    </cfRule>
  </conditionalFormatting>
  <conditionalFormatting sqref="S27:S46">
    <cfRule type="expression" dxfId="425" priority="37">
      <formula>AQ27="F"</formula>
    </cfRule>
  </conditionalFormatting>
  <conditionalFormatting sqref="U27:U46">
    <cfRule type="expression" dxfId="424" priority="38">
      <formula>AQ27="F"</formula>
    </cfRule>
  </conditionalFormatting>
  <conditionalFormatting sqref="W27">
    <cfRule type="expression" dxfId="423" priority="40">
      <formula>OR(AQ27="C",AQ27="E",AQ27="F")</formula>
    </cfRule>
  </conditionalFormatting>
  <conditionalFormatting sqref="W28">
    <cfRule type="expression" dxfId="422" priority="39">
      <formula>OR(AQ27="C",AQ27="E",AQ27="F")</formula>
    </cfRule>
  </conditionalFormatting>
  <conditionalFormatting sqref="W29">
    <cfRule type="expression" dxfId="421" priority="34">
      <formula>OR(AQ29="C",AQ29="E",AQ29="F")</formula>
    </cfRule>
  </conditionalFormatting>
  <conditionalFormatting sqref="W30">
    <cfRule type="expression" dxfId="420" priority="33">
      <formula>OR(AQ29="C",AQ29="E",AQ29="F")</formula>
    </cfRule>
  </conditionalFormatting>
  <conditionalFormatting sqref="W31">
    <cfRule type="expression" dxfId="419" priority="30">
      <formula>OR(AQ31="C",AQ31="E",AQ31="F")</formula>
    </cfRule>
  </conditionalFormatting>
  <conditionalFormatting sqref="W32">
    <cfRule type="expression" dxfId="418" priority="29">
      <formula>OR(AQ31="C",AQ31="E",AQ31="F")</formula>
    </cfRule>
  </conditionalFormatting>
  <conditionalFormatting sqref="W33">
    <cfRule type="expression" dxfId="417" priority="26">
      <formula>OR(AQ33="C",AQ33="E",AQ33="F")</formula>
    </cfRule>
  </conditionalFormatting>
  <conditionalFormatting sqref="W34">
    <cfRule type="expression" dxfId="416" priority="25">
      <formula>OR(AQ33="C",AQ33="E",AQ33="F")</formula>
    </cfRule>
  </conditionalFormatting>
  <conditionalFormatting sqref="W35">
    <cfRule type="expression" dxfId="415" priority="22">
      <formula>OR(AQ35="C",AQ35="E",AQ35="F")</formula>
    </cfRule>
  </conditionalFormatting>
  <conditionalFormatting sqref="W36">
    <cfRule type="expression" dxfId="414" priority="21">
      <formula>OR(AQ35="C",AQ35="E",AQ35="F")</formula>
    </cfRule>
  </conditionalFormatting>
  <conditionalFormatting sqref="W37">
    <cfRule type="expression" dxfId="413" priority="18">
      <formula>OR(AQ37="C",AQ37="E",AQ37="F")</formula>
    </cfRule>
  </conditionalFormatting>
  <conditionalFormatting sqref="W38">
    <cfRule type="expression" dxfId="412" priority="17">
      <formula>OR(AQ37="C",AQ37="E",AQ37="F")</formula>
    </cfRule>
  </conditionalFormatting>
  <conditionalFormatting sqref="W39">
    <cfRule type="expression" dxfId="411" priority="14">
      <formula>OR(AQ39="C",AQ39="E",AQ39="F")</formula>
    </cfRule>
  </conditionalFormatting>
  <conditionalFormatting sqref="W40">
    <cfRule type="expression" dxfId="410" priority="13">
      <formula>OR(AQ39="C",AQ39="E",AQ39="F")</formula>
    </cfRule>
  </conditionalFormatting>
  <conditionalFormatting sqref="W41">
    <cfRule type="expression" dxfId="409" priority="10">
      <formula>OR(AQ41="C",AQ41="E",AQ41="F")</formula>
    </cfRule>
  </conditionalFormatting>
  <conditionalFormatting sqref="W42">
    <cfRule type="expression" dxfId="408" priority="9">
      <formula>OR(AQ41="C",AQ41="E",AQ41="F")</formula>
    </cfRule>
  </conditionalFormatting>
  <conditionalFormatting sqref="W43">
    <cfRule type="expression" dxfId="407" priority="6">
      <formula>OR(AQ43="C",AQ43="E",AQ43="F")</formula>
    </cfRule>
  </conditionalFormatting>
  <conditionalFormatting sqref="W44">
    <cfRule type="expression" dxfId="406" priority="5">
      <formula>OR(AQ43="C",AQ43="E",AQ43="F")</formula>
    </cfRule>
  </conditionalFormatting>
  <conditionalFormatting sqref="W45">
    <cfRule type="expression" dxfId="405" priority="2">
      <formula>OR(AQ45="C",AQ45="E",AQ45="F")</formula>
    </cfRule>
  </conditionalFormatting>
  <conditionalFormatting sqref="W46">
    <cfRule type="expression" dxfId="404" priority="1">
      <formula>OR(AQ45="C",AQ45="E",AQ45="F")</formula>
    </cfRule>
  </conditionalFormatting>
  <conditionalFormatting sqref="Y27:Y46">
    <cfRule type="expression" dxfId="403" priority="41">
      <formula>AQ27&lt;&gt;"A"</formula>
    </cfRule>
  </conditionalFormatting>
  <conditionalFormatting sqref="AA27:AA46">
    <cfRule type="expression" dxfId="402" priority="44">
      <formula>AQ27&lt;&gt;"A"</formula>
    </cfRule>
  </conditionalFormatting>
  <conditionalFormatting sqref="AC27">
    <cfRule type="expression" dxfId="401" priority="43">
      <formula>AQ27&lt;&gt;"A"</formula>
    </cfRule>
  </conditionalFormatting>
  <conditionalFormatting sqref="AC28">
    <cfRule type="expression" dxfId="400" priority="42">
      <formula>AQ27&lt;&gt;"A"</formula>
    </cfRule>
  </conditionalFormatting>
  <conditionalFormatting sqref="AC29">
    <cfRule type="expression" dxfId="399" priority="36">
      <formula>AQ29&lt;&gt;"A"</formula>
    </cfRule>
  </conditionalFormatting>
  <conditionalFormatting sqref="AC30">
    <cfRule type="expression" dxfId="398" priority="35">
      <formula>AQ29&lt;&gt;"A"</formula>
    </cfRule>
  </conditionalFormatting>
  <conditionalFormatting sqref="AC31">
    <cfRule type="expression" dxfId="397" priority="32">
      <formula>AQ31&lt;&gt;"A"</formula>
    </cfRule>
  </conditionalFormatting>
  <conditionalFormatting sqref="AC32">
    <cfRule type="expression" dxfId="396" priority="31">
      <formula>AQ31&lt;&gt;"A"</formula>
    </cfRule>
  </conditionalFormatting>
  <conditionalFormatting sqref="AC33">
    <cfRule type="expression" dxfId="395" priority="28">
      <formula>AQ33&lt;&gt;"A"</formula>
    </cfRule>
  </conditionalFormatting>
  <conditionalFormatting sqref="AC34">
    <cfRule type="expression" dxfId="394" priority="27">
      <formula>AQ33&lt;&gt;"A"</formula>
    </cfRule>
  </conditionalFormatting>
  <conditionalFormatting sqref="AC35">
    <cfRule type="expression" dxfId="393" priority="24">
      <formula>AQ35&lt;&gt;"A"</formula>
    </cfRule>
  </conditionalFormatting>
  <conditionalFormatting sqref="AC36">
    <cfRule type="expression" dxfId="392" priority="23">
      <formula>AQ35&lt;&gt;"A"</formula>
    </cfRule>
  </conditionalFormatting>
  <conditionalFormatting sqref="AC37">
    <cfRule type="expression" dxfId="391" priority="20">
      <formula>AQ37&lt;&gt;"A"</formula>
    </cfRule>
  </conditionalFormatting>
  <conditionalFormatting sqref="AC38">
    <cfRule type="expression" dxfId="390" priority="19">
      <formula>AQ37&lt;&gt;"A"</formula>
    </cfRule>
  </conditionalFormatting>
  <conditionalFormatting sqref="AC39">
    <cfRule type="expression" dxfId="389" priority="16">
      <formula>AQ39&lt;&gt;"A"</formula>
    </cfRule>
  </conditionalFormatting>
  <conditionalFormatting sqref="AC40">
    <cfRule type="expression" dxfId="388" priority="15">
      <formula>AQ39&lt;&gt;"A"</formula>
    </cfRule>
  </conditionalFormatting>
  <conditionalFormatting sqref="AC41">
    <cfRule type="expression" dxfId="387" priority="12">
      <formula>AQ41&lt;&gt;"A"</formula>
    </cfRule>
  </conditionalFormatting>
  <conditionalFormatting sqref="AC42">
    <cfRule type="expression" dxfId="386" priority="11">
      <formula>AQ41&lt;&gt;"A"</formula>
    </cfRule>
  </conditionalFormatting>
  <conditionalFormatting sqref="AC43">
    <cfRule type="expression" dxfId="385" priority="8">
      <formula>AQ43&lt;&gt;"A"</formula>
    </cfRule>
  </conditionalFormatting>
  <conditionalFormatting sqref="AC44">
    <cfRule type="expression" dxfId="384" priority="7">
      <formula>AQ43&lt;&gt;"A"</formula>
    </cfRule>
  </conditionalFormatting>
  <conditionalFormatting sqref="AC45">
    <cfRule type="expression" dxfId="383" priority="4">
      <formula>AQ45&lt;&gt;"A"</formula>
    </cfRule>
  </conditionalFormatting>
  <conditionalFormatting sqref="AC46">
    <cfRule type="expression" dxfId="382" priority="3">
      <formula>AQ45&lt;&gt;"A"</formula>
    </cfRule>
  </conditionalFormatting>
  <conditionalFormatting sqref="AI4:AI23">
    <cfRule type="cellIs" dxfId="381" priority="52" operator="equal">
      <formula>0</formula>
    </cfRule>
  </conditionalFormatting>
  <conditionalFormatting sqref="AL4:AL23">
    <cfRule type="cellIs" dxfId="380" priority="51" operator="equal">
      <formula>0</formula>
    </cfRule>
  </conditionalFormatting>
  <conditionalFormatting sqref="AN42">
    <cfRule type="cellIs" dxfId="379" priority="47" operator="equal">
      <formula>0</formula>
    </cfRule>
  </conditionalFormatting>
  <conditionalFormatting sqref="AO4:AO23">
    <cfRule type="cellIs" dxfId="378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276583-89F5-4249-A1D5-7342F95152C3}">
  <sheetPr>
    <pageSetUpPr fitToPage="1"/>
  </sheetPr>
  <dimension ref="A1:BP220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122" t="s">
        <v>35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3">
        <v>1</v>
      </c>
      <c r="AD1" s="123"/>
      <c r="BA1" s="2">
        <f ca="1">RAND()</f>
        <v>0.52174854373509194</v>
      </c>
      <c r="BB1" s="14">
        <f t="shared" ref="BB1:BB16" ca="1" si="0">RANK(BA1,$BA$1:$BA$45,)</f>
        <v>7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0.73040404618038268</v>
      </c>
      <c r="BJ1" s="14">
        <f t="shared" ref="BJ1:BJ15" ca="1" si="1">RANK(BI1,$BI$1:$BI$204,)</f>
        <v>13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124" t="s">
        <v>1</v>
      </c>
      <c r="C2" s="125"/>
      <c r="D2" s="125"/>
      <c r="E2" s="125"/>
      <c r="F2" s="125"/>
      <c r="G2" s="125"/>
      <c r="H2" s="126"/>
      <c r="I2" s="127" t="s">
        <v>13</v>
      </c>
      <c r="J2" s="128"/>
      <c r="K2" s="128"/>
      <c r="L2" s="128"/>
      <c r="M2" s="129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30"/>
      <c r="AS2" s="4" t="s">
        <v>14</v>
      </c>
      <c r="AW2" s="4" t="s">
        <v>19</v>
      </c>
      <c r="BA2" s="2">
        <f t="shared" ref="BA2:BA16" ca="1" si="2">RAND()</f>
        <v>8.2443338126799715E-2</v>
      </c>
      <c r="BB2" s="14">
        <f t="shared" ca="1" si="0"/>
        <v>16</v>
      </c>
      <c r="BD2" s="4">
        <v>2</v>
      </c>
      <c r="BE2" s="4">
        <v>1</v>
      </c>
      <c r="BF2" s="4">
        <v>2</v>
      </c>
      <c r="BG2" s="4"/>
      <c r="BI2" s="2">
        <f t="shared" ref="BI2:BI55" ca="1" si="3">RAND()</f>
        <v>0.95940636724469353</v>
      </c>
      <c r="BJ2" s="14">
        <f t="shared" ca="1" si="1"/>
        <v>3</v>
      </c>
      <c r="BL2" s="4">
        <v>2</v>
      </c>
      <c r="BM2" s="4">
        <v>3</v>
      </c>
      <c r="BN2" s="4">
        <v>1</v>
      </c>
      <c r="BO2" s="4">
        <v>1</v>
      </c>
      <c r="BP2" s="4"/>
    </row>
    <row r="3" spans="1:68" ht="20.100000000000001" customHeight="1" x14ac:dyDescent="0.25">
      <c r="B3" s="25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AZ3" s="16"/>
      <c r="BA3" s="2">
        <f t="shared" ca="1" si="2"/>
        <v>0.81151651322209351</v>
      </c>
      <c r="BB3" s="14">
        <f t="shared" ca="1" si="0"/>
        <v>3</v>
      </c>
      <c r="BD3" s="4">
        <v>3</v>
      </c>
      <c r="BE3" s="4">
        <v>1</v>
      </c>
      <c r="BF3" s="4">
        <v>3</v>
      </c>
      <c r="BG3" s="4"/>
      <c r="BI3" s="2">
        <f t="shared" ca="1" si="3"/>
        <v>0.20062046880442508</v>
      </c>
      <c r="BJ3" s="14">
        <f t="shared" ca="1" si="1"/>
        <v>41</v>
      </c>
      <c r="BL3" s="4">
        <v>3</v>
      </c>
      <c r="BM3" s="4">
        <v>3</v>
      </c>
      <c r="BN3" s="4">
        <v>1</v>
      </c>
      <c r="BO3" s="4">
        <v>2</v>
      </c>
      <c r="BP3" s="4"/>
    </row>
    <row r="4" spans="1:68" ht="51" customHeight="1" x14ac:dyDescent="0.55000000000000004">
      <c r="A4" s="81" t="s">
        <v>2</v>
      </c>
      <c r="B4" s="101">
        <f ca="1">AS4</f>
        <v>2</v>
      </c>
      <c r="C4" s="22"/>
      <c r="D4" s="26">
        <f ca="1">AU4</f>
        <v>3</v>
      </c>
      <c r="E4" s="24"/>
      <c r="F4" s="85" t="s">
        <v>3</v>
      </c>
      <c r="G4" s="101">
        <f ca="1">AW4</f>
        <v>3</v>
      </c>
      <c r="H4" s="22"/>
      <c r="I4" s="28">
        <f ca="1">AY4</f>
        <v>2</v>
      </c>
      <c r="J4" s="18"/>
      <c r="K4" s="85" t="s">
        <v>0</v>
      </c>
      <c r="L4" s="7"/>
      <c r="M4" s="83"/>
      <c r="N4" s="17"/>
      <c r="O4" s="18"/>
      <c r="P4" s="18"/>
      <c r="Q4" s="105"/>
      <c r="R4" s="7"/>
      <c r="S4" s="107"/>
      <c r="T4" s="6"/>
      <c r="U4" s="19"/>
      <c r="V4" s="19"/>
      <c r="W4" s="105"/>
      <c r="X4" s="7"/>
      <c r="Y4" s="105"/>
      <c r="Z4" s="7"/>
      <c r="AA4" s="18"/>
      <c r="AB4" s="18"/>
      <c r="AC4" s="105"/>
      <c r="AD4" s="8"/>
      <c r="AH4" s="109" t="s">
        <v>20</v>
      </c>
      <c r="AI4" s="119">
        <f ca="1">AS4</f>
        <v>2</v>
      </c>
      <c r="AJ4" s="47">
        <f ca="1">AU4</f>
        <v>3</v>
      </c>
      <c r="AK4" s="121" t="s">
        <v>3</v>
      </c>
      <c r="AL4" s="119">
        <f ca="1">AW4</f>
        <v>3</v>
      </c>
      <c r="AM4" s="47">
        <f ca="1">AY4</f>
        <v>2</v>
      </c>
      <c r="AN4" s="121" t="s">
        <v>18</v>
      </c>
      <c r="AO4" s="119">
        <f ca="1">AI4+AL4+QUOTIENT((AJ4+AM4),AP5)</f>
        <v>6</v>
      </c>
      <c r="AP4" s="47">
        <f ca="1">MOD((AJ4+AM4),AP5)</f>
        <v>1</v>
      </c>
      <c r="AQ4" s="14"/>
      <c r="AR4" s="14"/>
      <c r="AS4" s="4">
        <f t="shared" ref="AS4:AS13" ca="1" si="4">VLOOKUP($BB1,$BD$1:$BF$204,2,FALSE)</f>
        <v>2</v>
      </c>
      <c r="AT4" s="4">
        <f t="shared" ref="AT4:AT13" ca="1" si="5">VLOOKUP($BJ1,$BL$1:$BO$204,2,FALSE)</f>
        <v>4</v>
      </c>
      <c r="AU4" s="4">
        <f t="shared" ref="AU4:AU13" ca="1" si="6">VLOOKUP($BJ1,$BL$1:$BO$204,3,FALSE)</f>
        <v>3</v>
      </c>
      <c r="AV4" s="4"/>
      <c r="AW4" s="4">
        <f t="shared" ref="AW4:AW13" ca="1" si="7">VLOOKUP($BB1,$BD$1:$BF$204,3,FALSE)</f>
        <v>3</v>
      </c>
      <c r="AX4" s="4">
        <f t="shared" ref="AX4:AX13" ca="1" si="8">VLOOKUP($BJ1,$BL$1:$BO$204,2,FALSE)</f>
        <v>4</v>
      </c>
      <c r="AY4" s="4">
        <f t="shared" ref="AY4:AY13" ca="1" si="9">VLOOKUP($BJ1,$BL$1:$BO$204,4,FALSE)</f>
        <v>2</v>
      </c>
      <c r="AZ4" s="4"/>
      <c r="BA4" s="2">
        <f t="shared" ca="1" si="2"/>
        <v>0.11175395897025664</v>
      </c>
      <c r="BB4" s="14">
        <f t="shared" ca="1" si="0"/>
        <v>15</v>
      </c>
      <c r="BD4" s="4">
        <v>4</v>
      </c>
      <c r="BE4" s="4">
        <v>1</v>
      </c>
      <c r="BF4" s="4">
        <v>4</v>
      </c>
      <c r="BG4" s="4"/>
      <c r="BI4" s="2">
        <f t="shared" ca="1" si="3"/>
        <v>0.52841170784716918</v>
      </c>
      <c r="BJ4" s="14">
        <f t="shared" ca="1" si="1"/>
        <v>23</v>
      </c>
      <c r="BL4" s="4">
        <v>4</v>
      </c>
      <c r="BM4" s="4">
        <v>3</v>
      </c>
      <c r="BN4" s="4">
        <v>2</v>
      </c>
      <c r="BO4" s="4">
        <v>1</v>
      </c>
      <c r="BP4" s="4"/>
    </row>
    <row r="5" spans="1:68" ht="51" customHeight="1" x14ac:dyDescent="0.25">
      <c r="A5" s="82"/>
      <c r="B5" s="98"/>
      <c r="C5" s="23"/>
      <c r="D5" s="27">
        <f ca="1">AT4</f>
        <v>4</v>
      </c>
      <c r="E5" s="9"/>
      <c r="F5" s="86"/>
      <c r="G5" s="98"/>
      <c r="H5" s="23"/>
      <c r="I5" s="27">
        <f ca="1">AX4</f>
        <v>4</v>
      </c>
      <c r="J5" s="9"/>
      <c r="K5" s="86"/>
      <c r="L5" s="12"/>
      <c r="M5" s="84"/>
      <c r="N5" s="20"/>
      <c r="O5" s="9"/>
      <c r="P5" s="9"/>
      <c r="Q5" s="106"/>
      <c r="R5" s="12"/>
      <c r="S5" s="108"/>
      <c r="T5" s="10"/>
      <c r="U5" s="21"/>
      <c r="V5" s="21"/>
      <c r="W5" s="106"/>
      <c r="X5" s="12"/>
      <c r="Y5" s="106"/>
      <c r="Z5" s="12"/>
      <c r="AA5" s="11"/>
      <c r="AB5" s="11"/>
      <c r="AC5" s="106"/>
      <c r="AD5" s="13"/>
      <c r="AH5" s="109"/>
      <c r="AI5" s="119"/>
      <c r="AJ5" s="48">
        <f ca="1">AT4</f>
        <v>4</v>
      </c>
      <c r="AK5" s="121"/>
      <c r="AL5" s="119"/>
      <c r="AM5" s="48">
        <f ca="1">AX4</f>
        <v>4</v>
      </c>
      <c r="AN5" s="121"/>
      <c r="AO5" s="119"/>
      <c r="AP5" s="48">
        <f ca="1">AJ5</f>
        <v>4</v>
      </c>
      <c r="AQ5" s="14"/>
      <c r="AR5" s="14"/>
      <c r="AS5" s="4">
        <f t="shared" ca="1" si="4"/>
        <v>4</v>
      </c>
      <c r="AT5" s="4">
        <f t="shared" ca="1" si="5"/>
        <v>3</v>
      </c>
      <c r="AU5" s="4">
        <f t="shared" ca="1" si="6"/>
        <v>1</v>
      </c>
      <c r="AV5" s="4"/>
      <c r="AW5" s="4">
        <f t="shared" ca="1" si="7"/>
        <v>4</v>
      </c>
      <c r="AX5" s="4">
        <f t="shared" ca="1" si="8"/>
        <v>3</v>
      </c>
      <c r="AY5" s="4">
        <f t="shared" ca="1" si="9"/>
        <v>2</v>
      </c>
      <c r="AZ5" s="4"/>
      <c r="BA5" s="2">
        <f t="shared" ca="1" si="2"/>
        <v>0.40180256137965309</v>
      </c>
      <c r="BB5" s="14">
        <f t="shared" ca="1" si="0"/>
        <v>8</v>
      </c>
      <c r="BD5" s="4">
        <v>5</v>
      </c>
      <c r="BE5" s="4">
        <v>2</v>
      </c>
      <c r="BF5" s="4">
        <v>1</v>
      </c>
      <c r="BG5" s="4"/>
      <c r="BI5" s="2">
        <f t="shared" ca="1" si="3"/>
        <v>0.51564048370289728</v>
      </c>
      <c r="BJ5" s="14">
        <f t="shared" ca="1" si="1"/>
        <v>25</v>
      </c>
      <c r="BL5" s="4">
        <v>5</v>
      </c>
      <c r="BM5" s="4">
        <v>3</v>
      </c>
      <c r="BN5" s="4">
        <v>2</v>
      </c>
      <c r="BO5" s="4">
        <v>2</v>
      </c>
      <c r="BP5" s="4"/>
    </row>
    <row r="6" spans="1:68" ht="51" customHeight="1" x14ac:dyDescent="0.55000000000000004">
      <c r="A6" s="81" t="s">
        <v>4</v>
      </c>
      <c r="B6" s="120">
        <f ca="1">AS5</f>
        <v>4</v>
      </c>
      <c r="C6" s="22"/>
      <c r="D6" s="26">
        <f ca="1">AU5</f>
        <v>1</v>
      </c>
      <c r="E6" s="24"/>
      <c r="F6" s="85" t="s">
        <v>3</v>
      </c>
      <c r="G6" s="101">
        <f ca="1">AW5</f>
        <v>4</v>
      </c>
      <c r="H6" s="22"/>
      <c r="I6" s="28">
        <f ca="1">AY5</f>
        <v>2</v>
      </c>
      <c r="J6" s="18"/>
      <c r="K6" s="85" t="s">
        <v>0</v>
      </c>
      <c r="L6" s="7"/>
      <c r="M6" s="83"/>
      <c r="N6" s="17"/>
      <c r="O6" s="18"/>
      <c r="P6" s="18"/>
      <c r="Q6" s="105"/>
      <c r="R6" s="7"/>
      <c r="S6" s="107"/>
      <c r="T6" s="6"/>
      <c r="U6" s="19"/>
      <c r="V6" s="19"/>
      <c r="W6" s="105"/>
      <c r="X6" s="7"/>
      <c r="Y6" s="105"/>
      <c r="Z6" s="7"/>
      <c r="AA6" s="18"/>
      <c r="AB6" s="18"/>
      <c r="AC6" s="105"/>
      <c r="AD6" s="8">
        <f t="shared" ref="AD6:AD15" si="10">W6+AA6</f>
        <v>0</v>
      </c>
      <c r="AH6" s="109" t="s">
        <v>21</v>
      </c>
      <c r="AI6" s="119">
        <f ca="1">AS5</f>
        <v>4</v>
      </c>
      <c r="AJ6" s="47">
        <f ca="1">AU5</f>
        <v>1</v>
      </c>
      <c r="AK6" s="121" t="s">
        <v>3</v>
      </c>
      <c r="AL6" s="119">
        <f ca="1">AW5</f>
        <v>4</v>
      </c>
      <c r="AM6" s="47">
        <f ca="1">AY5</f>
        <v>2</v>
      </c>
      <c r="AN6" s="121" t="s">
        <v>18</v>
      </c>
      <c r="AO6" s="119">
        <f ca="1">AI6+AL6+QUOTIENT((AJ6+AM6),AP7)</f>
        <v>9</v>
      </c>
      <c r="AP6" s="47">
        <f ca="1">MOD((AJ6+AM6),AP7)</f>
        <v>0</v>
      </c>
      <c r="AQ6" s="14"/>
      <c r="AR6" s="14"/>
      <c r="AS6" s="4">
        <f t="shared" ca="1" si="4"/>
        <v>1</v>
      </c>
      <c r="AT6" s="4">
        <f t="shared" ca="1" si="5"/>
        <v>6</v>
      </c>
      <c r="AU6" s="4">
        <f t="shared" ca="1" si="6"/>
        <v>3</v>
      </c>
      <c r="AV6" s="4"/>
      <c r="AW6" s="4">
        <f t="shared" ca="1" si="7"/>
        <v>3</v>
      </c>
      <c r="AX6" s="4">
        <f t="shared" ca="1" si="8"/>
        <v>6</v>
      </c>
      <c r="AY6" s="4">
        <f t="shared" ca="1" si="9"/>
        <v>1</v>
      </c>
      <c r="AZ6" s="4"/>
      <c r="BA6" s="2">
        <f t="shared" ca="1" si="2"/>
        <v>0.84433533491077062</v>
      </c>
      <c r="BB6" s="14">
        <f t="shared" ca="1" si="0"/>
        <v>2</v>
      </c>
      <c r="BD6" s="4">
        <v>6</v>
      </c>
      <c r="BE6" s="4">
        <v>2</v>
      </c>
      <c r="BF6" s="4">
        <v>2</v>
      </c>
      <c r="BG6" s="4"/>
      <c r="BI6" s="2">
        <f t="shared" ca="1" si="3"/>
        <v>0.26546193460584888</v>
      </c>
      <c r="BJ6" s="14">
        <f t="shared" ca="1" si="1"/>
        <v>38</v>
      </c>
      <c r="BL6" s="4">
        <v>6</v>
      </c>
      <c r="BM6" s="4">
        <v>4</v>
      </c>
      <c r="BN6" s="4">
        <v>1</v>
      </c>
      <c r="BO6" s="4">
        <v>1</v>
      </c>
      <c r="BP6" s="4"/>
    </row>
    <row r="7" spans="1:68" ht="51" customHeight="1" x14ac:dyDescent="0.25">
      <c r="A7" s="82"/>
      <c r="B7" s="97"/>
      <c r="C7" s="23"/>
      <c r="D7" s="27">
        <f ca="1">AT5</f>
        <v>3</v>
      </c>
      <c r="E7" s="9"/>
      <c r="F7" s="86"/>
      <c r="G7" s="98"/>
      <c r="H7" s="23"/>
      <c r="I7" s="27">
        <f ca="1">AX5</f>
        <v>3</v>
      </c>
      <c r="J7" s="9"/>
      <c r="K7" s="86"/>
      <c r="L7" s="12"/>
      <c r="M7" s="84"/>
      <c r="N7" s="20"/>
      <c r="O7" s="9"/>
      <c r="P7" s="9"/>
      <c r="Q7" s="106"/>
      <c r="R7" s="12"/>
      <c r="S7" s="108"/>
      <c r="T7" s="10"/>
      <c r="U7" s="21"/>
      <c r="V7" s="21"/>
      <c r="W7" s="106"/>
      <c r="X7" s="12"/>
      <c r="Y7" s="106"/>
      <c r="Z7" s="12"/>
      <c r="AA7" s="11"/>
      <c r="AB7" s="11"/>
      <c r="AC7" s="106"/>
      <c r="AD7" s="13">
        <f t="shared" si="10"/>
        <v>0</v>
      </c>
      <c r="AH7" s="109"/>
      <c r="AI7" s="119"/>
      <c r="AJ7" s="48">
        <f ca="1">AT5</f>
        <v>3</v>
      </c>
      <c r="AK7" s="121"/>
      <c r="AL7" s="119"/>
      <c r="AM7" s="48">
        <f ca="1">AX5</f>
        <v>3</v>
      </c>
      <c r="AN7" s="121"/>
      <c r="AO7" s="119"/>
      <c r="AP7" s="48">
        <f ca="1">AJ7</f>
        <v>3</v>
      </c>
      <c r="AQ7" s="14"/>
      <c r="AR7" s="14"/>
      <c r="AS7" s="4">
        <f t="shared" ca="1" si="4"/>
        <v>4</v>
      </c>
      <c r="AT7" s="4">
        <f t="shared" ca="1" si="5"/>
        <v>5</v>
      </c>
      <c r="AU7" s="4">
        <f t="shared" ca="1" si="6"/>
        <v>3</v>
      </c>
      <c r="AV7" s="4"/>
      <c r="AW7" s="4">
        <f t="shared" ca="1" si="7"/>
        <v>3</v>
      </c>
      <c r="AX7" s="4">
        <f t="shared" ca="1" si="8"/>
        <v>5</v>
      </c>
      <c r="AY7" s="4">
        <f t="shared" ca="1" si="9"/>
        <v>1</v>
      </c>
      <c r="AZ7" s="4"/>
      <c r="BA7" s="2">
        <f t="shared" ca="1" si="2"/>
        <v>0.12946529675037066</v>
      </c>
      <c r="BB7" s="14">
        <f t="shared" ca="1" si="0"/>
        <v>14</v>
      </c>
      <c r="BD7" s="4">
        <v>7</v>
      </c>
      <c r="BE7" s="4">
        <v>2</v>
      </c>
      <c r="BF7" s="4">
        <v>3</v>
      </c>
      <c r="BG7" s="4"/>
      <c r="BI7" s="2">
        <f t="shared" ca="1" si="3"/>
        <v>0.54746258882192123</v>
      </c>
      <c r="BJ7" s="14">
        <f t="shared" ca="1" si="1"/>
        <v>22</v>
      </c>
      <c r="BL7" s="4">
        <v>7</v>
      </c>
      <c r="BM7" s="4">
        <v>4</v>
      </c>
      <c r="BN7" s="4">
        <v>1</v>
      </c>
      <c r="BO7" s="4">
        <v>2</v>
      </c>
      <c r="BP7" s="4"/>
    </row>
    <row r="8" spans="1:68" ht="51" customHeight="1" x14ac:dyDescent="0.55000000000000004">
      <c r="A8" s="81" t="s">
        <v>5</v>
      </c>
      <c r="B8" s="120">
        <f ca="1">AS6</f>
        <v>1</v>
      </c>
      <c r="C8" s="22"/>
      <c r="D8" s="26">
        <f ca="1">AU6</f>
        <v>3</v>
      </c>
      <c r="E8" s="24"/>
      <c r="F8" s="85" t="s">
        <v>3</v>
      </c>
      <c r="G8" s="101">
        <f ca="1">AW6</f>
        <v>3</v>
      </c>
      <c r="H8" s="22"/>
      <c r="I8" s="28">
        <f ca="1">AY6</f>
        <v>1</v>
      </c>
      <c r="J8" s="18"/>
      <c r="K8" s="85" t="s">
        <v>0</v>
      </c>
      <c r="L8" s="7"/>
      <c r="M8" s="83"/>
      <c r="N8" s="17"/>
      <c r="O8" s="18"/>
      <c r="P8" s="18"/>
      <c r="Q8" s="105"/>
      <c r="R8" s="7"/>
      <c r="S8" s="107"/>
      <c r="T8" s="6"/>
      <c r="U8" s="19"/>
      <c r="V8" s="19"/>
      <c r="W8" s="105"/>
      <c r="X8" s="7"/>
      <c r="Y8" s="105"/>
      <c r="Z8" s="7"/>
      <c r="AA8" s="18"/>
      <c r="AB8" s="18"/>
      <c r="AC8" s="105"/>
      <c r="AD8" s="8">
        <f t="shared" si="10"/>
        <v>0</v>
      </c>
      <c r="AH8" s="109" t="s">
        <v>22</v>
      </c>
      <c r="AI8" s="119">
        <f ca="1">AS6</f>
        <v>1</v>
      </c>
      <c r="AJ8" s="47">
        <f ca="1">AU6</f>
        <v>3</v>
      </c>
      <c r="AK8" s="121" t="s">
        <v>3</v>
      </c>
      <c r="AL8" s="119">
        <f ca="1">AW6</f>
        <v>3</v>
      </c>
      <c r="AM8" s="47">
        <f ca="1">AY6</f>
        <v>1</v>
      </c>
      <c r="AN8" s="121" t="s">
        <v>18</v>
      </c>
      <c r="AO8" s="119">
        <f ca="1">AI8+AL8+QUOTIENT((AJ8+AM8),AP9)</f>
        <v>4</v>
      </c>
      <c r="AP8" s="47">
        <f ca="1">MOD((AJ8+AM8),AP9)</f>
        <v>4</v>
      </c>
      <c r="AQ8" s="14"/>
      <c r="AR8" s="14"/>
      <c r="AS8" s="4">
        <f t="shared" ca="1" si="4"/>
        <v>2</v>
      </c>
      <c r="AT8" s="4">
        <f t="shared" ca="1" si="5"/>
        <v>5</v>
      </c>
      <c r="AU8" s="4">
        <f t="shared" ca="1" si="6"/>
        <v>3</v>
      </c>
      <c r="AV8" s="4"/>
      <c r="AW8" s="4">
        <f t="shared" ca="1" si="7"/>
        <v>4</v>
      </c>
      <c r="AX8" s="4">
        <f t="shared" ca="1" si="8"/>
        <v>5</v>
      </c>
      <c r="AY8" s="4">
        <f t="shared" ca="1" si="9"/>
        <v>3</v>
      </c>
      <c r="AZ8" s="4"/>
      <c r="BA8" s="2">
        <f t="shared" ca="1" si="2"/>
        <v>0.2973307483654557</v>
      </c>
      <c r="BB8" s="14">
        <f t="shared" ca="1" si="0"/>
        <v>11</v>
      </c>
      <c r="BD8" s="4">
        <v>8</v>
      </c>
      <c r="BE8" s="4">
        <v>2</v>
      </c>
      <c r="BF8" s="4">
        <v>4</v>
      </c>
      <c r="BG8" s="4"/>
      <c r="BI8" s="2">
        <f t="shared" ca="1" si="3"/>
        <v>0.41419124471164992</v>
      </c>
      <c r="BJ8" s="14">
        <f t="shared" ca="1" si="1"/>
        <v>35</v>
      </c>
      <c r="BL8" s="4">
        <v>8</v>
      </c>
      <c r="BM8" s="4">
        <v>4</v>
      </c>
      <c r="BN8" s="4">
        <v>1</v>
      </c>
      <c r="BO8" s="4">
        <v>3</v>
      </c>
      <c r="BP8" s="4"/>
    </row>
    <row r="9" spans="1:68" ht="51" customHeight="1" x14ac:dyDescent="0.25">
      <c r="A9" s="82"/>
      <c r="B9" s="97"/>
      <c r="C9" s="23"/>
      <c r="D9" s="27">
        <f ca="1">AT6</f>
        <v>6</v>
      </c>
      <c r="E9" s="9"/>
      <c r="F9" s="86"/>
      <c r="G9" s="98"/>
      <c r="H9" s="23"/>
      <c r="I9" s="27">
        <f ca="1">AX6</f>
        <v>6</v>
      </c>
      <c r="J9" s="9"/>
      <c r="K9" s="86"/>
      <c r="L9" s="12"/>
      <c r="M9" s="84"/>
      <c r="N9" s="20"/>
      <c r="O9" s="9"/>
      <c r="P9" s="9"/>
      <c r="Q9" s="106"/>
      <c r="R9" s="12"/>
      <c r="S9" s="108"/>
      <c r="T9" s="10"/>
      <c r="U9" s="21"/>
      <c r="V9" s="21"/>
      <c r="W9" s="106"/>
      <c r="X9" s="12"/>
      <c r="Y9" s="106"/>
      <c r="Z9" s="12"/>
      <c r="AA9" s="11"/>
      <c r="AB9" s="11"/>
      <c r="AC9" s="106"/>
      <c r="AD9" s="13">
        <f t="shared" si="10"/>
        <v>0</v>
      </c>
      <c r="AH9" s="109"/>
      <c r="AI9" s="119"/>
      <c r="AJ9" s="48">
        <f ca="1">AT6</f>
        <v>6</v>
      </c>
      <c r="AK9" s="121"/>
      <c r="AL9" s="119"/>
      <c r="AM9" s="48">
        <f ca="1">AX6</f>
        <v>6</v>
      </c>
      <c r="AN9" s="121"/>
      <c r="AO9" s="119"/>
      <c r="AP9" s="48">
        <f ca="1">AJ9</f>
        <v>6</v>
      </c>
      <c r="AQ9" s="14"/>
      <c r="AR9" s="14"/>
      <c r="AS9" s="4">
        <f t="shared" ca="1" si="4"/>
        <v>1</v>
      </c>
      <c r="AT9" s="4">
        <f t="shared" ca="1" si="5"/>
        <v>6</v>
      </c>
      <c r="AU9" s="4">
        <f t="shared" ca="1" si="6"/>
        <v>2</v>
      </c>
      <c r="AV9" s="4"/>
      <c r="AW9" s="4">
        <f t="shared" ca="1" si="7"/>
        <v>2</v>
      </c>
      <c r="AX9" s="4">
        <f t="shared" ca="1" si="8"/>
        <v>6</v>
      </c>
      <c r="AY9" s="4">
        <f t="shared" ca="1" si="9"/>
        <v>3</v>
      </c>
      <c r="AZ9" s="4"/>
      <c r="BA9" s="2">
        <f t="shared" ca="1" si="2"/>
        <v>0.2683304918213979</v>
      </c>
      <c r="BB9" s="14">
        <f t="shared" ca="1" si="0"/>
        <v>12</v>
      </c>
      <c r="BD9" s="4">
        <v>9</v>
      </c>
      <c r="BE9" s="4">
        <v>3</v>
      </c>
      <c r="BF9" s="4">
        <v>1</v>
      </c>
      <c r="BG9" s="4"/>
      <c r="BI9" s="2">
        <f t="shared" ca="1" si="3"/>
        <v>4.0932502931626868E-2</v>
      </c>
      <c r="BJ9" s="14">
        <f t="shared" ca="1" si="1"/>
        <v>52</v>
      </c>
      <c r="BL9" s="4">
        <v>9</v>
      </c>
      <c r="BM9" s="4">
        <v>4</v>
      </c>
      <c r="BN9" s="4">
        <v>2</v>
      </c>
      <c r="BO9" s="4">
        <v>1</v>
      </c>
      <c r="BP9" s="4"/>
    </row>
    <row r="10" spans="1:68" ht="51" customHeight="1" x14ac:dyDescent="0.55000000000000004">
      <c r="A10" s="81" t="s">
        <v>6</v>
      </c>
      <c r="B10" s="120">
        <f ca="1">AS7</f>
        <v>4</v>
      </c>
      <c r="C10" s="22"/>
      <c r="D10" s="26">
        <f ca="1">AU7</f>
        <v>3</v>
      </c>
      <c r="E10" s="24"/>
      <c r="F10" s="85" t="s">
        <v>3</v>
      </c>
      <c r="G10" s="101">
        <f ca="1">AW7</f>
        <v>3</v>
      </c>
      <c r="H10" s="22"/>
      <c r="I10" s="28">
        <f ca="1">AY7</f>
        <v>1</v>
      </c>
      <c r="J10" s="18"/>
      <c r="K10" s="85" t="s">
        <v>0</v>
      </c>
      <c r="L10" s="7"/>
      <c r="M10" s="83"/>
      <c r="N10" s="17"/>
      <c r="O10" s="18"/>
      <c r="P10" s="18"/>
      <c r="Q10" s="105"/>
      <c r="R10" s="7"/>
      <c r="S10" s="107"/>
      <c r="T10" s="6"/>
      <c r="U10" s="19"/>
      <c r="V10" s="19"/>
      <c r="W10" s="105"/>
      <c r="X10" s="7"/>
      <c r="Y10" s="105"/>
      <c r="Z10" s="7"/>
      <c r="AA10" s="18"/>
      <c r="AB10" s="18"/>
      <c r="AC10" s="105"/>
      <c r="AD10" s="8">
        <f t="shared" si="10"/>
        <v>0</v>
      </c>
      <c r="AH10" s="109" t="s">
        <v>23</v>
      </c>
      <c r="AI10" s="119">
        <f ca="1">AS7</f>
        <v>4</v>
      </c>
      <c r="AJ10" s="47">
        <f ca="1">AU7</f>
        <v>3</v>
      </c>
      <c r="AK10" s="121" t="s">
        <v>3</v>
      </c>
      <c r="AL10" s="119">
        <f ca="1">AW7</f>
        <v>3</v>
      </c>
      <c r="AM10" s="47">
        <f ca="1">AY7</f>
        <v>1</v>
      </c>
      <c r="AN10" s="121" t="s">
        <v>18</v>
      </c>
      <c r="AO10" s="119">
        <f ca="1">AI10+AL10+QUOTIENT((AJ10+AM10),AP11)</f>
        <v>7</v>
      </c>
      <c r="AP10" s="47">
        <f ca="1">MOD((AJ10+AM10),AP11)</f>
        <v>4</v>
      </c>
      <c r="AQ10" s="14"/>
      <c r="AR10" s="14"/>
      <c r="AS10" s="4">
        <f t="shared" ca="1" si="4"/>
        <v>4</v>
      </c>
      <c r="AT10" s="4">
        <f t="shared" ca="1" si="5"/>
        <v>5</v>
      </c>
      <c r="AU10" s="4">
        <f t="shared" ca="1" si="6"/>
        <v>2</v>
      </c>
      <c r="AV10" s="4"/>
      <c r="AW10" s="4">
        <f t="shared" ca="1" si="7"/>
        <v>2</v>
      </c>
      <c r="AX10" s="4">
        <f t="shared" ca="1" si="8"/>
        <v>5</v>
      </c>
      <c r="AY10" s="4">
        <f t="shared" ca="1" si="9"/>
        <v>4</v>
      </c>
      <c r="AZ10" s="4"/>
      <c r="BA10" s="2">
        <f t="shared" ca="1" si="2"/>
        <v>0.19978314905482164</v>
      </c>
      <c r="BB10" s="14">
        <f t="shared" ca="1" si="0"/>
        <v>13</v>
      </c>
      <c r="BD10" s="4">
        <v>10</v>
      </c>
      <c r="BE10" s="4">
        <v>3</v>
      </c>
      <c r="BF10" s="4">
        <v>2</v>
      </c>
      <c r="BG10" s="4"/>
      <c r="BI10" s="2">
        <f t="shared" ca="1" si="3"/>
        <v>0.99438192328595265</v>
      </c>
      <c r="BJ10" s="14">
        <f t="shared" ca="1" si="1"/>
        <v>1</v>
      </c>
      <c r="BL10" s="4">
        <v>10</v>
      </c>
      <c r="BM10" s="4">
        <v>4</v>
      </c>
      <c r="BN10" s="4">
        <v>2</v>
      </c>
      <c r="BO10" s="4">
        <v>2</v>
      </c>
      <c r="BP10" s="4"/>
    </row>
    <row r="11" spans="1:68" ht="51" customHeight="1" x14ac:dyDescent="0.25">
      <c r="A11" s="82"/>
      <c r="B11" s="97"/>
      <c r="C11" s="23"/>
      <c r="D11" s="27">
        <f ca="1">AT7</f>
        <v>5</v>
      </c>
      <c r="E11" s="9"/>
      <c r="F11" s="86"/>
      <c r="G11" s="98"/>
      <c r="H11" s="23"/>
      <c r="I11" s="27">
        <f ca="1">AX7</f>
        <v>5</v>
      </c>
      <c r="J11" s="9"/>
      <c r="K11" s="86"/>
      <c r="L11" s="12"/>
      <c r="M11" s="84"/>
      <c r="N11" s="20"/>
      <c r="O11" s="9"/>
      <c r="P11" s="9"/>
      <c r="Q11" s="106"/>
      <c r="R11" s="12"/>
      <c r="S11" s="108"/>
      <c r="T11" s="10"/>
      <c r="U11" s="21"/>
      <c r="V11" s="21"/>
      <c r="W11" s="106"/>
      <c r="X11" s="12"/>
      <c r="Y11" s="106"/>
      <c r="Z11" s="12"/>
      <c r="AA11" s="11"/>
      <c r="AB11" s="11"/>
      <c r="AC11" s="106"/>
      <c r="AD11" s="13">
        <f t="shared" si="10"/>
        <v>0</v>
      </c>
      <c r="AH11" s="109"/>
      <c r="AI11" s="119"/>
      <c r="AJ11" s="48">
        <f ca="1">AT7</f>
        <v>5</v>
      </c>
      <c r="AK11" s="121"/>
      <c r="AL11" s="119"/>
      <c r="AM11" s="48">
        <f ca="1">AX7</f>
        <v>5</v>
      </c>
      <c r="AN11" s="121"/>
      <c r="AO11" s="119"/>
      <c r="AP11" s="48">
        <f ca="1">AJ11</f>
        <v>5</v>
      </c>
      <c r="AQ11" s="14"/>
      <c r="AR11" s="14"/>
      <c r="AS11" s="4">
        <f t="shared" ca="1" si="4"/>
        <v>3</v>
      </c>
      <c r="AT11" s="4">
        <f t="shared" ca="1" si="5"/>
        <v>6</v>
      </c>
      <c r="AU11" s="4">
        <f t="shared" ca="1" si="6"/>
        <v>1</v>
      </c>
      <c r="AV11" s="4"/>
      <c r="AW11" s="4">
        <f t="shared" ca="1" si="7"/>
        <v>3</v>
      </c>
      <c r="AX11" s="4">
        <f t="shared" ca="1" si="8"/>
        <v>6</v>
      </c>
      <c r="AY11" s="4">
        <f t="shared" ca="1" si="9"/>
        <v>5</v>
      </c>
      <c r="AZ11" s="4"/>
      <c r="BA11" s="2">
        <f t="shared" ca="1" si="2"/>
        <v>0.79181719539202788</v>
      </c>
      <c r="BB11" s="14">
        <f t="shared" ca="1" si="0"/>
        <v>5</v>
      </c>
      <c r="BD11" s="4">
        <v>11</v>
      </c>
      <c r="BE11" s="4">
        <v>3</v>
      </c>
      <c r="BF11" s="4">
        <v>3</v>
      </c>
      <c r="BG11" s="4"/>
      <c r="BI11" s="2">
        <f t="shared" ca="1" si="3"/>
        <v>0.91939783486265325</v>
      </c>
      <c r="BJ11" s="14">
        <f t="shared" ca="1" si="1"/>
        <v>6</v>
      </c>
      <c r="BL11" s="4">
        <v>11</v>
      </c>
      <c r="BM11" s="4">
        <v>4</v>
      </c>
      <c r="BN11" s="4">
        <v>2</v>
      </c>
      <c r="BO11" s="4">
        <v>3</v>
      </c>
      <c r="BP11" s="4"/>
    </row>
    <row r="12" spans="1:68" ht="51" customHeight="1" x14ac:dyDescent="0.55000000000000004">
      <c r="A12" s="81" t="s">
        <v>7</v>
      </c>
      <c r="B12" s="120">
        <f ca="1">AS8</f>
        <v>2</v>
      </c>
      <c r="C12" s="22"/>
      <c r="D12" s="26">
        <f ca="1">AU8</f>
        <v>3</v>
      </c>
      <c r="E12" s="24"/>
      <c r="F12" s="85" t="s">
        <v>3</v>
      </c>
      <c r="G12" s="101">
        <f ca="1">AW8</f>
        <v>4</v>
      </c>
      <c r="H12" s="22"/>
      <c r="I12" s="28">
        <f ca="1">AY8</f>
        <v>3</v>
      </c>
      <c r="J12" s="18"/>
      <c r="K12" s="85" t="s">
        <v>0</v>
      </c>
      <c r="L12" s="7"/>
      <c r="M12" s="83"/>
      <c r="N12" s="17"/>
      <c r="O12" s="18"/>
      <c r="P12" s="18"/>
      <c r="Q12" s="105"/>
      <c r="R12" s="7"/>
      <c r="S12" s="107"/>
      <c r="T12" s="6"/>
      <c r="U12" s="19"/>
      <c r="V12" s="19"/>
      <c r="W12" s="105"/>
      <c r="X12" s="7"/>
      <c r="Y12" s="105"/>
      <c r="Z12" s="7"/>
      <c r="AA12" s="18"/>
      <c r="AB12" s="18"/>
      <c r="AC12" s="105"/>
      <c r="AD12" s="8">
        <f t="shared" si="10"/>
        <v>0</v>
      </c>
      <c r="AH12" s="109" t="s">
        <v>24</v>
      </c>
      <c r="AI12" s="119">
        <f ca="1">AS8</f>
        <v>2</v>
      </c>
      <c r="AJ12" s="47">
        <f ca="1">AU8</f>
        <v>3</v>
      </c>
      <c r="AK12" s="121" t="s">
        <v>3</v>
      </c>
      <c r="AL12" s="119">
        <f ca="1">AW8</f>
        <v>4</v>
      </c>
      <c r="AM12" s="47">
        <f ca="1">AY8</f>
        <v>3</v>
      </c>
      <c r="AN12" s="121" t="s">
        <v>18</v>
      </c>
      <c r="AO12" s="119">
        <f ca="1">AI12+AL12+QUOTIENT((AJ12+AM12),AP13)</f>
        <v>7</v>
      </c>
      <c r="AP12" s="47">
        <f ca="1">MOD((AJ12+AM12),AP13)</f>
        <v>1</v>
      </c>
      <c r="AQ12" s="14"/>
      <c r="AR12" s="14"/>
      <c r="AS12" s="4">
        <f t="shared" ca="1" si="4"/>
        <v>3</v>
      </c>
      <c r="AT12" s="4">
        <f t="shared" ca="1" si="5"/>
        <v>6</v>
      </c>
      <c r="AU12" s="4">
        <f t="shared" ca="1" si="6"/>
        <v>5</v>
      </c>
      <c r="AV12" s="4"/>
      <c r="AW12" s="4">
        <f t="shared" ca="1" si="7"/>
        <v>4</v>
      </c>
      <c r="AX12" s="4">
        <f t="shared" ca="1" si="8"/>
        <v>6</v>
      </c>
      <c r="AY12" s="4">
        <f t="shared" ca="1" si="9"/>
        <v>2</v>
      </c>
      <c r="AZ12" s="4"/>
      <c r="BA12" s="2">
        <f t="shared" ca="1" si="2"/>
        <v>0.80379584220280431</v>
      </c>
      <c r="BB12" s="14">
        <f t="shared" ca="1" si="0"/>
        <v>4</v>
      </c>
      <c r="BD12" s="4">
        <v>12</v>
      </c>
      <c r="BE12" s="4">
        <v>3</v>
      </c>
      <c r="BF12" s="4">
        <v>4</v>
      </c>
      <c r="BG12" s="4"/>
      <c r="BI12" s="2">
        <f t="shared" ca="1" si="3"/>
        <v>0.43374692966511219</v>
      </c>
      <c r="BJ12" s="14">
        <f t="shared" ca="1" si="1"/>
        <v>34</v>
      </c>
      <c r="BL12" s="4">
        <v>12</v>
      </c>
      <c r="BM12" s="4">
        <v>4</v>
      </c>
      <c r="BN12" s="4">
        <v>3</v>
      </c>
      <c r="BO12" s="4">
        <v>1</v>
      </c>
      <c r="BP12" s="4"/>
    </row>
    <row r="13" spans="1:68" ht="51" customHeight="1" x14ac:dyDescent="0.25">
      <c r="A13" s="82"/>
      <c r="B13" s="97"/>
      <c r="C13" s="23"/>
      <c r="D13" s="27">
        <f ca="1">AT8</f>
        <v>5</v>
      </c>
      <c r="E13" s="9"/>
      <c r="F13" s="86"/>
      <c r="G13" s="98"/>
      <c r="H13" s="23"/>
      <c r="I13" s="27">
        <f ca="1">AX8</f>
        <v>5</v>
      </c>
      <c r="J13" s="9"/>
      <c r="K13" s="86"/>
      <c r="L13" s="12"/>
      <c r="M13" s="84"/>
      <c r="N13" s="20"/>
      <c r="O13" s="9"/>
      <c r="P13" s="9"/>
      <c r="Q13" s="106"/>
      <c r="R13" s="12"/>
      <c r="S13" s="108"/>
      <c r="T13" s="10"/>
      <c r="U13" s="21"/>
      <c r="V13" s="21"/>
      <c r="W13" s="106"/>
      <c r="X13" s="12"/>
      <c r="Y13" s="106"/>
      <c r="Z13" s="12"/>
      <c r="AA13" s="11"/>
      <c r="AB13" s="11"/>
      <c r="AC13" s="106"/>
      <c r="AD13" s="13">
        <f t="shared" si="10"/>
        <v>0</v>
      </c>
      <c r="AH13" s="109"/>
      <c r="AI13" s="119"/>
      <c r="AJ13" s="48">
        <f ca="1">AT8</f>
        <v>5</v>
      </c>
      <c r="AK13" s="121"/>
      <c r="AL13" s="119"/>
      <c r="AM13" s="48">
        <f ca="1">AX8</f>
        <v>5</v>
      </c>
      <c r="AN13" s="121"/>
      <c r="AO13" s="119"/>
      <c r="AP13" s="48">
        <f ca="1">AJ13</f>
        <v>5</v>
      </c>
      <c r="AQ13" s="14"/>
      <c r="AR13" s="14"/>
      <c r="AS13" s="4">
        <f t="shared" ca="1" si="4"/>
        <v>4</v>
      </c>
      <c r="AT13" s="4">
        <f t="shared" ca="1" si="5"/>
        <v>2</v>
      </c>
      <c r="AU13" s="4">
        <f t="shared" ca="1" si="6"/>
        <v>1</v>
      </c>
      <c r="AV13" s="4"/>
      <c r="AW13" s="4">
        <f t="shared" ca="1" si="7"/>
        <v>1</v>
      </c>
      <c r="AX13" s="4">
        <f t="shared" ca="1" si="8"/>
        <v>2</v>
      </c>
      <c r="AY13" s="4">
        <f t="shared" ca="1" si="9"/>
        <v>1</v>
      </c>
      <c r="AZ13" s="4"/>
      <c r="BA13" s="2">
        <f t="shared" ca="1" si="2"/>
        <v>0.30298502229042135</v>
      </c>
      <c r="BB13" s="14">
        <f t="shared" ca="1" si="0"/>
        <v>10</v>
      </c>
      <c r="BD13" s="4">
        <v>13</v>
      </c>
      <c r="BE13" s="4">
        <v>4</v>
      </c>
      <c r="BF13" s="4">
        <v>1</v>
      </c>
      <c r="BG13" s="4"/>
      <c r="BI13" s="2">
        <f t="shared" ca="1" si="3"/>
        <v>0.15875962758899387</v>
      </c>
      <c r="BJ13" s="14">
        <f t="shared" ca="1" si="1"/>
        <v>44</v>
      </c>
      <c r="BL13" s="4">
        <v>13</v>
      </c>
      <c r="BM13" s="4">
        <v>4</v>
      </c>
      <c r="BN13" s="4">
        <v>3</v>
      </c>
      <c r="BO13" s="4">
        <v>2</v>
      </c>
      <c r="BP13" s="4"/>
    </row>
    <row r="14" spans="1:68" ht="51" customHeight="1" x14ac:dyDescent="0.55000000000000004">
      <c r="A14" s="81" t="s">
        <v>8</v>
      </c>
      <c r="B14" s="120">
        <f ca="1">AS9</f>
        <v>1</v>
      </c>
      <c r="C14" s="22"/>
      <c r="D14" s="26">
        <f ca="1">AU9</f>
        <v>2</v>
      </c>
      <c r="E14" s="24"/>
      <c r="F14" s="85" t="s">
        <v>3</v>
      </c>
      <c r="G14" s="101">
        <f ca="1">AW9</f>
        <v>2</v>
      </c>
      <c r="H14" s="22"/>
      <c r="I14" s="28">
        <f ca="1">AY9</f>
        <v>3</v>
      </c>
      <c r="J14" s="18"/>
      <c r="K14" s="85" t="s">
        <v>0</v>
      </c>
      <c r="L14" s="7"/>
      <c r="M14" s="83"/>
      <c r="N14" s="17"/>
      <c r="O14" s="18"/>
      <c r="P14" s="18"/>
      <c r="Q14" s="105"/>
      <c r="R14" s="7"/>
      <c r="S14" s="107"/>
      <c r="T14" s="6"/>
      <c r="U14" s="19"/>
      <c r="V14" s="19"/>
      <c r="W14" s="105"/>
      <c r="X14" s="7"/>
      <c r="Y14" s="105"/>
      <c r="Z14" s="7"/>
      <c r="AA14" s="18"/>
      <c r="AB14" s="18"/>
      <c r="AC14" s="105"/>
      <c r="AD14" s="8">
        <f t="shared" si="10"/>
        <v>0</v>
      </c>
      <c r="AH14" s="109" t="s">
        <v>25</v>
      </c>
      <c r="AI14" s="119">
        <f ca="1">AS9</f>
        <v>1</v>
      </c>
      <c r="AJ14" s="47">
        <f ca="1">AU9</f>
        <v>2</v>
      </c>
      <c r="AK14" s="121" t="s">
        <v>3</v>
      </c>
      <c r="AL14" s="119">
        <f ca="1">AW9</f>
        <v>2</v>
      </c>
      <c r="AM14" s="47">
        <f ca="1">AY9</f>
        <v>3</v>
      </c>
      <c r="AN14" s="121" t="s">
        <v>18</v>
      </c>
      <c r="AO14" s="119">
        <f ca="1">AI14+AL14+QUOTIENT((AJ14+AM14),AP15)</f>
        <v>3</v>
      </c>
      <c r="AP14" s="47">
        <f ca="1">MOD((AJ14+AM14),AP15)</f>
        <v>5</v>
      </c>
      <c r="AQ14" s="14"/>
      <c r="AR14" s="14"/>
      <c r="AS14" s="4"/>
      <c r="AT14" s="4"/>
      <c r="AU14" s="4"/>
      <c r="AV14" s="4"/>
      <c r="AW14" s="4"/>
      <c r="AX14" s="4"/>
      <c r="AY14" s="4"/>
      <c r="AZ14" s="4"/>
      <c r="BA14" s="2">
        <f t="shared" ca="1" si="2"/>
        <v>0.30887060999679905</v>
      </c>
      <c r="BB14" s="14">
        <f t="shared" ca="1" si="0"/>
        <v>9</v>
      </c>
      <c r="BD14" s="4">
        <v>14</v>
      </c>
      <c r="BE14" s="4">
        <v>4</v>
      </c>
      <c r="BF14" s="4">
        <v>2</v>
      </c>
      <c r="BG14" s="4"/>
      <c r="BI14" s="2">
        <f t="shared" ca="1" si="3"/>
        <v>0.10546234915034192</v>
      </c>
      <c r="BJ14" s="14">
        <f t="shared" ca="1" si="1"/>
        <v>48</v>
      </c>
      <c r="BL14" s="4">
        <v>14</v>
      </c>
      <c r="BM14" s="4">
        <v>4</v>
      </c>
      <c r="BN14" s="4">
        <v>3</v>
      </c>
      <c r="BO14" s="4">
        <v>3</v>
      </c>
      <c r="BP14" s="4"/>
    </row>
    <row r="15" spans="1:68" ht="51" customHeight="1" x14ac:dyDescent="0.25">
      <c r="A15" s="82"/>
      <c r="B15" s="97"/>
      <c r="C15" s="23"/>
      <c r="D15" s="27">
        <f ca="1">AT9</f>
        <v>6</v>
      </c>
      <c r="E15" s="9"/>
      <c r="F15" s="86"/>
      <c r="G15" s="98"/>
      <c r="H15" s="23"/>
      <c r="I15" s="27">
        <f ca="1">AX9</f>
        <v>6</v>
      </c>
      <c r="J15" s="9"/>
      <c r="K15" s="86"/>
      <c r="L15" s="12"/>
      <c r="M15" s="84"/>
      <c r="N15" s="20"/>
      <c r="O15" s="9"/>
      <c r="P15" s="9"/>
      <c r="Q15" s="106"/>
      <c r="R15" s="12"/>
      <c r="S15" s="108"/>
      <c r="T15" s="10"/>
      <c r="U15" s="21"/>
      <c r="V15" s="21"/>
      <c r="W15" s="106"/>
      <c r="X15" s="12"/>
      <c r="Y15" s="106"/>
      <c r="Z15" s="12"/>
      <c r="AA15" s="11"/>
      <c r="AB15" s="11"/>
      <c r="AC15" s="106"/>
      <c r="AD15" s="13">
        <f t="shared" si="10"/>
        <v>0</v>
      </c>
      <c r="AH15" s="109"/>
      <c r="AI15" s="119"/>
      <c r="AJ15" s="48">
        <f ca="1">AT9</f>
        <v>6</v>
      </c>
      <c r="AK15" s="121"/>
      <c r="AL15" s="119"/>
      <c r="AM15" s="48">
        <f ca="1">AX9</f>
        <v>6</v>
      </c>
      <c r="AN15" s="121"/>
      <c r="AO15" s="119"/>
      <c r="AP15" s="48">
        <f ca="1">AJ15</f>
        <v>6</v>
      </c>
      <c r="AQ15" s="14"/>
      <c r="AR15" s="14"/>
      <c r="AS15" s="4"/>
      <c r="AT15" s="4"/>
      <c r="AU15" s="4"/>
      <c r="AV15" s="4"/>
      <c r="AW15" s="4"/>
      <c r="AX15" s="4"/>
      <c r="AY15" s="4"/>
      <c r="AZ15" s="4"/>
      <c r="BA15" s="2">
        <f t="shared" ca="1" si="2"/>
        <v>0.94164335344969108</v>
      </c>
      <c r="BB15" s="14">
        <f t="shared" ca="1" si="0"/>
        <v>1</v>
      </c>
      <c r="BD15" s="4">
        <v>15</v>
      </c>
      <c r="BE15" s="4">
        <v>4</v>
      </c>
      <c r="BF15" s="4">
        <v>3</v>
      </c>
      <c r="BG15" s="4"/>
      <c r="BI15" s="2">
        <f t="shared" ca="1" si="3"/>
        <v>0.78312215255357909</v>
      </c>
      <c r="BJ15" s="14">
        <f t="shared" ca="1" si="1"/>
        <v>12</v>
      </c>
      <c r="BL15" s="4">
        <v>15</v>
      </c>
      <c r="BM15" s="4">
        <v>5</v>
      </c>
      <c r="BN15" s="4">
        <v>1</v>
      </c>
      <c r="BO15" s="4">
        <v>1</v>
      </c>
      <c r="BP15" s="4"/>
    </row>
    <row r="16" spans="1:68" ht="51" customHeight="1" x14ac:dyDescent="0.55000000000000004">
      <c r="A16" s="81" t="s">
        <v>9</v>
      </c>
      <c r="B16" s="120">
        <f ca="1">AS10</f>
        <v>4</v>
      </c>
      <c r="C16" s="22"/>
      <c r="D16" s="26">
        <f ca="1">AU10</f>
        <v>2</v>
      </c>
      <c r="E16" s="24"/>
      <c r="F16" s="85" t="s">
        <v>3</v>
      </c>
      <c r="G16" s="101">
        <f ca="1">AW10</f>
        <v>2</v>
      </c>
      <c r="H16" s="22"/>
      <c r="I16" s="28">
        <f ca="1">AY10</f>
        <v>4</v>
      </c>
      <c r="J16" s="18"/>
      <c r="K16" s="85" t="s">
        <v>0</v>
      </c>
      <c r="L16" s="7"/>
      <c r="M16" s="83"/>
      <c r="N16" s="17"/>
      <c r="O16" s="18"/>
      <c r="P16" s="18"/>
      <c r="Q16" s="105"/>
      <c r="R16" s="7"/>
      <c r="S16" s="107"/>
      <c r="T16" s="6"/>
      <c r="U16" s="19"/>
      <c r="V16" s="19"/>
      <c r="W16" s="105"/>
      <c r="X16" s="7"/>
      <c r="Y16" s="105"/>
      <c r="Z16" s="7"/>
      <c r="AA16" s="18"/>
      <c r="AB16" s="18"/>
      <c r="AC16" s="105"/>
      <c r="AD16" s="8"/>
      <c r="AH16" s="109" t="s">
        <v>26</v>
      </c>
      <c r="AI16" s="119">
        <f ca="1">AS10</f>
        <v>4</v>
      </c>
      <c r="AJ16" s="47">
        <f ca="1">AU10</f>
        <v>2</v>
      </c>
      <c r="AK16" s="121" t="s">
        <v>3</v>
      </c>
      <c r="AL16" s="119">
        <f ca="1">AW10</f>
        <v>2</v>
      </c>
      <c r="AM16" s="47">
        <f ca="1">AY10</f>
        <v>4</v>
      </c>
      <c r="AN16" s="121" t="s">
        <v>18</v>
      </c>
      <c r="AO16" s="119">
        <f ca="1">AI16+AL16+QUOTIENT((AJ16+AM16),AP17)</f>
        <v>7</v>
      </c>
      <c r="AP16" s="47">
        <f ca="1">MOD((AJ16+AM16),AP17)</f>
        <v>1</v>
      </c>
      <c r="AQ16" s="14"/>
      <c r="AR16" s="14"/>
      <c r="AS16" s="4"/>
      <c r="AT16" s="4"/>
      <c r="AU16" s="4"/>
      <c r="AV16" s="4"/>
      <c r="AW16" s="4"/>
      <c r="AX16" s="4"/>
      <c r="AY16" s="4"/>
      <c r="AZ16" s="4"/>
      <c r="BA16" s="2">
        <f t="shared" ca="1" si="2"/>
        <v>0.6434594733122081</v>
      </c>
      <c r="BB16" s="14">
        <f t="shared" ca="1" si="0"/>
        <v>6</v>
      </c>
      <c r="BD16" s="4">
        <v>16</v>
      </c>
      <c r="BE16" s="4">
        <v>4</v>
      </c>
      <c r="BF16" s="4">
        <v>4</v>
      </c>
      <c r="BG16" s="4"/>
      <c r="BI16" s="2">
        <f t="shared" ca="1" si="3"/>
        <v>0.13770906523872506</v>
      </c>
      <c r="BJ16" s="14">
        <f t="shared" ref="BJ16:BJ55" ca="1" si="11">RANK(BI16,$BI$1:$BI$204,)</f>
        <v>46</v>
      </c>
      <c r="BL16" s="4">
        <v>16</v>
      </c>
      <c r="BM16" s="4">
        <v>5</v>
      </c>
      <c r="BN16" s="4">
        <v>1</v>
      </c>
      <c r="BO16" s="4">
        <v>2</v>
      </c>
      <c r="BP16" s="4"/>
    </row>
    <row r="17" spans="1:68" ht="51" customHeight="1" x14ac:dyDescent="0.25">
      <c r="A17" s="82"/>
      <c r="B17" s="97"/>
      <c r="C17" s="23"/>
      <c r="D17" s="27">
        <f ca="1">AT10</f>
        <v>5</v>
      </c>
      <c r="E17" s="9"/>
      <c r="F17" s="86"/>
      <c r="G17" s="98"/>
      <c r="H17" s="23"/>
      <c r="I17" s="27">
        <f ca="1">AX10</f>
        <v>5</v>
      </c>
      <c r="J17" s="9"/>
      <c r="K17" s="86"/>
      <c r="L17" s="12"/>
      <c r="M17" s="84"/>
      <c r="N17" s="20"/>
      <c r="O17" s="9"/>
      <c r="P17" s="9"/>
      <c r="Q17" s="106"/>
      <c r="R17" s="12"/>
      <c r="S17" s="108"/>
      <c r="T17" s="10"/>
      <c r="U17" s="21"/>
      <c r="V17" s="21"/>
      <c r="W17" s="106"/>
      <c r="X17" s="12"/>
      <c r="Y17" s="106"/>
      <c r="Z17" s="12"/>
      <c r="AA17" s="11"/>
      <c r="AB17" s="11"/>
      <c r="AC17" s="106"/>
      <c r="AD17" s="13"/>
      <c r="AH17" s="109"/>
      <c r="AI17" s="119"/>
      <c r="AJ17" s="48">
        <f ca="1">AT10</f>
        <v>5</v>
      </c>
      <c r="AK17" s="121"/>
      <c r="AL17" s="119"/>
      <c r="AM17" s="48">
        <f ca="1">AX10</f>
        <v>5</v>
      </c>
      <c r="AN17" s="121"/>
      <c r="AO17" s="119"/>
      <c r="AP17" s="48">
        <f ca="1">AJ17</f>
        <v>5</v>
      </c>
      <c r="AQ17" s="14"/>
      <c r="AR17" s="14"/>
      <c r="AS17" s="4"/>
      <c r="AT17" s="4"/>
      <c r="AU17" s="4"/>
      <c r="AV17" s="4"/>
      <c r="AW17" s="4"/>
      <c r="AX17" s="4"/>
      <c r="AY17" s="4"/>
      <c r="AZ17" s="4"/>
      <c r="BA17" s="2"/>
      <c r="BB17" s="14"/>
      <c r="BD17" s="4"/>
      <c r="BE17" s="4"/>
      <c r="BF17" s="4"/>
      <c r="BG17" s="4"/>
      <c r="BI17" s="2">
        <f t="shared" ca="1" si="3"/>
        <v>1.2760348655195486E-2</v>
      </c>
      <c r="BJ17" s="14">
        <f t="shared" ca="1" si="11"/>
        <v>55</v>
      </c>
      <c r="BL17" s="4">
        <v>17</v>
      </c>
      <c r="BM17" s="4">
        <v>5</v>
      </c>
      <c r="BN17" s="4">
        <v>1</v>
      </c>
      <c r="BO17" s="4">
        <v>3</v>
      </c>
      <c r="BP17" s="4"/>
    </row>
    <row r="18" spans="1:68" ht="51" customHeight="1" x14ac:dyDescent="0.55000000000000004">
      <c r="A18" s="81" t="s">
        <v>10</v>
      </c>
      <c r="B18" s="120">
        <f ca="1">AS11</f>
        <v>3</v>
      </c>
      <c r="C18" s="22"/>
      <c r="D18" s="26">
        <f ca="1">AU11</f>
        <v>1</v>
      </c>
      <c r="E18" s="24"/>
      <c r="F18" s="85" t="s">
        <v>3</v>
      </c>
      <c r="G18" s="101">
        <f ca="1">AW11</f>
        <v>3</v>
      </c>
      <c r="H18" s="22"/>
      <c r="I18" s="28">
        <f ca="1">AY11</f>
        <v>5</v>
      </c>
      <c r="J18" s="18"/>
      <c r="K18" s="85" t="s">
        <v>0</v>
      </c>
      <c r="L18" s="7"/>
      <c r="M18" s="83"/>
      <c r="N18" s="17"/>
      <c r="O18" s="18"/>
      <c r="P18" s="18"/>
      <c r="Q18" s="105"/>
      <c r="R18" s="7"/>
      <c r="S18" s="107"/>
      <c r="T18" s="6"/>
      <c r="U18" s="19"/>
      <c r="V18" s="19"/>
      <c r="W18" s="105"/>
      <c r="X18" s="7"/>
      <c r="Y18" s="105"/>
      <c r="Z18" s="7"/>
      <c r="AA18" s="18"/>
      <c r="AB18" s="18"/>
      <c r="AC18" s="105"/>
      <c r="AD18" s="8"/>
      <c r="AH18" s="109" t="s">
        <v>27</v>
      </c>
      <c r="AI18" s="119">
        <f ca="1">AS11</f>
        <v>3</v>
      </c>
      <c r="AJ18" s="47">
        <f ca="1">AU11</f>
        <v>1</v>
      </c>
      <c r="AK18" s="121" t="s">
        <v>3</v>
      </c>
      <c r="AL18" s="119">
        <f ca="1">AW11</f>
        <v>3</v>
      </c>
      <c r="AM18" s="47">
        <f ca="1">AY11</f>
        <v>5</v>
      </c>
      <c r="AN18" s="121" t="s">
        <v>18</v>
      </c>
      <c r="AO18" s="119">
        <f ca="1">AI18+AL18+QUOTIENT((AJ18+AM18),AP19)</f>
        <v>7</v>
      </c>
      <c r="AP18" s="47">
        <f ca="1">MOD((AJ18+AM18),AP19)</f>
        <v>0</v>
      </c>
      <c r="AQ18" s="14"/>
      <c r="AR18" s="14"/>
      <c r="AS18" s="4"/>
      <c r="AT18" s="4"/>
      <c r="AU18" s="4"/>
      <c r="AV18" s="4"/>
      <c r="AW18" s="4"/>
      <c r="AX18" s="4"/>
      <c r="AY18" s="4"/>
      <c r="AZ18" s="4"/>
      <c r="BA18" s="2"/>
      <c r="BB18" s="14"/>
      <c r="BD18" s="4"/>
      <c r="BE18" s="4"/>
      <c r="BF18" s="4"/>
      <c r="BG18" s="4"/>
      <c r="BI18" s="2">
        <f t="shared" ca="1" si="3"/>
        <v>0.97754775128782789</v>
      </c>
      <c r="BJ18" s="14">
        <f t="shared" ca="1" si="11"/>
        <v>2</v>
      </c>
      <c r="BL18" s="4">
        <v>18</v>
      </c>
      <c r="BM18" s="4">
        <v>5</v>
      </c>
      <c r="BN18" s="4">
        <v>1</v>
      </c>
      <c r="BO18" s="4">
        <v>4</v>
      </c>
      <c r="BP18" s="4"/>
    </row>
    <row r="19" spans="1:68" ht="51" customHeight="1" x14ac:dyDescent="0.25">
      <c r="A19" s="82"/>
      <c r="B19" s="97"/>
      <c r="C19" s="23"/>
      <c r="D19" s="27">
        <f ca="1">AT11</f>
        <v>6</v>
      </c>
      <c r="E19" s="9"/>
      <c r="F19" s="86"/>
      <c r="G19" s="98"/>
      <c r="H19" s="23"/>
      <c r="I19" s="27">
        <f ca="1">AX11</f>
        <v>6</v>
      </c>
      <c r="J19" s="9"/>
      <c r="K19" s="86"/>
      <c r="L19" s="12"/>
      <c r="M19" s="84"/>
      <c r="N19" s="20"/>
      <c r="O19" s="9"/>
      <c r="P19" s="9"/>
      <c r="Q19" s="106"/>
      <c r="R19" s="12"/>
      <c r="S19" s="108"/>
      <c r="T19" s="10"/>
      <c r="U19" s="21"/>
      <c r="V19" s="21"/>
      <c r="W19" s="106"/>
      <c r="X19" s="12"/>
      <c r="Y19" s="106"/>
      <c r="Z19" s="12"/>
      <c r="AA19" s="11"/>
      <c r="AB19" s="11"/>
      <c r="AC19" s="106"/>
      <c r="AD19" s="13"/>
      <c r="AH19" s="109"/>
      <c r="AI19" s="119"/>
      <c r="AJ19" s="48">
        <f ca="1">AT11</f>
        <v>6</v>
      </c>
      <c r="AK19" s="121"/>
      <c r="AL19" s="119"/>
      <c r="AM19" s="48">
        <f ca="1">AX11</f>
        <v>6</v>
      </c>
      <c r="AN19" s="121"/>
      <c r="AO19" s="119"/>
      <c r="AP19" s="48">
        <f ca="1">AJ19</f>
        <v>6</v>
      </c>
      <c r="AQ19" s="14"/>
      <c r="AR19" s="14"/>
      <c r="AS19" s="4"/>
      <c r="AT19" s="4"/>
      <c r="AU19" s="4"/>
      <c r="AV19" s="4"/>
      <c r="AW19" s="4"/>
      <c r="AX19" s="4"/>
      <c r="AY19" s="4"/>
      <c r="AZ19" s="4"/>
      <c r="BA19" s="2"/>
      <c r="BB19" s="14"/>
      <c r="BD19" s="4"/>
      <c r="BE19" s="4"/>
      <c r="BF19" s="4"/>
      <c r="BG19" s="4"/>
      <c r="BI19" s="2">
        <f t="shared" ca="1" si="3"/>
        <v>0.92865377328807019</v>
      </c>
      <c r="BJ19" s="14">
        <f t="shared" ca="1" si="11"/>
        <v>4</v>
      </c>
      <c r="BL19" s="4">
        <v>19</v>
      </c>
      <c r="BM19" s="4">
        <v>5</v>
      </c>
      <c r="BN19" s="4">
        <v>2</v>
      </c>
      <c r="BO19" s="4">
        <v>1</v>
      </c>
      <c r="BP19" s="4"/>
    </row>
    <row r="20" spans="1:68" ht="51" customHeight="1" x14ac:dyDescent="0.55000000000000004">
      <c r="A20" s="81" t="s">
        <v>11</v>
      </c>
      <c r="B20" s="120">
        <f ca="1">AS12</f>
        <v>3</v>
      </c>
      <c r="C20" s="22"/>
      <c r="D20" s="26">
        <f ca="1">AU12</f>
        <v>5</v>
      </c>
      <c r="E20" s="24"/>
      <c r="F20" s="85" t="s">
        <v>3</v>
      </c>
      <c r="G20" s="101">
        <f ca="1">AW12</f>
        <v>4</v>
      </c>
      <c r="H20" s="22"/>
      <c r="I20" s="28">
        <f ca="1">AY12</f>
        <v>2</v>
      </c>
      <c r="J20" s="18"/>
      <c r="K20" s="85" t="s">
        <v>0</v>
      </c>
      <c r="L20" s="7"/>
      <c r="M20" s="83"/>
      <c r="N20" s="17"/>
      <c r="O20" s="18"/>
      <c r="P20" s="18"/>
      <c r="Q20" s="105"/>
      <c r="R20" s="7"/>
      <c r="S20" s="107"/>
      <c r="T20" s="6"/>
      <c r="U20" s="19"/>
      <c r="V20" s="19"/>
      <c r="W20" s="105"/>
      <c r="X20" s="7"/>
      <c r="Y20" s="105"/>
      <c r="Z20" s="7"/>
      <c r="AA20" s="18"/>
      <c r="AB20" s="18"/>
      <c r="AC20" s="105"/>
      <c r="AD20" s="8"/>
      <c r="AH20" s="109" t="s">
        <v>28</v>
      </c>
      <c r="AI20" s="119">
        <f ca="1">AS12</f>
        <v>3</v>
      </c>
      <c r="AJ20" s="47">
        <f ca="1">AU12</f>
        <v>5</v>
      </c>
      <c r="AK20" s="121" t="s">
        <v>3</v>
      </c>
      <c r="AL20" s="119">
        <f ca="1">AW12</f>
        <v>4</v>
      </c>
      <c r="AM20" s="47">
        <f ca="1">AY12</f>
        <v>2</v>
      </c>
      <c r="AN20" s="121" t="s">
        <v>18</v>
      </c>
      <c r="AO20" s="119">
        <f ca="1">AI20+AL20+QUOTIENT((AJ20+AM20),AP21)</f>
        <v>8</v>
      </c>
      <c r="AP20" s="47">
        <f ca="1">MOD((AJ20+AM20),AP21)</f>
        <v>1</v>
      </c>
      <c r="AQ20" s="14"/>
      <c r="AR20" s="14"/>
      <c r="AS20" s="4"/>
      <c r="AT20" s="4"/>
      <c r="AU20" s="4"/>
      <c r="AV20" s="4"/>
      <c r="AW20" s="4"/>
      <c r="AX20" s="4"/>
      <c r="AY20" s="4"/>
      <c r="AZ20" s="4"/>
      <c r="BA20" s="2"/>
      <c r="BB20" s="14"/>
      <c r="BD20" s="4"/>
      <c r="BE20" s="4"/>
      <c r="BF20" s="4"/>
      <c r="BG20" s="4"/>
      <c r="BI20" s="2">
        <f t="shared" ca="1" si="3"/>
        <v>0.44966841401581437</v>
      </c>
      <c r="BJ20" s="14">
        <f t="shared" ca="1" si="11"/>
        <v>31</v>
      </c>
      <c r="BL20" s="4">
        <v>20</v>
      </c>
      <c r="BM20" s="4">
        <v>5</v>
      </c>
      <c r="BN20" s="4">
        <v>2</v>
      </c>
      <c r="BO20" s="4">
        <v>2</v>
      </c>
      <c r="BP20" s="4"/>
    </row>
    <row r="21" spans="1:68" ht="51" customHeight="1" x14ac:dyDescent="0.25">
      <c r="A21" s="82"/>
      <c r="B21" s="97"/>
      <c r="C21" s="23"/>
      <c r="D21" s="27">
        <f ca="1">AT12</f>
        <v>6</v>
      </c>
      <c r="E21" s="9"/>
      <c r="F21" s="86"/>
      <c r="G21" s="98"/>
      <c r="H21" s="23"/>
      <c r="I21" s="27">
        <f ca="1">AX12</f>
        <v>6</v>
      </c>
      <c r="J21" s="9"/>
      <c r="K21" s="86"/>
      <c r="L21" s="12"/>
      <c r="M21" s="84"/>
      <c r="N21" s="20"/>
      <c r="O21" s="9"/>
      <c r="P21" s="9"/>
      <c r="Q21" s="106"/>
      <c r="R21" s="12"/>
      <c r="S21" s="108"/>
      <c r="T21" s="10"/>
      <c r="U21" s="21"/>
      <c r="V21" s="21"/>
      <c r="W21" s="106"/>
      <c r="X21" s="12"/>
      <c r="Y21" s="106"/>
      <c r="Z21" s="12"/>
      <c r="AA21" s="11"/>
      <c r="AB21" s="11"/>
      <c r="AC21" s="106"/>
      <c r="AD21" s="13"/>
      <c r="AH21" s="109"/>
      <c r="AI21" s="119"/>
      <c r="AJ21" s="48">
        <f ca="1">AT12</f>
        <v>6</v>
      </c>
      <c r="AK21" s="121"/>
      <c r="AL21" s="119"/>
      <c r="AM21" s="48">
        <f ca="1">AX12</f>
        <v>6</v>
      </c>
      <c r="AN21" s="121"/>
      <c r="AO21" s="119"/>
      <c r="AP21" s="48">
        <f ca="1">AJ21</f>
        <v>6</v>
      </c>
      <c r="AQ21" s="14"/>
      <c r="AR21" s="14"/>
      <c r="AS21" s="4"/>
      <c r="AT21" s="4"/>
      <c r="AU21" s="4"/>
      <c r="AV21" s="4"/>
      <c r="AW21" s="4"/>
      <c r="AX21" s="4"/>
      <c r="AY21" s="4"/>
      <c r="AZ21" s="4"/>
      <c r="BA21" s="2"/>
      <c r="BB21" s="14"/>
      <c r="BD21" s="4"/>
      <c r="BE21" s="4"/>
      <c r="BF21" s="4"/>
      <c r="BG21" s="4"/>
      <c r="BI21" s="2">
        <f t="shared" ca="1" si="3"/>
        <v>0.62860399975309877</v>
      </c>
      <c r="BJ21" s="14">
        <f t="shared" ca="1" si="11"/>
        <v>20</v>
      </c>
      <c r="BL21" s="4">
        <v>21</v>
      </c>
      <c r="BM21" s="4">
        <v>5</v>
      </c>
      <c r="BN21" s="4">
        <v>2</v>
      </c>
      <c r="BO21" s="4">
        <v>3</v>
      </c>
      <c r="BP21" s="4"/>
    </row>
    <row r="22" spans="1:68" ht="51" customHeight="1" x14ac:dyDescent="0.55000000000000004">
      <c r="A22" s="81" t="s">
        <v>12</v>
      </c>
      <c r="B22" s="120">
        <f ca="1">AS13</f>
        <v>4</v>
      </c>
      <c r="C22" s="22"/>
      <c r="D22" s="26">
        <f ca="1">AU13</f>
        <v>1</v>
      </c>
      <c r="E22" s="24"/>
      <c r="F22" s="85" t="s">
        <v>3</v>
      </c>
      <c r="G22" s="101">
        <f ca="1">AW13</f>
        <v>1</v>
      </c>
      <c r="H22" s="22"/>
      <c r="I22" s="28">
        <f ca="1">AY13</f>
        <v>1</v>
      </c>
      <c r="J22" s="18"/>
      <c r="K22" s="85" t="s">
        <v>0</v>
      </c>
      <c r="L22" s="7"/>
      <c r="M22" s="83"/>
      <c r="N22" s="17"/>
      <c r="O22" s="18"/>
      <c r="P22" s="18"/>
      <c r="Q22" s="105"/>
      <c r="R22" s="7"/>
      <c r="S22" s="107"/>
      <c r="T22" s="6"/>
      <c r="U22" s="19"/>
      <c r="V22" s="19"/>
      <c r="W22" s="105"/>
      <c r="X22" s="7"/>
      <c r="Y22" s="105"/>
      <c r="Z22" s="7"/>
      <c r="AA22" s="18"/>
      <c r="AB22" s="18"/>
      <c r="AC22" s="105"/>
      <c r="AD22" s="8"/>
      <c r="AH22" s="109" t="s">
        <v>29</v>
      </c>
      <c r="AI22" s="119">
        <f ca="1">AS13</f>
        <v>4</v>
      </c>
      <c r="AJ22" s="47">
        <f ca="1">AU13</f>
        <v>1</v>
      </c>
      <c r="AK22" s="121" t="s">
        <v>3</v>
      </c>
      <c r="AL22" s="119">
        <f ca="1">AW13</f>
        <v>1</v>
      </c>
      <c r="AM22" s="47">
        <f ca="1">AY13</f>
        <v>1</v>
      </c>
      <c r="AN22" s="121" t="s">
        <v>18</v>
      </c>
      <c r="AO22" s="119">
        <f ca="1">AI22+AL22+QUOTIENT((AJ22+AM22),AP23)</f>
        <v>6</v>
      </c>
      <c r="AP22" s="47">
        <f ca="1">MOD((AJ22+AM22),AP23)</f>
        <v>0</v>
      </c>
      <c r="AQ22" s="14"/>
      <c r="AR22" s="14"/>
      <c r="AS22" s="4"/>
      <c r="AT22" s="4"/>
      <c r="AU22" s="4"/>
      <c r="AV22" s="4"/>
      <c r="AW22" s="4"/>
      <c r="AX22" s="4"/>
      <c r="AY22" s="4"/>
      <c r="AZ22" s="4"/>
      <c r="BA22" s="2"/>
      <c r="BB22" s="14"/>
      <c r="BD22" s="4"/>
      <c r="BE22" s="4"/>
      <c r="BF22" s="4"/>
      <c r="BG22" s="4"/>
      <c r="BI22" s="2">
        <f t="shared" ca="1" si="3"/>
        <v>0.72803404148923279</v>
      </c>
      <c r="BJ22" s="14">
        <f t="shared" ca="1" si="11"/>
        <v>14</v>
      </c>
      <c r="BL22" s="4">
        <v>22</v>
      </c>
      <c r="BM22" s="4">
        <v>5</v>
      </c>
      <c r="BN22" s="4">
        <v>2</v>
      </c>
      <c r="BO22" s="4">
        <v>4</v>
      </c>
      <c r="BP22" s="4"/>
    </row>
    <row r="23" spans="1:68" ht="51" customHeight="1" x14ac:dyDescent="0.25">
      <c r="A23" s="82"/>
      <c r="B23" s="97"/>
      <c r="C23" s="23"/>
      <c r="D23" s="27">
        <f ca="1">AT13</f>
        <v>2</v>
      </c>
      <c r="E23" s="9"/>
      <c r="F23" s="86"/>
      <c r="G23" s="98"/>
      <c r="H23" s="23"/>
      <c r="I23" s="27">
        <f ca="1">AX13</f>
        <v>2</v>
      </c>
      <c r="J23" s="9"/>
      <c r="K23" s="86"/>
      <c r="L23" s="12"/>
      <c r="M23" s="84"/>
      <c r="N23" s="20"/>
      <c r="O23" s="9"/>
      <c r="P23" s="9"/>
      <c r="Q23" s="106"/>
      <c r="R23" s="12"/>
      <c r="S23" s="108"/>
      <c r="T23" s="10"/>
      <c r="U23" s="21"/>
      <c r="V23" s="21"/>
      <c r="W23" s="106"/>
      <c r="X23" s="12"/>
      <c r="Y23" s="106"/>
      <c r="Z23" s="12"/>
      <c r="AA23" s="11"/>
      <c r="AB23" s="11"/>
      <c r="AC23" s="106"/>
      <c r="AD23" s="13"/>
      <c r="AH23" s="109"/>
      <c r="AI23" s="119"/>
      <c r="AJ23" s="48">
        <f ca="1">AT13</f>
        <v>2</v>
      </c>
      <c r="AK23" s="121"/>
      <c r="AL23" s="119"/>
      <c r="AM23" s="48">
        <f ca="1">AX13</f>
        <v>2</v>
      </c>
      <c r="AN23" s="121"/>
      <c r="AO23" s="119"/>
      <c r="AP23" s="48">
        <f ca="1">AJ23</f>
        <v>2</v>
      </c>
      <c r="AQ23" s="14"/>
      <c r="AR23" s="14"/>
      <c r="AS23" s="4"/>
      <c r="AT23" s="4"/>
      <c r="AU23" s="4"/>
      <c r="AV23" s="4"/>
      <c r="AW23" s="4"/>
      <c r="AX23" s="4"/>
      <c r="AY23" s="4"/>
      <c r="AZ23" s="4"/>
      <c r="BA23" s="2"/>
      <c r="BB23" s="14"/>
      <c r="BD23" s="4"/>
      <c r="BE23" s="4"/>
      <c r="BF23" s="4"/>
      <c r="BG23" s="4"/>
      <c r="BI23" s="2">
        <f t="shared" ca="1" si="3"/>
        <v>0.91971511810085937</v>
      </c>
      <c r="BJ23" s="14">
        <f t="shared" ca="1" si="11"/>
        <v>5</v>
      </c>
      <c r="BL23" s="4">
        <v>23</v>
      </c>
      <c r="BM23" s="4">
        <v>5</v>
      </c>
      <c r="BN23" s="4">
        <v>3</v>
      </c>
      <c r="BO23" s="4">
        <v>1</v>
      </c>
      <c r="BP23" s="4"/>
    </row>
    <row r="24" spans="1:68" ht="48" customHeight="1" thickBot="1" x14ac:dyDescent="0.3">
      <c r="B24" s="104" t="str">
        <f t="shared" ref="B24:AC25" si="12">B1</f>
        <v>同分母分数のたし算 帯分数＋帯分数 ミックス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31">
        <f t="shared" si="12"/>
        <v>1</v>
      </c>
      <c r="AD24" s="131"/>
      <c r="AH24" s="50"/>
      <c r="AL24" s="50"/>
      <c r="BA24" s="2"/>
      <c r="BB24" s="14"/>
      <c r="BC24" s="3"/>
      <c r="BD24" s="4"/>
      <c r="BE24" s="4"/>
      <c r="BF24" s="4"/>
      <c r="BG24" s="4"/>
      <c r="BI24" s="2">
        <f t="shared" ca="1" si="3"/>
        <v>0.44296327571736183</v>
      </c>
      <c r="BJ24" s="14">
        <f t="shared" ca="1" si="11"/>
        <v>32</v>
      </c>
      <c r="BK24" s="3"/>
      <c r="BL24" s="4">
        <v>24</v>
      </c>
      <c r="BM24" s="4">
        <v>5</v>
      </c>
      <c r="BN24" s="4">
        <v>3</v>
      </c>
      <c r="BO24" s="4">
        <v>2</v>
      </c>
      <c r="BP24" s="4"/>
    </row>
    <row r="25" spans="1:68" ht="45.95" customHeight="1" thickBot="1" x14ac:dyDescent="0.3">
      <c r="B25" s="110" t="str">
        <f t="shared" si="12"/>
        <v>　　月　　日</v>
      </c>
      <c r="C25" s="111"/>
      <c r="D25" s="111"/>
      <c r="E25" s="111"/>
      <c r="F25" s="111"/>
      <c r="G25" s="111"/>
      <c r="H25" s="112"/>
      <c r="I25" s="113" t="str">
        <f t="shared" si="12"/>
        <v>名前</v>
      </c>
      <c r="J25" s="114"/>
      <c r="K25" s="114"/>
      <c r="L25" s="115"/>
      <c r="M25" s="116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8"/>
      <c r="AI25" s="51" t="s">
        <v>15</v>
      </c>
      <c r="AL25" s="50" t="s">
        <v>16</v>
      </c>
      <c r="AM25" s="50" t="s">
        <v>30</v>
      </c>
      <c r="AN25" s="50" t="s">
        <v>31</v>
      </c>
      <c r="BA25" s="2"/>
      <c r="BB25" s="14"/>
      <c r="BD25" s="4"/>
      <c r="BE25" s="4"/>
      <c r="BF25" s="4"/>
      <c r="BG25" s="4"/>
      <c r="BI25" s="2">
        <f t="shared" ca="1" si="3"/>
        <v>0.49782755927876654</v>
      </c>
      <c r="BJ25" s="14">
        <f t="shared" ca="1" si="11"/>
        <v>27</v>
      </c>
      <c r="BL25" s="4">
        <v>25</v>
      </c>
      <c r="BM25" s="4">
        <v>5</v>
      </c>
      <c r="BN25" s="4">
        <v>3</v>
      </c>
      <c r="BO25" s="4">
        <v>3</v>
      </c>
      <c r="BP25" s="4"/>
    </row>
    <row r="26" spans="1:68" ht="20.100000000000001" customHeight="1" x14ac:dyDescent="0.25">
      <c r="BA26" s="2"/>
      <c r="BB26" s="14"/>
      <c r="BD26" s="4"/>
      <c r="BE26" s="4"/>
      <c r="BF26" s="4"/>
      <c r="BG26" s="4"/>
      <c r="BI26" s="2">
        <f t="shared" ca="1" si="3"/>
        <v>0.13078959280617208</v>
      </c>
      <c r="BJ26" s="14">
        <f t="shared" ca="1" si="11"/>
        <v>47</v>
      </c>
      <c r="BL26" s="4">
        <v>26</v>
      </c>
      <c r="BM26" s="4">
        <v>5</v>
      </c>
      <c r="BN26" s="4">
        <v>3</v>
      </c>
      <c r="BO26" s="4">
        <v>4</v>
      </c>
      <c r="BP26" s="4"/>
    </row>
    <row r="27" spans="1:68" ht="51" customHeight="1" x14ac:dyDescent="0.55000000000000004">
      <c r="A27" s="99" t="str">
        <f t="shared" ref="A27:K28" si="13">A4</f>
        <v>(1)</v>
      </c>
      <c r="B27" s="101">
        <f t="shared" ca="1" si="13"/>
        <v>2</v>
      </c>
      <c r="C27" s="22"/>
      <c r="D27" s="26">
        <f t="shared" ca="1" si="13"/>
        <v>3</v>
      </c>
      <c r="E27" s="24">
        <f t="shared" si="13"/>
        <v>0</v>
      </c>
      <c r="F27" s="102" t="str">
        <f t="shared" si="13"/>
        <v>＋</v>
      </c>
      <c r="G27" s="101">
        <f t="shared" ca="1" si="13"/>
        <v>3</v>
      </c>
      <c r="H27" s="22"/>
      <c r="I27" s="28">
        <f t="shared" ca="1" si="13"/>
        <v>2</v>
      </c>
      <c r="J27" s="18"/>
      <c r="K27" s="102" t="str">
        <f t="shared" si="13"/>
        <v>＝</v>
      </c>
      <c r="L27" s="38"/>
      <c r="M27" s="77">
        <f ca="1">B27+G27</f>
        <v>5</v>
      </c>
      <c r="N27" s="39"/>
      <c r="O27" s="77" t="s">
        <v>3</v>
      </c>
      <c r="P27" s="40"/>
      <c r="Q27" s="37">
        <f ca="1">D27+I27</f>
        <v>5</v>
      </c>
      <c r="R27" s="38"/>
      <c r="S27" s="77" t="s">
        <v>0</v>
      </c>
      <c r="T27" s="6"/>
      <c r="U27" s="79">
        <f ca="1">IF(AQ27="C",M27+QUOTIENT(Q27,Q28),IF(AQ27="D",QUOTIENT(Q27,Q28),IF(AQ27="E",QUOTIENT(Q27,Q28),M27)))</f>
        <v>5</v>
      </c>
      <c r="V27" s="41"/>
      <c r="W27" s="37">
        <f ca="1">IF(AQ27="D",MOD(Q27,Q28),Q27)</f>
        <v>5</v>
      </c>
      <c r="X27" s="38"/>
      <c r="Y27" s="77" t="s">
        <v>0</v>
      </c>
      <c r="Z27" s="38"/>
      <c r="AA27" s="79">
        <f ca="1">U27+(QUOTIENT(W27,W28))</f>
        <v>6</v>
      </c>
      <c r="AB27" s="24"/>
      <c r="AC27" s="37">
        <f ca="1">MOD(W27,W28)</f>
        <v>1</v>
      </c>
      <c r="AD27" s="8"/>
      <c r="AH27" s="14" t="s">
        <v>20</v>
      </c>
      <c r="AI27" s="14">
        <f ca="1">B27+G27</f>
        <v>5</v>
      </c>
      <c r="AJ27" s="53" t="str">
        <f ca="1">IF(AI27=0,"B","A")</f>
        <v>A</v>
      </c>
      <c r="AL27" s="14">
        <f ca="1">D28</f>
        <v>4</v>
      </c>
      <c r="AM27" s="14">
        <f ca="1">Q27</f>
        <v>5</v>
      </c>
      <c r="AN27" s="4">
        <f ca="1">AM27-AL27</f>
        <v>1</v>
      </c>
      <c r="AO27" s="54" t="str">
        <f ca="1">IF(AN27&gt;0,"A",IF(AN27&lt;0,"B","C"))</f>
        <v>A</v>
      </c>
      <c r="AP27" s="14" t="str">
        <f ca="1">AJ27&amp;AO27</f>
        <v>AA</v>
      </c>
      <c r="AQ27" s="55" t="str">
        <f ca="1">IF(AP27="AA","A",IF(AP27="AB","B",IF(AP27="AC","C",IF(AP27="BA","D",IF(AP27="BC","E","F")))))</f>
        <v>A</v>
      </c>
      <c r="AR27" s="14"/>
      <c r="AS27" s="4"/>
      <c r="AT27" s="4"/>
      <c r="AU27" s="4"/>
      <c r="AV27" s="4"/>
      <c r="AW27" s="4"/>
      <c r="AX27" s="4"/>
      <c r="AY27" s="4"/>
      <c r="AZ27" s="4"/>
      <c r="BA27" s="2"/>
      <c r="BB27" s="14"/>
      <c r="BD27" s="4"/>
      <c r="BE27" s="4"/>
      <c r="BF27" s="4"/>
      <c r="BG27" s="4"/>
      <c r="BI27" s="2">
        <f t="shared" ca="1" si="3"/>
        <v>0.16972507057841801</v>
      </c>
      <c r="BJ27" s="14">
        <f t="shared" ca="1" si="11"/>
        <v>43</v>
      </c>
      <c r="BL27" s="4">
        <v>27</v>
      </c>
      <c r="BM27" s="4">
        <v>5</v>
      </c>
      <c r="BN27" s="4">
        <v>4</v>
      </c>
      <c r="BO27" s="4">
        <v>1</v>
      </c>
      <c r="BP27" s="4"/>
    </row>
    <row r="28" spans="1:68" ht="51" customHeight="1" x14ac:dyDescent="0.25">
      <c r="A28" s="100"/>
      <c r="B28" s="98"/>
      <c r="C28" s="23"/>
      <c r="D28" s="27">
        <f t="shared" ca="1" si="13"/>
        <v>4</v>
      </c>
      <c r="E28" s="9">
        <f t="shared" si="13"/>
        <v>0</v>
      </c>
      <c r="F28" s="103"/>
      <c r="G28" s="98"/>
      <c r="H28" s="23"/>
      <c r="I28" s="27">
        <f t="shared" ca="1" si="13"/>
        <v>4</v>
      </c>
      <c r="J28" s="9"/>
      <c r="K28" s="103"/>
      <c r="L28" s="42"/>
      <c r="M28" s="91"/>
      <c r="N28" s="43"/>
      <c r="O28" s="91"/>
      <c r="P28" s="44"/>
      <c r="Q28" s="45">
        <f ca="1">D28</f>
        <v>4</v>
      </c>
      <c r="R28" s="42"/>
      <c r="S28" s="91"/>
      <c r="T28" s="10"/>
      <c r="U28" s="92"/>
      <c r="V28" s="46"/>
      <c r="W28" s="45">
        <f ca="1">D28</f>
        <v>4</v>
      </c>
      <c r="X28" s="42"/>
      <c r="Y28" s="91"/>
      <c r="Z28" s="42"/>
      <c r="AA28" s="92"/>
      <c r="AB28" s="9"/>
      <c r="AC28" s="45">
        <f ca="1">D28</f>
        <v>4</v>
      </c>
      <c r="AD28" s="13"/>
      <c r="AH28" s="4"/>
      <c r="AI28" s="14"/>
      <c r="AL28" s="14"/>
      <c r="AM28" s="14"/>
      <c r="AN28" s="4"/>
      <c r="AO28" s="14"/>
      <c r="AP28" s="14"/>
      <c r="AR28" s="14"/>
      <c r="AS28" s="4"/>
      <c r="AT28" s="4"/>
      <c r="AU28" s="4"/>
      <c r="AV28" s="4"/>
      <c r="AW28" s="4"/>
      <c r="AX28" s="4"/>
      <c r="AY28" s="4"/>
      <c r="AZ28" s="4"/>
      <c r="BA28" s="2"/>
      <c r="BB28" s="14"/>
      <c r="BD28" s="4"/>
      <c r="BE28" s="4"/>
      <c r="BF28" s="4"/>
      <c r="BG28" s="4"/>
      <c r="BI28" s="2">
        <f t="shared" ca="1" si="3"/>
        <v>0.59678351953685904</v>
      </c>
      <c r="BJ28" s="14">
        <f t="shared" ca="1" si="11"/>
        <v>21</v>
      </c>
      <c r="BL28" s="4">
        <v>28</v>
      </c>
      <c r="BM28" s="4">
        <v>5</v>
      </c>
      <c r="BN28" s="4">
        <v>4</v>
      </c>
      <c r="BO28" s="4">
        <v>2</v>
      </c>
      <c r="BP28" s="4"/>
    </row>
    <row r="29" spans="1:68" ht="51" customHeight="1" x14ac:dyDescent="0.55000000000000004">
      <c r="A29" s="81" t="str">
        <f t="shared" ref="A29:K30" si="14">A6</f>
        <v>(2)</v>
      </c>
      <c r="B29" s="83">
        <f t="shared" ca="1" si="14"/>
        <v>4</v>
      </c>
      <c r="C29" s="29"/>
      <c r="D29" s="30">
        <f t="shared" ca="1" si="14"/>
        <v>1</v>
      </c>
      <c r="E29" s="31">
        <f t="shared" si="14"/>
        <v>0</v>
      </c>
      <c r="F29" s="85" t="str">
        <f t="shared" si="14"/>
        <v>＋</v>
      </c>
      <c r="G29" s="87">
        <f t="shared" ca="1" si="14"/>
        <v>4</v>
      </c>
      <c r="H29" s="29"/>
      <c r="I29" s="32">
        <f t="shared" ca="1" si="14"/>
        <v>2</v>
      </c>
      <c r="J29" s="33"/>
      <c r="K29" s="85" t="str">
        <f t="shared" si="14"/>
        <v>＝</v>
      </c>
      <c r="L29" s="7"/>
      <c r="M29" s="77">
        <f ca="1">B29+G29</f>
        <v>8</v>
      </c>
      <c r="N29" s="39"/>
      <c r="O29" s="77" t="s">
        <v>3</v>
      </c>
      <c r="P29" s="40"/>
      <c r="Q29" s="37">
        <f ca="1">D29+I29</f>
        <v>3</v>
      </c>
      <c r="R29" s="38"/>
      <c r="S29" s="77" t="s">
        <v>0</v>
      </c>
      <c r="T29" s="6"/>
      <c r="U29" s="79">
        <f ca="1">IF(AQ29="C",M29+QUOTIENT(Q29,Q30),IF(AQ29="D",QUOTIENT(Q29,Q30),IF(AQ29="E",QUOTIENT(Q29,Q30),M29)))</f>
        <v>9</v>
      </c>
      <c r="V29" s="41"/>
      <c r="W29" s="37">
        <f ca="1">IF(AQ29="D",MOD(Q29,Q30),Q29)</f>
        <v>3</v>
      </c>
      <c r="X29" s="38"/>
      <c r="Y29" s="77" t="s">
        <v>0</v>
      </c>
      <c r="Z29" s="38"/>
      <c r="AA29" s="79">
        <f ca="1">U29+(QUOTIENT(W29,W30))</f>
        <v>10</v>
      </c>
      <c r="AB29" s="24"/>
      <c r="AC29" s="37">
        <f ca="1">MOD(W29,W30)</f>
        <v>0</v>
      </c>
      <c r="AD29" s="8"/>
      <c r="AH29" s="14" t="s">
        <v>21</v>
      </c>
      <c r="AI29" s="14">
        <f ca="1">B29+G29</f>
        <v>8</v>
      </c>
      <c r="AJ29" s="53" t="str">
        <f ca="1">IF(AI29=0,"B","A")</f>
        <v>A</v>
      </c>
      <c r="AL29" s="14">
        <f ca="1">D30</f>
        <v>3</v>
      </c>
      <c r="AM29" s="14">
        <f ca="1">Q29</f>
        <v>3</v>
      </c>
      <c r="AN29" s="4">
        <f ca="1">AM29-AL29</f>
        <v>0</v>
      </c>
      <c r="AO29" s="54" t="str">
        <f ca="1">IF(AN29&gt;0,"A",IF(AN29&lt;0,"B","C"))</f>
        <v>C</v>
      </c>
      <c r="AP29" s="14" t="str">
        <f ca="1">AJ29&amp;AO29</f>
        <v>AC</v>
      </c>
      <c r="AQ29" s="55" t="str">
        <f ca="1">IF(AP29="AA","A",IF(AP29="AB","B",IF(AP29="AC","C",IF(AP29="BA","D",IF(AP29="BC","E","F")))))</f>
        <v>C</v>
      </c>
      <c r="AR29" s="14"/>
      <c r="AS29" s="4"/>
      <c r="AT29" s="4"/>
      <c r="AU29" s="4"/>
      <c r="AV29" s="4"/>
      <c r="AW29" s="4"/>
      <c r="AX29" s="4"/>
      <c r="AY29" s="4"/>
      <c r="AZ29" s="4"/>
      <c r="BA29" s="2"/>
      <c r="BB29" s="14"/>
      <c r="BD29" s="4"/>
      <c r="BE29" s="4"/>
      <c r="BF29" s="4"/>
      <c r="BG29" s="4"/>
      <c r="BI29" s="2">
        <f t="shared" ca="1" si="3"/>
        <v>0.23303000607185853</v>
      </c>
      <c r="BJ29" s="14">
        <f t="shared" ca="1" si="11"/>
        <v>39</v>
      </c>
      <c r="BL29" s="4">
        <v>29</v>
      </c>
      <c r="BM29" s="4">
        <v>5</v>
      </c>
      <c r="BN29" s="4">
        <v>4</v>
      </c>
      <c r="BO29" s="4">
        <v>3</v>
      </c>
      <c r="BP29" s="4"/>
    </row>
    <row r="30" spans="1:68" ht="51" customHeight="1" x14ac:dyDescent="0.25">
      <c r="A30" s="82"/>
      <c r="B30" s="97"/>
      <c r="C30" s="34"/>
      <c r="D30" s="35">
        <f t="shared" ca="1" si="14"/>
        <v>3</v>
      </c>
      <c r="E30" s="36">
        <f t="shared" si="14"/>
        <v>0</v>
      </c>
      <c r="F30" s="86"/>
      <c r="G30" s="98"/>
      <c r="H30" s="34"/>
      <c r="I30" s="35">
        <f t="shared" ca="1" si="14"/>
        <v>3</v>
      </c>
      <c r="J30" s="36"/>
      <c r="K30" s="86"/>
      <c r="L30" s="12"/>
      <c r="M30" s="91"/>
      <c r="N30" s="43"/>
      <c r="O30" s="91"/>
      <c r="P30" s="44"/>
      <c r="Q30" s="45">
        <f ca="1">D30</f>
        <v>3</v>
      </c>
      <c r="R30" s="42"/>
      <c r="S30" s="91"/>
      <c r="T30" s="10"/>
      <c r="U30" s="92"/>
      <c r="V30" s="46"/>
      <c r="W30" s="45">
        <f ca="1">D30</f>
        <v>3</v>
      </c>
      <c r="X30" s="42"/>
      <c r="Y30" s="91"/>
      <c r="Z30" s="42"/>
      <c r="AA30" s="92"/>
      <c r="AB30" s="9"/>
      <c r="AC30" s="45">
        <f ca="1">D30</f>
        <v>3</v>
      </c>
      <c r="AD30" s="13"/>
      <c r="AH30" s="4"/>
      <c r="AI30" s="14"/>
      <c r="AL30" s="14"/>
      <c r="AM30" s="14"/>
      <c r="AN30" s="4"/>
      <c r="AO30" s="14"/>
      <c r="AP30" s="14"/>
      <c r="AR30" s="14"/>
      <c r="AS30" s="4"/>
      <c r="AT30" s="4"/>
      <c r="AU30" s="4"/>
      <c r="AV30" s="4"/>
      <c r="AW30" s="4"/>
      <c r="AX30" s="4"/>
      <c r="AY30" s="4"/>
      <c r="AZ30" s="4"/>
      <c r="BA30" s="2"/>
      <c r="BB30" s="14"/>
      <c r="BD30" s="4"/>
      <c r="BE30" s="4"/>
      <c r="BF30" s="4"/>
      <c r="BG30" s="4"/>
      <c r="BI30" s="2">
        <f t="shared" ca="1" si="3"/>
        <v>0.47767633441616431</v>
      </c>
      <c r="BJ30" s="14">
        <f t="shared" ca="1" si="11"/>
        <v>28</v>
      </c>
      <c r="BL30" s="4">
        <v>30</v>
      </c>
      <c r="BM30" s="4">
        <v>5</v>
      </c>
      <c r="BN30" s="4">
        <v>4</v>
      </c>
      <c r="BO30" s="4">
        <v>4</v>
      </c>
      <c r="BP30" s="4"/>
    </row>
    <row r="31" spans="1:68" ht="51" customHeight="1" x14ac:dyDescent="0.55000000000000004">
      <c r="A31" s="81" t="str">
        <f t="shared" ref="A31:K32" si="15">A8</f>
        <v>(3)</v>
      </c>
      <c r="B31" s="83">
        <f t="shared" ca="1" si="15"/>
        <v>1</v>
      </c>
      <c r="C31" s="29"/>
      <c r="D31" s="30">
        <f t="shared" ca="1" si="15"/>
        <v>3</v>
      </c>
      <c r="E31" s="31">
        <f t="shared" si="15"/>
        <v>0</v>
      </c>
      <c r="F31" s="85" t="str">
        <f t="shared" si="15"/>
        <v>＋</v>
      </c>
      <c r="G31" s="87">
        <f t="shared" ca="1" si="15"/>
        <v>3</v>
      </c>
      <c r="H31" s="29"/>
      <c r="I31" s="32">
        <f t="shared" ca="1" si="15"/>
        <v>1</v>
      </c>
      <c r="J31" s="33"/>
      <c r="K31" s="85" t="str">
        <f t="shared" si="15"/>
        <v>＝</v>
      </c>
      <c r="L31" s="7"/>
      <c r="M31" s="77">
        <f ca="1">B31+G31</f>
        <v>4</v>
      </c>
      <c r="N31" s="39"/>
      <c r="O31" s="77" t="s">
        <v>3</v>
      </c>
      <c r="P31" s="40"/>
      <c r="Q31" s="37">
        <f ca="1">D31+I31</f>
        <v>4</v>
      </c>
      <c r="R31" s="38"/>
      <c r="S31" s="77" t="s">
        <v>0</v>
      </c>
      <c r="T31" s="6"/>
      <c r="U31" s="79">
        <f ca="1">IF(AQ31="C",M31+QUOTIENT(Q31,Q32),IF(AQ31="D",QUOTIENT(Q31,Q32),IF(AQ31="E",QUOTIENT(Q31,Q32),M31)))</f>
        <v>4</v>
      </c>
      <c r="V31" s="41"/>
      <c r="W31" s="37">
        <f ca="1">IF(AQ31="D",MOD(Q31,Q32),Q31)</f>
        <v>4</v>
      </c>
      <c r="X31" s="38"/>
      <c r="Y31" s="77" t="s">
        <v>0</v>
      </c>
      <c r="Z31" s="38"/>
      <c r="AA31" s="79">
        <f ca="1">U31+(QUOTIENT(W31,W32))</f>
        <v>4</v>
      </c>
      <c r="AB31" s="24"/>
      <c r="AC31" s="37">
        <f ca="1">MOD(W31,W32)</f>
        <v>4</v>
      </c>
      <c r="AD31" s="8"/>
      <c r="AH31" s="14" t="s">
        <v>22</v>
      </c>
      <c r="AI31" s="14">
        <f ca="1">B31+G31</f>
        <v>4</v>
      </c>
      <c r="AJ31" s="53" t="str">
        <f ca="1">IF(AI31=0,"B","A")</f>
        <v>A</v>
      </c>
      <c r="AL31" s="14">
        <f ca="1">D32</f>
        <v>6</v>
      </c>
      <c r="AM31" s="14">
        <f ca="1">Q31</f>
        <v>4</v>
      </c>
      <c r="AN31" s="4">
        <f ca="1">AM31-AL31</f>
        <v>-2</v>
      </c>
      <c r="AO31" s="54" t="str">
        <f ca="1">IF(AN31&gt;0,"A",IF(AN31&lt;0,"B","C"))</f>
        <v>B</v>
      </c>
      <c r="AP31" s="14" t="str">
        <f ca="1">AJ31&amp;AO31</f>
        <v>AB</v>
      </c>
      <c r="AQ31" s="55" t="str">
        <f ca="1">IF(AP31="AA","A",IF(AP31="AB","B",IF(AP31="AC","C",IF(AP31="BA","D",IF(AP31="BC","E","F")))))</f>
        <v>B</v>
      </c>
      <c r="AR31" s="14"/>
      <c r="AS31" s="4"/>
      <c r="AT31" s="4"/>
      <c r="AU31" s="4"/>
      <c r="AV31" s="4"/>
      <c r="AW31" s="4"/>
      <c r="AX31" s="4"/>
      <c r="AY31" s="4"/>
      <c r="AZ31" s="4"/>
      <c r="BA31" s="2"/>
      <c r="BB31" s="14"/>
      <c r="BD31" s="4"/>
      <c r="BE31" s="4"/>
      <c r="BF31" s="4"/>
      <c r="BG31" s="4"/>
      <c r="BI31" s="2">
        <f t="shared" ca="1" si="3"/>
        <v>0.63024163398289812</v>
      </c>
      <c r="BJ31" s="14">
        <f t="shared" ca="1" si="11"/>
        <v>19</v>
      </c>
      <c r="BL31" s="4">
        <v>31</v>
      </c>
      <c r="BM31" s="4">
        <v>6</v>
      </c>
      <c r="BN31" s="4">
        <v>1</v>
      </c>
      <c r="BO31" s="4">
        <v>1</v>
      </c>
      <c r="BP31" s="4"/>
    </row>
    <row r="32" spans="1:68" ht="51" customHeight="1" x14ac:dyDescent="0.25">
      <c r="A32" s="82"/>
      <c r="B32" s="97"/>
      <c r="C32" s="34"/>
      <c r="D32" s="35">
        <f t="shared" ca="1" si="15"/>
        <v>6</v>
      </c>
      <c r="E32" s="36">
        <f t="shared" si="15"/>
        <v>0</v>
      </c>
      <c r="F32" s="86"/>
      <c r="G32" s="98"/>
      <c r="H32" s="34"/>
      <c r="I32" s="35">
        <f t="shared" ca="1" si="15"/>
        <v>6</v>
      </c>
      <c r="J32" s="36"/>
      <c r="K32" s="86"/>
      <c r="L32" s="12"/>
      <c r="M32" s="91"/>
      <c r="N32" s="43"/>
      <c r="O32" s="91"/>
      <c r="P32" s="44"/>
      <c r="Q32" s="45">
        <f ca="1">D32</f>
        <v>6</v>
      </c>
      <c r="R32" s="42"/>
      <c r="S32" s="91"/>
      <c r="T32" s="10"/>
      <c r="U32" s="92"/>
      <c r="V32" s="46"/>
      <c r="W32" s="45">
        <f ca="1">D32</f>
        <v>6</v>
      </c>
      <c r="X32" s="42"/>
      <c r="Y32" s="91"/>
      <c r="Z32" s="42"/>
      <c r="AA32" s="92"/>
      <c r="AB32" s="9"/>
      <c r="AC32" s="45">
        <f ca="1">D32</f>
        <v>6</v>
      </c>
      <c r="AD32" s="13"/>
      <c r="AH32" s="4"/>
      <c r="AI32" s="14"/>
      <c r="AL32" s="14"/>
      <c r="AM32" s="14"/>
      <c r="AN32" s="4"/>
      <c r="AO32" s="14"/>
      <c r="AP32" s="14"/>
      <c r="AR32" s="14"/>
      <c r="AS32" s="4"/>
      <c r="AT32" s="4"/>
      <c r="AU32" s="4"/>
      <c r="AV32" s="4"/>
      <c r="AW32" s="4"/>
      <c r="AX32" s="4"/>
      <c r="AY32" s="4"/>
      <c r="AZ32" s="4"/>
      <c r="BA32" s="2"/>
      <c r="BB32" s="14"/>
      <c r="BD32" s="4"/>
      <c r="BE32" s="4"/>
      <c r="BF32" s="4"/>
      <c r="BG32" s="4"/>
      <c r="BI32" s="2">
        <f t="shared" ca="1" si="3"/>
        <v>0.19026222039070784</v>
      </c>
      <c r="BJ32" s="14">
        <f t="shared" ca="1" si="11"/>
        <v>42</v>
      </c>
      <c r="BL32" s="4">
        <v>32</v>
      </c>
      <c r="BM32" s="4">
        <v>6</v>
      </c>
      <c r="BN32" s="4">
        <v>1</v>
      </c>
      <c r="BO32" s="4">
        <v>2</v>
      </c>
      <c r="BP32" s="4"/>
    </row>
    <row r="33" spans="1:68" ht="51" customHeight="1" x14ac:dyDescent="0.55000000000000004">
      <c r="A33" s="81" t="str">
        <f t="shared" ref="A33:K34" si="16">A10</f>
        <v>(4)</v>
      </c>
      <c r="B33" s="83">
        <f t="shared" ca="1" si="16"/>
        <v>4</v>
      </c>
      <c r="C33" s="29"/>
      <c r="D33" s="30">
        <f t="shared" ca="1" si="16"/>
        <v>3</v>
      </c>
      <c r="E33" s="31">
        <f t="shared" si="16"/>
        <v>0</v>
      </c>
      <c r="F33" s="85" t="str">
        <f t="shared" si="16"/>
        <v>＋</v>
      </c>
      <c r="G33" s="87">
        <f t="shared" ca="1" si="16"/>
        <v>3</v>
      </c>
      <c r="H33" s="29"/>
      <c r="I33" s="32">
        <f t="shared" ca="1" si="16"/>
        <v>1</v>
      </c>
      <c r="J33" s="33"/>
      <c r="K33" s="85" t="str">
        <f t="shared" si="16"/>
        <v>＝</v>
      </c>
      <c r="L33" s="7"/>
      <c r="M33" s="77">
        <f ca="1">B33+G33</f>
        <v>7</v>
      </c>
      <c r="N33" s="39"/>
      <c r="O33" s="77" t="s">
        <v>3</v>
      </c>
      <c r="P33" s="40"/>
      <c r="Q33" s="37">
        <f ca="1">D33+I33</f>
        <v>4</v>
      </c>
      <c r="R33" s="38"/>
      <c r="S33" s="77" t="s">
        <v>0</v>
      </c>
      <c r="T33" s="6"/>
      <c r="U33" s="79">
        <f ca="1">IF(AQ33="C",M33+QUOTIENT(Q33,Q34),IF(AQ33="D",QUOTIENT(Q33,Q34),IF(AQ33="E",QUOTIENT(Q33,Q34),M33)))</f>
        <v>7</v>
      </c>
      <c r="V33" s="41"/>
      <c r="W33" s="37">
        <f ca="1">IF(AQ33="D",MOD(Q33,Q34),Q33)</f>
        <v>4</v>
      </c>
      <c r="X33" s="38"/>
      <c r="Y33" s="77" t="s">
        <v>0</v>
      </c>
      <c r="Z33" s="38"/>
      <c r="AA33" s="79">
        <f ca="1">U33+(QUOTIENT(W33,W34))</f>
        <v>7</v>
      </c>
      <c r="AB33" s="24"/>
      <c r="AC33" s="37">
        <f ca="1">MOD(W33,W34)</f>
        <v>4</v>
      </c>
      <c r="AD33" s="8"/>
      <c r="AH33" s="14" t="s">
        <v>23</v>
      </c>
      <c r="AI33" s="14">
        <f ca="1">B33+G33</f>
        <v>7</v>
      </c>
      <c r="AJ33" s="53" t="str">
        <f ca="1">IF(AI33=0,"B","A")</f>
        <v>A</v>
      </c>
      <c r="AL33" s="14">
        <f ca="1">D34</f>
        <v>5</v>
      </c>
      <c r="AM33" s="14">
        <f ca="1">Q33</f>
        <v>4</v>
      </c>
      <c r="AN33" s="4">
        <f ca="1">AM33-AL33</f>
        <v>-1</v>
      </c>
      <c r="AO33" s="54" t="str">
        <f ca="1">IF(AN33&gt;0,"A",IF(AN33&lt;0,"B","C"))</f>
        <v>B</v>
      </c>
      <c r="AP33" s="14" t="str">
        <f ca="1">AJ33&amp;AO33</f>
        <v>AB</v>
      </c>
      <c r="AQ33" s="55" t="str">
        <f ca="1">IF(AP33="AA","A",IF(AP33="AB","B",IF(AP33="AC","C",IF(AP33="BA","D",IF(AP33="BC","E","F")))))</f>
        <v>B</v>
      </c>
      <c r="AR33" s="14"/>
      <c r="AS33" s="4"/>
      <c r="AT33" s="4"/>
      <c r="AU33" s="4"/>
      <c r="AV33" s="4"/>
      <c r="AW33" s="4"/>
      <c r="AX33" s="4"/>
      <c r="AY33" s="4"/>
      <c r="AZ33" s="4"/>
      <c r="BA33" s="2"/>
      <c r="BB33" s="14"/>
      <c r="BD33" s="4"/>
      <c r="BE33" s="4"/>
      <c r="BF33" s="4"/>
      <c r="BG33" s="4"/>
      <c r="BI33" s="2">
        <f t="shared" ca="1" si="3"/>
        <v>0.50302439784365338</v>
      </c>
      <c r="BJ33" s="14">
        <f t="shared" ca="1" si="11"/>
        <v>26</v>
      </c>
      <c r="BL33" s="4">
        <v>33</v>
      </c>
      <c r="BM33" s="4">
        <v>6</v>
      </c>
      <c r="BN33" s="4">
        <v>1</v>
      </c>
      <c r="BO33" s="4">
        <v>3</v>
      </c>
      <c r="BP33" s="4"/>
    </row>
    <row r="34" spans="1:68" ht="51" customHeight="1" x14ac:dyDescent="0.25">
      <c r="A34" s="82"/>
      <c r="B34" s="97"/>
      <c r="C34" s="34"/>
      <c r="D34" s="35">
        <f t="shared" ca="1" si="16"/>
        <v>5</v>
      </c>
      <c r="E34" s="36">
        <f t="shared" si="16"/>
        <v>0</v>
      </c>
      <c r="F34" s="86"/>
      <c r="G34" s="98"/>
      <c r="H34" s="34"/>
      <c r="I34" s="35">
        <f t="shared" ca="1" si="16"/>
        <v>5</v>
      </c>
      <c r="J34" s="36"/>
      <c r="K34" s="86"/>
      <c r="L34" s="12"/>
      <c r="M34" s="91"/>
      <c r="N34" s="43"/>
      <c r="O34" s="91"/>
      <c r="P34" s="44"/>
      <c r="Q34" s="45">
        <f ca="1">D34</f>
        <v>5</v>
      </c>
      <c r="R34" s="42"/>
      <c r="S34" s="91"/>
      <c r="T34" s="10"/>
      <c r="U34" s="92"/>
      <c r="V34" s="46"/>
      <c r="W34" s="45">
        <f ca="1">D34</f>
        <v>5</v>
      </c>
      <c r="X34" s="42"/>
      <c r="Y34" s="91"/>
      <c r="Z34" s="42"/>
      <c r="AA34" s="92"/>
      <c r="AB34" s="9"/>
      <c r="AC34" s="45">
        <f ca="1">D34</f>
        <v>5</v>
      </c>
      <c r="AD34" s="13"/>
      <c r="AH34" s="4"/>
      <c r="AI34" s="14"/>
      <c r="AL34" s="14"/>
      <c r="AM34" s="14"/>
      <c r="AN34" s="4"/>
      <c r="AO34" s="14"/>
      <c r="AP34" s="14"/>
      <c r="AR34" s="14"/>
      <c r="AS34" s="4"/>
      <c r="AT34" s="4"/>
      <c r="AU34" s="4"/>
      <c r="AV34" s="4"/>
      <c r="AW34" s="4"/>
      <c r="AX34" s="4"/>
      <c r="AY34" s="4"/>
      <c r="AZ34" s="4"/>
      <c r="BA34" s="2"/>
      <c r="BB34" s="14"/>
      <c r="BD34" s="4"/>
      <c r="BE34" s="4"/>
      <c r="BF34" s="4"/>
      <c r="BG34" s="4"/>
      <c r="BI34" s="2">
        <f t="shared" ca="1" si="3"/>
        <v>6.2328617450927215E-2</v>
      </c>
      <c r="BJ34" s="14">
        <f t="shared" ca="1" si="11"/>
        <v>51</v>
      </c>
      <c r="BL34" s="4">
        <v>34</v>
      </c>
      <c r="BM34" s="4">
        <v>6</v>
      </c>
      <c r="BN34" s="4">
        <v>1</v>
      </c>
      <c r="BO34" s="4">
        <v>4</v>
      </c>
      <c r="BP34" s="4"/>
    </row>
    <row r="35" spans="1:68" ht="51" customHeight="1" x14ac:dyDescent="0.55000000000000004">
      <c r="A35" s="81" t="str">
        <f t="shared" ref="A35:K36" si="17">A12</f>
        <v>(5)</v>
      </c>
      <c r="B35" s="83">
        <f t="shared" ca="1" si="17"/>
        <v>2</v>
      </c>
      <c r="C35" s="29"/>
      <c r="D35" s="30">
        <f t="shared" ca="1" si="17"/>
        <v>3</v>
      </c>
      <c r="E35" s="31">
        <f t="shared" si="17"/>
        <v>0</v>
      </c>
      <c r="F35" s="85" t="str">
        <f t="shared" si="17"/>
        <v>＋</v>
      </c>
      <c r="G35" s="87">
        <f t="shared" ca="1" si="17"/>
        <v>4</v>
      </c>
      <c r="H35" s="29"/>
      <c r="I35" s="32">
        <f t="shared" ca="1" si="17"/>
        <v>3</v>
      </c>
      <c r="J35" s="33"/>
      <c r="K35" s="85" t="str">
        <f t="shared" si="17"/>
        <v>＝</v>
      </c>
      <c r="L35" s="7"/>
      <c r="M35" s="77">
        <f ca="1">B35+G35</f>
        <v>6</v>
      </c>
      <c r="N35" s="39"/>
      <c r="O35" s="77" t="s">
        <v>3</v>
      </c>
      <c r="P35" s="40"/>
      <c r="Q35" s="37">
        <f ca="1">D35+I35</f>
        <v>6</v>
      </c>
      <c r="R35" s="38"/>
      <c r="S35" s="77" t="s">
        <v>0</v>
      </c>
      <c r="T35" s="6"/>
      <c r="U35" s="79">
        <f ca="1">IF(AQ35="C",M35+QUOTIENT(Q35,Q36),IF(AQ35="D",QUOTIENT(Q35,Q36),IF(AQ35="E",QUOTIENT(Q35,Q36),M35)))</f>
        <v>6</v>
      </c>
      <c r="V35" s="41"/>
      <c r="W35" s="37">
        <f ca="1">IF(AQ35="D",MOD(Q35,Q36),Q35)</f>
        <v>6</v>
      </c>
      <c r="X35" s="38"/>
      <c r="Y35" s="77" t="s">
        <v>0</v>
      </c>
      <c r="Z35" s="38"/>
      <c r="AA35" s="79">
        <f ca="1">U35+(QUOTIENT(W35,W36))</f>
        <v>7</v>
      </c>
      <c r="AB35" s="24"/>
      <c r="AC35" s="37">
        <f ca="1">MOD(W35,W36)</f>
        <v>1</v>
      </c>
      <c r="AD35" s="8"/>
      <c r="AH35" s="14" t="s">
        <v>24</v>
      </c>
      <c r="AI35" s="14">
        <f ca="1">B35+G35</f>
        <v>6</v>
      </c>
      <c r="AJ35" s="53" t="str">
        <f ca="1">IF(AI35=0,"B","A")</f>
        <v>A</v>
      </c>
      <c r="AL35" s="14">
        <f ca="1">D36</f>
        <v>5</v>
      </c>
      <c r="AM35" s="14">
        <f ca="1">Q35</f>
        <v>6</v>
      </c>
      <c r="AN35" s="4">
        <f ca="1">AM35-AL35</f>
        <v>1</v>
      </c>
      <c r="AO35" s="54" t="str">
        <f ca="1">IF(AN35&gt;0,"A",IF(AN35&lt;0,"B","C"))</f>
        <v>A</v>
      </c>
      <c r="AP35" s="14" t="str">
        <f ca="1">AJ35&amp;AO35</f>
        <v>AA</v>
      </c>
      <c r="AQ35" s="55" t="str">
        <f ca="1">IF(AP35="AA","A",IF(AP35="AB","B",IF(AP35="AC","C",IF(AP35="BA","D",IF(AP35="BC","E","F")))))</f>
        <v>A</v>
      </c>
      <c r="AR35" s="14"/>
      <c r="AS35" s="4"/>
      <c r="AT35" s="4"/>
      <c r="AU35" s="4"/>
      <c r="AV35" s="4"/>
      <c r="AW35" s="4"/>
      <c r="AX35" s="4"/>
      <c r="AY35" s="4"/>
      <c r="AZ35" s="4"/>
      <c r="BA35" s="2"/>
      <c r="BB35" s="14"/>
      <c r="BD35" s="4"/>
      <c r="BE35" s="4"/>
      <c r="BF35" s="4"/>
      <c r="BG35" s="4"/>
      <c r="BI35" s="2">
        <f t="shared" ca="1" si="3"/>
        <v>0.7920505315802856</v>
      </c>
      <c r="BJ35" s="14">
        <f t="shared" ca="1" si="11"/>
        <v>11</v>
      </c>
      <c r="BL35" s="4">
        <v>35</v>
      </c>
      <c r="BM35" s="4">
        <v>6</v>
      </c>
      <c r="BN35" s="4">
        <v>1</v>
      </c>
      <c r="BO35" s="4">
        <v>5</v>
      </c>
      <c r="BP35" s="4"/>
    </row>
    <row r="36" spans="1:68" ht="51" customHeight="1" x14ac:dyDescent="0.25">
      <c r="A36" s="82"/>
      <c r="B36" s="97"/>
      <c r="C36" s="34"/>
      <c r="D36" s="35">
        <f t="shared" ca="1" si="17"/>
        <v>5</v>
      </c>
      <c r="E36" s="36">
        <f t="shared" si="17"/>
        <v>0</v>
      </c>
      <c r="F36" s="86"/>
      <c r="G36" s="98"/>
      <c r="H36" s="34"/>
      <c r="I36" s="35">
        <f t="shared" ca="1" si="17"/>
        <v>5</v>
      </c>
      <c r="J36" s="36"/>
      <c r="K36" s="86"/>
      <c r="L36" s="12"/>
      <c r="M36" s="91"/>
      <c r="N36" s="43"/>
      <c r="O36" s="91"/>
      <c r="P36" s="44"/>
      <c r="Q36" s="45">
        <f ca="1">D36</f>
        <v>5</v>
      </c>
      <c r="R36" s="42"/>
      <c r="S36" s="91"/>
      <c r="T36" s="10"/>
      <c r="U36" s="92"/>
      <c r="V36" s="46"/>
      <c r="W36" s="45">
        <f ca="1">D36</f>
        <v>5</v>
      </c>
      <c r="X36" s="42"/>
      <c r="Y36" s="91"/>
      <c r="Z36" s="42"/>
      <c r="AA36" s="92"/>
      <c r="AB36" s="9"/>
      <c r="AC36" s="45">
        <f ca="1">D36</f>
        <v>5</v>
      </c>
      <c r="AD36" s="13"/>
      <c r="AH36" s="4"/>
      <c r="AI36" s="14"/>
      <c r="AL36" s="14"/>
      <c r="AM36" s="14"/>
      <c r="AN36" s="4"/>
      <c r="AO36" s="14"/>
      <c r="AP36" s="14"/>
      <c r="AR36" s="14"/>
      <c r="AS36" s="4"/>
      <c r="AT36" s="4"/>
      <c r="AU36" s="4"/>
      <c r="AV36" s="4"/>
      <c r="AW36" s="4"/>
      <c r="AX36" s="4"/>
      <c r="AY36" s="4"/>
      <c r="AZ36" s="4"/>
      <c r="BA36" s="2"/>
      <c r="BB36" s="14"/>
      <c r="BD36" s="4"/>
      <c r="BE36" s="4"/>
      <c r="BF36" s="4"/>
      <c r="BG36" s="4"/>
      <c r="BI36" s="2">
        <f t="shared" ca="1" si="3"/>
        <v>0.45562778331106579</v>
      </c>
      <c r="BJ36" s="14">
        <f t="shared" ca="1" si="11"/>
        <v>30</v>
      </c>
      <c r="BL36" s="4">
        <v>36</v>
      </c>
      <c r="BM36" s="4">
        <v>6</v>
      </c>
      <c r="BN36" s="4">
        <v>2</v>
      </c>
      <c r="BO36" s="4">
        <v>1</v>
      </c>
      <c r="BP36" s="4"/>
    </row>
    <row r="37" spans="1:68" ht="51" customHeight="1" x14ac:dyDescent="0.55000000000000004">
      <c r="A37" s="81" t="str">
        <f t="shared" ref="A37:K38" si="18">A14</f>
        <v>(6)</v>
      </c>
      <c r="B37" s="83">
        <f t="shared" ca="1" si="18"/>
        <v>1</v>
      </c>
      <c r="C37" s="29"/>
      <c r="D37" s="30">
        <f t="shared" ca="1" si="18"/>
        <v>2</v>
      </c>
      <c r="E37" s="31">
        <f t="shared" si="18"/>
        <v>0</v>
      </c>
      <c r="F37" s="85" t="str">
        <f t="shared" si="18"/>
        <v>＋</v>
      </c>
      <c r="G37" s="87">
        <f t="shared" ca="1" si="18"/>
        <v>2</v>
      </c>
      <c r="H37" s="29"/>
      <c r="I37" s="32">
        <f t="shared" ca="1" si="18"/>
        <v>3</v>
      </c>
      <c r="J37" s="33"/>
      <c r="K37" s="85" t="str">
        <f t="shared" si="18"/>
        <v>＝</v>
      </c>
      <c r="L37" s="7"/>
      <c r="M37" s="77">
        <f ca="1">B37+G37</f>
        <v>3</v>
      </c>
      <c r="N37" s="39"/>
      <c r="O37" s="77" t="s">
        <v>3</v>
      </c>
      <c r="P37" s="40"/>
      <c r="Q37" s="37">
        <f ca="1">D37+I37</f>
        <v>5</v>
      </c>
      <c r="R37" s="38"/>
      <c r="S37" s="77" t="s">
        <v>0</v>
      </c>
      <c r="T37" s="6"/>
      <c r="U37" s="79">
        <f ca="1">IF(AQ37="C",M37+QUOTIENT(Q37,Q38),IF(AQ37="D",QUOTIENT(Q37,Q38),IF(AQ37="E",QUOTIENT(Q37,Q38),M37)))</f>
        <v>3</v>
      </c>
      <c r="V37" s="41"/>
      <c r="W37" s="37">
        <f ca="1">IF(AQ37="D",MOD(Q37,Q38),Q37)</f>
        <v>5</v>
      </c>
      <c r="X37" s="38"/>
      <c r="Y37" s="77" t="s">
        <v>0</v>
      </c>
      <c r="Z37" s="38"/>
      <c r="AA37" s="79">
        <f ca="1">U37+(QUOTIENT(W37,W38))</f>
        <v>3</v>
      </c>
      <c r="AB37" s="24"/>
      <c r="AC37" s="37">
        <f ca="1">MOD(W37,W38)</f>
        <v>5</v>
      </c>
      <c r="AD37" s="8"/>
      <c r="AH37" s="14" t="s">
        <v>25</v>
      </c>
      <c r="AI37" s="14">
        <f ca="1">B37+G37</f>
        <v>3</v>
      </c>
      <c r="AJ37" s="53" t="str">
        <f ca="1">IF(AI37=0,"B","A")</f>
        <v>A</v>
      </c>
      <c r="AL37" s="14">
        <f ca="1">D38</f>
        <v>6</v>
      </c>
      <c r="AM37" s="14">
        <f ca="1">Q37</f>
        <v>5</v>
      </c>
      <c r="AN37" s="4">
        <f ca="1">AM37-AL37</f>
        <v>-1</v>
      </c>
      <c r="AO37" s="54" t="str">
        <f ca="1">IF(AN37&gt;0,"A",IF(AN37&lt;0,"B","C"))</f>
        <v>B</v>
      </c>
      <c r="AP37" s="14" t="str">
        <f ca="1">AJ37&amp;AO37</f>
        <v>AB</v>
      </c>
      <c r="AQ37" s="55" t="str">
        <f ca="1">IF(AP37="AA","A",IF(AP37="AB","B",IF(AP37="AC","C",IF(AP37="BA","D",IF(AP37="BC","E","F")))))</f>
        <v>B</v>
      </c>
      <c r="AR37" s="14"/>
      <c r="AS37" s="4"/>
      <c r="AT37" s="4"/>
      <c r="AU37" s="4"/>
      <c r="AV37" s="4"/>
      <c r="AW37" s="4"/>
      <c r="AX37" s="4"/>
      <c r="AY37" s="4"/>
      <c r="AZ37" s="4"/>
      <c r="BA37" s="2"/>
      <c r="BB37" s="14"/>
      <c r="BD37" s="4"/>
      <c r="BE37" s="4"/>
      <c r="BF37" s="4"/>
      <c r="BG37" s="4"/>
      <c r="BI37" s="2">
        <f t="shared" ca="1" si="3"/>
        <v>0.86942045977532278</v>
      </c>
      <c r="BJ37" s="14">
        <f t="shared" ca="1" si="11"/>
        <v>8</v>
      </c>
      <c r="BL37" s="4">
        <v>37</v>
      </c>
      <c r="BM37" s="4">
        <v>6</v>
      </c>
      <c r="BN37" s="4">
        <v>2</v>
      </c>
      <c r="BO37" s="4">
        <v>2</v>
      </c>
      <c r="BP37" s="4"/>
    </row>
    <row r="38" spans="1:68" ht="51" customHeight="1" x14ac:dyDescent="0.25">
      <c r="A38" s="82"/>
      <c r="B38" s="97"/>
      <c r="C38" s="34"/>
      <c r="D38" s="35">
        <f t="shared" ca="1" si="18"/>
        <v>6</v>
      </c>
      <c r="E38" s="36">
        <f t="shared" si="18"/>
        <v>0</v>
      </c>
      <c r="F38" s="86"/>
      <c r="G38" s="98"/>
      <c r="H38" s="34"/>
      <c r="I38" s="35">
        <f t="shared" ca="1" si="18"/>
        <v>6</v>
      </c>
      <c r="J38" s="36"/>
      <c r="K38" s="86"/>
      <c r="L38" s="12"/>
      <c r="M38" s="91"/>
      <c r="N38" s="43"/>
      <c r="O38" s="91"/>
      <c r="P38" s="44"/>
      <c r="Q38" s="45">
        <f ca="1">D38</f>
        <v>6</v>
      </c>
      <c r="R38" s="42"/>
      <c r="S38" s="91"/>
      <c r="T38" s="10"/>
      <c r="U38" s="92"/>
      <c r="V38" s="46"/>
      <c r="W38" s="45">
        <f ca="1">D38</f>
        <v>6</v>
      </c>
      <c r="X38" s="42"/>
      <c r="Y38" s="91"/>
      <c r="Z38" s="42"/>
      <c r="AA38" s="92"/>
      <c r="AB38" s="9"/>
      <c r="AC38" s="45">
        <f ca="1">D38</f>
        <v>6</v>
      </c>
      <c r="AD38" s="13"/>
      <c r="AH38" s="4"/>
      <c r="AI38" s="14"/>
      <c r="AL38" s="14"/>
      <c r="AM38" s="14"/>
      <c r="AN38" s="4"/>
      <c r="AO38" s="14"/>
      <c r="AP38" s="14"/>
      <c r="AR38" s="14"/>
      <c r="AS38" s="4"/>
      <c r="AT38" s="4"/>
      <c r="AU38" s="4"/>
      <c r="AV38" s="4"/>
      <c r="AW38" s="4"/>
      <c r="AX38" s="4"/>
      <c r="AY38" s="4"/>
      <c r="AZ38" s="4"/>
      <c r="BA38" s="2"/>
      <c r="BB38" s="14"/>
      <c r="BD38" s="4"/>
      <c r="BE38" s="4"/>
      <c r="BF38" s="4"/>
      <c r="BG38" s="4"/>
      <c r="BI38" s="2">
        <f t="shared" ca="1" si="3"/>
        <v>0.69218344110401553</v>
      </c>
      <c r="BJ38" s="14">
        <f t="shared" ca="1" si="11"/>
        <v>15</v>
      </c>
      <c r="BL38" s="4">
        <v>38</v>
      </c>
      <c r="BM38" s="4">
        <v>6</v>
      </c>
      <c r="BN38" s="4">
        <v>2</v>
      </c>
      <c r="BO38" s="4">
        <v>3</v>
      </c>
      <c r="BP38" s="4"/>
    </row>
    <row r="39" spans="1:68" ht="51" customHeight="1" x14ac:dyDescent="0.55000000000000004">
      <c r="A39" s="81" t="str">
        <f t="shared" ref="A39:K40" si="19">A16</f>
        <v>(7)</v>
      </c>
      <c r="B39" s="83">
        <f t="shared" ca="1" si="19"/>
        <v>4</v>
      </c>
      <c r="C39" s="29"/>
      <c r="D39" s="30">
        <f t="shared" ca="1" si="19"/>
        <v>2</v>
      </c>
      <c r="E39" s="31">
        <f t="shared" si="19"/>
        <v>0</v>
      </c>
      <c r="F39" s="85" t="str">
        <f t="shared" si="19"/>
        <v>＋</v>
      </c>
      <c r="G39" s="87">
        <f t="shared" ca="1" si="19"/>
        <v>2</v>
      </c>
      <c r="H39" s="29"/>
      <c r="I39" s="32">
        <f t="shared" ca="1" si="19"/>
        <v>4</v>
      </c>
      <c r="J39" s="33"/>
      <c r="K39" s="85" t="str">
        <f t="shared" si="19"/>
        <v>＝</v>
      </c>
      <c r="L39" s="7"/>
      <c r="M39" s="77">
        <f ca="1">B39+G39</f>
        <v>6</v>
      </c>
      <c r="N39" s="39"/>
      <c r="O39" s="77" t="s">
        <v>3</v>
      </c>
      <c r="P39" s="40"/>
      <c r="Q39" s="37">
        <f ca="1">D39+I39</f>
        <v>6</v>
      </c>
      <c r="R39" s="38"/>
      <c r="S39" s="77" t="s">
        <v>0</v>
      </c>
      <c r="T39" s="6"/>
      <c r="U39" s="79">
        <f ca="1">IF(AQ39="C",M39+QUOTIENT(Q39,Q40),IF(AQ39="D",QUOTIENT(Q39,Q40),IF(AQ39="E",QUOTIENT(Q39,Q40),M39)))</f>
        <v>6</v>
      </c>
      <c r="V39" s="41"/>
      <c r="W39" s="37">
        <f ca="1">IF(AQ39="D",MOD(Q39,Q40),Q39)</f>
        <v>6</v>
      </c>
      <c r="X39" s="38"/>
      <c r="Y39" s="77" t="s">
        <v>0</v>
      </c>
      <c r="Z39" s="38"/>
      <c r="AA39" s="79">
        <f ca="1">U39+(QUOTIENT(W39,W40))</f>
        <v>7</v>
      </c>
      <c r="AB39" s="24"/>
      <c r="AC39" s="37">
        <f ca="1">MOD(W39,W40)</f>
        <v>1</v>
      </c>
      <c r="AD39" s="8"/>
      <c r="AH39" s="14" t="s">
        <v>26</v>
      </c>
      <c r="AI39" s="14">
        <f ca="1">B39+G39</f>
        <v>6</v>
      </c>
      <c r="AJ39" s="53" t="str">
        <f ca="1">IF(AI39=0,"B","A")</f>
        <v>A</v>
      </c>
      <c r="AL39" s="14">
        <f ca="1">D40</f>
        <v>5</v>
      </c>
      <c r="AM39" s="14">
        <f ca="1">Q39</f>
        <v>6</v>
      </c>
      <c r="AN39" s="4">
        <f ca="1">AM39-AL39</f>
        <v>1</v>
      </c>
      <c r="AO39" s="54" t="str">
        <f ca="1">IF(AN39&gt;0,"A",IF(AN39&lt;0,"B","C"))</f>
        <v>A</v>
      </c>
      <c r="AP39" s="14" t="str">
        <f ca="1">AJ39&amp;AO39</f>
        <v>AA</v>
      </c>
      <c r="AQ39" s="55" t="str">
        <f ca="1">IF(AP39="AA","A",IF(AP39="AB","B",IF(AP39="AC","C",IF(AP39="BA","D",IF(AP39="BC","E","F")))))</f>
        <v>A</v>
      </c>
      <c r="AR39" s="14"/>
      <c r="AS39" s="4"/>
      <c r="AT39" s="4"/>
      <c r="AU39" s="4"/>
      <c r="AV39" s="4"/>
      <c r="AW39" s="4"/>
      <c r="AX39" s="4"/>
      <c r="AY39" s="4"/>
      <c r="AZ39" s="4"/>
      <c r="BA39" s="2"/>
      <c r="BB39" s="14"/>
      <c r="BD39" s="4"/>
      <c r="BE39" s="4"/>
      <c r="BF39" s="4"/>
      <c r="BG39" s="4"/>
      <c r="BI39" s="2">
        <f t="shared" ca="1" si="3"/>
        <v>7.6864497007523847E-2</v>
      </c>
      <c r="BJ39" s="14">
        <f t="shared" ca="1" si="11"/>
        <v>50</v>
      </c>
      <c r="BL39" s="4">
        <v>39</v>
      </c>
      <c r="BM39" s="4">
        <v>6</v>
      </c>
      <c r="BN39" s="4">
        <v>2</v>
      </c>
      <c r="BO39" s="4">
        <v>4</v>
      </c>
      <c r="BP39" s="4"/>
    </row>
    <row r="40" spans="1:68" ht="51" customHeight="1" x14ac:dyDescent="0.25">
      <c r="A40" s="82"/>
      <c r="B40" s="97"/>
      <c r="C40" s="34"/>
      <c r="D40" s="35">
        <f t="shared" ca="1" si="19"/>
        <v>5</v>
      </c>
      <c r="E40" s="36">
        <f t="shared" si="19"/>
        <v>0</v>
      </c>
      <c r="F40" s="86"/>
      <c r="G40" s="98"/>
      <c r="H40" s="34"/>
      <c r="I40" s="35">
        <f t="shared" ca="1" si="19"/>
        <v>5</v>
      </c>
      <c r="J40" s="36"/>
      <c r="K40" s="86"/>
      <c r="L40" s="12"/>
      <c r="M40" s="91"/>
      <c r="N40" s="43"/>
      <c r="O40" s="91"/>
      <c r="P40" s="44"/>
      <c r="Q40" s="45">
        <f ca="1">D40</f>
        <v>5</v>
      </c>
      <c r="R40" s="42"/>
      <c r="S40" s="91"/>
      <c r="T40" s="10"/>
      <c r="U40" s="92"/>
      <c r="V40" s="46"/>
      <c r="W40" s="45">
        <f ca="1">D40</f>
        <v>5</v>
      </c>
      <c r="X40" s="42"/>
      <c r="Y40" s="91"/>
      <c r="Z40" s="42"/>
      <c r="AA40" s="92"/>
      <c r="AB40" s="9"/>
      <c r="AC40" s="45">
        <f ca="1">D40</f>
        <v>5</v>
      </c>
      <c r="AD40" s="13"/>
      <c r="AH40" s="4"/>
      <c r="AI40" s="14"/>
      <c r="AL40" s="14"/>
      <c r="AM40" s="14"/>
      <c r="AN40" s="4"/>
      <c r="AO40" s="14"/>
      <c r="AP40" s="14"/>
      <c r="AR40" s="14"/>
      <c r="AS40" s="4"/>
      <c r="AT40" s="4"/>
      <c r="AU40" s="4"/>
      <c r="AV40" s="4"/>
      <c r="AW40" s="4"/>
      <c r="AX40" s="4"/>
      <c r="AY40" s="4"/>
      <c r="AZ40" s="4"/>
      <c r="BA40" s="2"/>
      <c r="BB40" s="14"/>
      <c r="BD40" s="4"/>
      <c r="BE40" s="4"/>
      <c r="BF40" s="4"/>
      <c r="BG40" s="4"/>
      <c r="BI40" s="2">
        <f t="shared" ca="1" si="3"/>
        <v>0.29179464937548916</v>
      </c>
      <c r="BJ40" s="14">
        <f t="shared" ca="1" si="11"/>
        <v>37</v>
      </c>
      <c r="BL40" s="4">
        <v>40</v>
      </c>
      <c r="BM40" s="4">
        <v>6</v>
      </c>
      <c r="BN40" s="4">
        <v>2</v>
      </c>
      <c r="BO40" s="4">
        <v>5</v>
      </c>
      <c r="BP40" s="4"/>
    </row>
    <row r="41" spans="1:68" ht="51" customHeight="1" x14ac:dyDescent="0.55000000000000004">
      <c r="A41" s="81" t="str">
        <f t="shared" ref="A41:K42" si="20">A18</f>
        <v>(8)</v>
      </c>
      <c r="B41" s="83">
        <f t="shared" ca="1" si="20"/>
        <v>3</v>
      </c>
      <c r="C41" s="29"/>
      <c r="D41" s="30">
        <f t="shared" ca="1" si="20"/>
        <v>1</v>
      </c>
      <c r="E41" s="31">
        <f t="shared" si="20"/>
        <v>0</v>
      </c>
      <c r="F41" s="85" t="str">
        <f t="shared" si="20"/>
        <v>＋</v>
      </c>
      <c r="G41" s="87">
        <f t="shared" ca="1" si="20"/>
        <v>3</v>
      </c>
      <c r="H41" s="29"/>
      <c r="I41" s="32">
        <f t="shared" ca="1" si="20"/>
        <v>5</v>
      </c>
      <c r="J41" s="33"/>
      <c r="K41" s="85" t="str">
        <f t="shared" si="20"/>
        <v>＝</v>
      </c>
      <c r="L41" s="7"/>
      <c r="M41" s="77">
        <f ca="1">B41+G41</f>
        <v>6</v>
      </c>
      <c r="N41" s="39"/>
      <c r="O41" s="77" t="s">
        <v>3</v>
      </c>
      <c r="P41" s="40"/>
      <c r="Q41" s="37">
        <f ca="1">D41+I41</f>
        <v>6</v>
      </c>
      <c r="R41" s="38"/>
      <c r="S41" s="77" t="s">
        <v>0</v>
      </c>
      <c r="T41" s="6"/>
      <c r="U41" s="79">
        <f ca="1">IF(AQ41="C",M41+QUOTIENT(Q41,Q42),IF(AQ41="D",QUOTIENT(Q41,Q42),IF(AQ41="E",QUOTIENT(Q41,Q42),M41)))</f>
        <v>7</v>
      </c>
      <c r="V41" s="41"/>
      <c r="W41" s="37">
        <f ca="1">IF(AQ41="D",MOD(Q41,Q42),Q41)</f>
        <v>6</v>
      </c>
      <c r="X41" s="38"/>
      <c r="Y41" s="77" t="s">
        <v>0</v>
      </c>
      <c r="Z41" s="38"/>
      <c r="AA41" s="79">
        <f ca="1">U41+(QUOTIENT(W41,W42))</f>
        <v>8</v>
      </c>
      <c r="AB41" s="24"/>
      <c r="AC41" s="37">
        <f ca="1">MOD(W41,W42)</f>
        <v>0</v>
      </c>
      <c r="AD41" s="8"/>
      <c r="AH41" s="14" t="s">
        <v>27</v>
      </c>
      <c r="AI41" s="14">
        <f ca="1">B41+G41</f>
        <v>6</v>
      </c>
      <c r="AJ41" s="53" t="str">
        <f ca="1">IF(AI41=0,"B","A")</f>
        <v>A</v>
      </c>
      <c r="AL41" s="14">
        <f ca="1">D42</f>
        <v>6</v>
      </c>
      <c r="AM41" s="14">
        <f ca="1">Q41</f>
        <v>6</v>
      </c>
      <c r="AN41" s="4">
        <f ca="1">AM41-AL41</f>
        <v>0</v>
      </c>
      <c r="AO41" s="54" t="str">
        <f ca="1">IF(AN41&gt;0,"A",IF(AN41&lt;0,"B","C"))</f>
        <v>C</v>
      </c>
      <c r="AP41" s="14" t="str">
        <f ca="1">AJ41&amp;AO41</f>
        <v>AC</v>
      </c>
      <c r="AQ41" s="55" t="str">
        <f ca="1">IF(AP41="AA","A",IF(AP41="AB","B",IF(AP41="AC","C",IF(AP41="BA","D",IF(AP41="BC","E","F")))))</f>
        <v>C</v>
      </c>
      <c r="AR41" s="14"/>
      <c r="AS41" s="4"/>
      <c r="AT41" s="4"/>
      <c r="AU41" s="4"/>
      <c r="AV41" s="4"/>
      <c r="AW41" s="4"/>
      <c r="AX41" s="4"/>
      <c r="AY41" s="4"/>
      <c r="AZ41" s="4"/>
      <c r="BA41" s="2"/>
      <c r="BB41" s="14"/>
      <c r="BD41" s="4"/>
      <c r="BE41" s="4"/>
      <c r="BF41" s="4"/>
      <c r="BG41" s="4"/>
      <c r="BI41" s="2">
        <f t="shared" ca="1" si="3"/>
        <v>8.7854010235743574E-2</v>
      </c>
      <c r="BJ41" s="14">
        <f t="shared" ca="1" si="11"/>
        <v>49</v>
      </c>
      <c r="BL41" s="4">
        <v>41</v>
      </c>
      <c r="BM41" s="4">
        <v>6</v>
      </c>
      <c r="BN41" s="4">
        <v>3</v>
      </c>
      <c r="BO41" s="4">
        <v>1</v>
      </c>
      <c r="BP41" s="4"/>
    </row>
    <row r="42" spans="1:68" ht="51" customHeight="1" x14ac:dyDescent="0.25">
      <c r="A42" s="82"/>
      <c r="B42" s="97"/>
      <c r="C42" s="34"/>
      <c r="D42" s="35">
        <f t="shared" ca="1" si="20"/>
        <v>6</v>
      </c>
      <c r="E42" s="36">
        <f t="shared" si="20"/>
        <v>0</v>
      </c>
      <c r="F42" s="86"/>
      <c r="G42" s="98"/>
      <c r="H42" s="34"/>
      <c r="I42" s="35">
        <f t="shared" ca="1" si="20"/>
        <v>6</v>
      </c>
      <c r="J42" s="36"/>
      <c r="K42" s="86"/>
      <c r="L42" s="12"/>
      <c r="M42" s="91"/>
      <c r="N42" s="43"/>
      <c r="O42" s="91"/>
      <c r="P42" s="44"/>
      <c r="Q42" s="45">
        <f ca="1">D42</f>
        <v>6</v>
      </c>
      <c r="R42" s="42"/>
      <c r="S42" s="91"/>
      <c r="T42" s="10"/>
      <c r="U42" s="92"/>
      <c r="V42" s="46"/>
      <c r="W42" s="45">
        <f ca="1">D42</f>
        <v>6</v>
      </c>
      <c r="X42" s="42"/>
      <c r="Y42" s="91"/>
      <c r="Z42" s="42"/>
      <c r="AA42" s="92"/>
      <c r="AB42" s="9"/>
      <c r="AC42" s="45">
        <f ca="1">D42</f>
        <v>6</v>
      </c>
      <c r="AD42" s="13"/>
      <c r="AH42" s="4"/>
      <c r="AI42" s="49"/>
      <c r="AL42" s="14"/>
      <c r="AM42" s="14"/>
      <c r="AN42" s="4"/>
      <c r="AO42" s="14"/>
      <c r="AP42" s="14"/>
      <c r="AR42" s="14"/>
      <c r="AS42" s="4"/>
      <c r="AT42" s="4"/>
      <c r="AU42" s="4"/>
      <c r="AV42" s="4"/>
      <c r="AW42" s="4"/>
      <c r="AX42" s="4"/>
      <c r="AY42" s="4"/>
      <c r="AZ42" s="4"/>
      <c r="BA42" s="2"/>
      <c r="BB42" s="14"/>
      <c r="BD42" s="4"/>
      <c r="BE42" s="4"/>
      <c r="BF42" s="4"/>
      <c r="BG42" s="4"/>
      <c r="BI42" s="2">
        <f t="shared" ca="1" si="3"/>
        <v>0.80224171582583026</v>
      </c>
      <c r="BJ42" s="14">
        <f t="shared" ca="1" si="11"/>
        <v>10</v>
      </c>
      <c r="BL42" s="4">
        <v>42</v>
      </c>
      <c r="BM42" s="4">
        <v>6</v>
      </c>
      <c r="BN42" s="4">
        <v>3</v>
      </c>
      <c r="BO42" s="4">
        <v>2</v>
      </c>
      <c r="BP42" s="4"/>
    </row>
    <row r="43" spans="1:68" ht="51" customHeight="1" x14ac:dyDescent="0.55000000000000004">
      <c r="A43" s="81" t="str">
        <f t="shared" ref="A43:K44" si="21">A20</f>
        <v>(9)</v>
      </c>
      <c r="B43" s="83">
        <f t="shared" ca="1" si="21"/>
        <v>3</v>
      </c>
      <c r="C43" s="29"/>
      <c r="D43" s="30">
        <f t="shared" ca="1" si="21"/>
        <v>5</v>
      </c>
      <c r="E43" s="31">
        <f t="shared" si="21"/>
        <v>0</v>
      </c>
      <c r="F43" s="85" t="str">
        <f t="shared" si="21"/>
        <v>＋</v>
      </c>
      <c r="G43" s="87">
        <f t="shared" ca="1" si="21"/>
        <v>4</v>
      </c>
      <c r="H43" s="29"/>
      <c r="I43" s="32">
        <f t="shared" ca="1" si="21"/>
        <v>2</v>
      </c>
      <c r="J43" s="33"/>
      <c r="K43" s="85" t="str">
        <f t="shared" si="21"/>
        <v>＝</v>
      </c>
      <c r="L43" s="7"/>
      <c r="M43" s="77">
        <f ca="1">B43+G43</f>
        <v>7</v>
      </c>
      <c r="N43" s="39"/>
      <c r="O43" s="77" t="s">
        <v>3</v>
      </c>
      <c r="P43" s="40"/>
      <c r="Q43" s="37">
        <f ca="1">D43+I43</f>
        <v>7</v>
      </c>
      <c r="R43" s="38"/>
      <c r="S43" s="77" t="s">
        <v>0</v>
      </c>
      <c r="T43" s="6"/>
      <c r="U43" s="79">
        <f ca="1">IF(AQ43="C",M43+QUOTIENT(Q43,Q44),IF(AQ43="D",QUOTIENT(Q43,Q44),IF(AQ43="E",QUOTIENT(Q43,Q44),M43)))</f>
        <v>7</v>
      </c>
      <c r="V43" s="41"/>
      <c r="W43" s="37">
        <f ca="1">IF(AQ43="D",MOD(Q43,Q44),Q43)</f>
        <v>7</v>
      </c>
      <c r="X43" s="38"/>
      <c r="Y43" s="77" t="s">
        <v>0</v>
      </c>
      <c r="Z43" s="38"/>
      <c r="AA43" s="79">
        <f ca="1">U43+(QUOTIENT(W43,W44))</f>
        <v>8</v>
      </c>
      <c r="AB43" s="24"/>
      <c r="AC43" s="37">
        <f ca="1">MOD(W43,W44)</f>
        <v>1</v>
      </c>
      <c r="AD43" s="8"/>
      <c r="AH43" s="14" t="s">
        <v>28</v>
      </c>
      <c r="AI43" s="52">
        <f ca="1">B43+G43</f>
        <v>7</v>
      </c>
      <c r="AJ43" s="53" t="str">
        <f ca="1">IF(AI43=0,"B","A")</f>
        <v>A</v>
      </c>
      <c r="AL43" s="14">
        <f ca="1">D44</f>
        <v>6</v>
      </c>
      <c r="AM43" s="14">
        <f ca="1">Q43</f>
        <v>7</v>
      </c>
      <c r="AN43" s="4">
        <f ca="1">AM43-AL43</f>
        <v>1</v>
      </c>
      <c r="AO43" s="54" t="str">
        <f ca="1">IF(AN43&gt;0,"A",IF(AN43&lt;0,"B","C"))</f>
        <v>A</v>
      </c>
      <c r="AP43" s="14" t="str">
        <f ca="1">AJ43&amp;AO43</f>
        <v>AA</v>
      </c>
      <c r="AQ43" s="55" t="str">
        <f ca="1">IF(AP43="AA","A",IF(AP43="AB","B",IF(AP43="AC","C",IF(AP43="BA","D",IF(AP43="BC","E","F")))))</f>
        <v>A</v>
      </c>
      <c r="AT43" s="4"/>
      <c r="AU43" s="4"/>
      <c r="AV43" s="4"/>
      <c r="AW43" s="4"/>
      <c r="AX43" s="4"/>
      <c r="AY43" s="4"/>
      <c r="AZ43" s="4"/>
      <c r="BA43" s="2"/>
      <c r="BB43" s="14"/>
      <c r="BD43" s="4"/>
      <c r="BE43" s="4"/>
      <c r="BF43" s="4"/>
      <c r="BG43" s="4"/>
      <c r="BI43" s="2">
        <f t="shared" ca="1" si="3"/>
        <v>0.2325711410644653</v>
      </c>
      <c r="BJ43" s="14">
        <f t="shared" ca="1" si="11"/>
        <v>40</v>
      </c>
      <c r="BL43" s="4">
        <v>43</v>
      </c>
      <c r="BM43" s="4">
        <v>6</v>
      </c>
      <c r="BN43" s="4">
        <v>3</v>
      </c>
      <c r="BO43" s="4">
        <v>3</v>
      </c>
      <c r="BP43" s="4"/>
    </row>
    <row r="44" spans="1:68" ht="51" customHeight="1" x14ac:dyDescent="0.25">
      <c r="A44" s="93"/>
      <c r="B44" s="94"/>
      <c r="C44" s="56"/>
      <c r="D44" s="57">
        <f t="shared" ca="1" si="21"/>
        <v>6</v>
      </c>
      <c r="E44" s="58">
        <f t="shared" si="21"/>
        <v>0</v>
      </c>
      <c r="F44" s="95"/>
      <c r="G44" s="96"/>
      <c r="H44" s="56"/>
      <c r="I44" s="57">
        <f t="shared" ca="1" si="21"/>
        <v>6</v>
      </c>
      <c r="J44" s="58"/>
      <c r="K44" s="95"/>
      <c r="L44" s="59"/>
      <c r="M44" s="89"/>
      <c r="N44" s="60"/>
      <c r="O44" s="89"/>
      <c r="P44" s="61"/>
      <c r="Q44" s="62">
        <f ca="1">D44</f>
        <v>6</v>
      </c>
      <c r="R44" s="3"/>
      <c r="S44" s="89"/>
      <c r="U44" s="90"/>
      <c r="V44" s="5"/>
      <c r="W44" s="62">
        <f ca="1">D44</f>
        <v>6</v>
      </c>
      <c r="X44" s="3"/>
      <c r="Y44" s="89"/>
      <c r="Z44" s="3"/>
      <c r="AA44" s="90"/>
      <c r="AB44" s="63"/>
      <c r="AC44" s="62">
        <f ca="1">D44</f>
        <v>6</v>
      </c>
      <c r="AD44" s="64"/>
      <c r="AH44" s="4"/>
      <c r="AI44" s="49"/>
      <c r="AT44" s="4"/>
      <c r="AU44" s="4"/>
      <c r="AV44" s="4"/>
      <c r="AW44" s="4"/>
      <c r="AX44" s="4"/>
      <c r="AY44" s="4"/>
      <c r="AZ44" s="4"/>
      <c r="BA44" s="2"/>
      <c r="BB44" s="14"/>
      <c r="BD44" s="4"/>
      <c r="BE44" s="4"/>
      <c r="BF44" s="4"/>
      <c r="BG44" s="4"/>
      <c r="BI44" s="2">
        <f t="shared" ca="1" si="3"/>
        <v>0.52185850796853561</v>
      </c>
      <c r="BJ44" s="14">
        <f t="shared" ca="1" si="11"/>
        <v>24</v>
      </c>
      <c r="BL44" s="4">
        <v>44</v>
      </c>
      <c r="BM44" s="4">
        <v>6</v>
      </c>
      <c r="BN44" s="4">
        <v>3</v>
      </c>
      <c r="BO44" s="4">
        <v>4</v>
      </c>
      <c r="BP44" s="4"/>
    </row>
    <row r="45" spans="1:68" ht="51" customHeight="1" x14ac:dyDescent="0.55000000000000004">
      <c r="A45" s="81" t="str">
        <f t="shared" ref="A45:K46" si="22">A22</f>
        <v>(10)</v>
      </c>
      <c r="B45" s="83">
        <f t="shared" ca="1" si="22"/>
        <v>4</v>
      </c>
      <c r="C45" s="29"/>
      <c r="D45" s="30">
        <f t="shared" ca="1" si="22"/>
        <v>1</v>
      </c>
      <c r="E45" s="31">
        <f t="shared" si="22"/>
        <v>0</v>
      </c>
      <c r="F45" s="85" t="str">
        <f t="shared" si="22"/>
        <v>＋</v>
      </c>
      <c r="G45" s="87">
        <f t="shared" ca="1" si="22"/>
        <v>1</v>
      </c>
      <c r="H45" s="29"/>
      <c r="I45" s="32">
        <f t="shared" ca="1" si="22"/>
        <v>1</v>
      </c>
      <c r="J45" s="33"/>
      <c r="K45" s="85" t="str">
        <f t="shared" si="22"/>
        <v>＝</v>
      </c>
      <c r="L45" s="7"/>
      <c r="M45" s="77">
        <f ca="1">B45+G45</f>
        <v>5</v>
      </c>
      <c r="N45" s="39"/>
      <c r="O45" s="77" t="s">
        <v>3</v>
      </c>
      <c r="P45" s="40"/>
      <c r="Q45" s="37">
        <f ca="1">D45+I45</f>
        <v>2</v>
      </c>
      <c r="R45" s="38"/>
      <c r="S45" s="77" t="s">
        <v>0</v>
      </c>
      <c r="T45" s="6"/>
      <c r="U45" s="79">
        <f ca="1">IF(AQ45="C",M45+QUOTIENT(Q45,Q46),IF(AQ45="D",QUOTIENT(Q45,Q46),IF(AQ45="E",QUOTIENT(Q45,Q46),M45)))</f>
        <v>6</v>
      </c>
      <c r="V45" s="41"/>
      <c r="W45" s="37">
        <f ca="1">IF(AQ45="D",MOD(Q45,Q46),Q45)</f>
        <v>2</v>
      </c>
      <c r="X45" s="38"/>
      <c r="Y45" s="77" t="s">
        <v>0</v>
      </c>
      <c r="Z45" s="38"/>
      <c r="AA45" s="79">
        <f ca="1">U45+(QUOTIENT(W45,W46))</f>
        <v>7</v>
      </c>
      <c r="AB45" s="24"/>
      <c r="AC45" s="37">
        <f ca="1">MOD(W45,W46)</f>
        <v>0</v>
      </c>
      <c r="AD45" s="8"/>
      <c r="AH45" s="14" t="s">
        <v>29</v>
      </c>
      <c r="AI45" s="52">
        <f ca="1">B45+G45</f>
        <v>5</v>
      </c>
      <c r="AJ45" s="53" t="str">
        <f ca="1">IF(AI45=0,"B","A")</f>
        <v>A</v>
      </c>
      <c r="AL45" s="14">
        <f ca="1">D46</f>
        <v>2</v>
      </c>
      <c r="AM45" s="14">
        <f ca="1">Q45</f>
        <v>2</v>
      </c>
      <c r="AN45" s="4">
        <f ca="1">AM45-AL45</f>
        <v>0</v>
      </c>
      <c r="AO45" s="54" t="str">
        <f ca="1">IF(AN45&gt;0,"A",IF(AN45&lt;0,"B","C"))</f>
        <v>C</v>
      </c>
      <c r="AP45" s="14" t="str">
        <f ca="1">AJ45&amp;AO45</f>
        <v>AC</v>
      </c>
      <c r="AQ45" s="55" t="str">
        <f ca="1">IF(AP45="AA","A",IF(AP45="AB","B",IF(AP45="AC","C",IF(AP45="BA","D",IF(AP45="BC","E","F")))))</f>
        <v>C</v>
      </c>
      <c r="AT45" s="4"/>
      <c r="AU45" s="4"/>
      <c r="AV45" s="4"/>
      <c r="AW45" s="4"/>
      <c r="AY45" s="4"/>
      <c r="AZ45" s="4"/>
      <c r="BA45" s="2"/>
      <c r="BB45" s="14"/>
      <c r="BD45" s="4"/>
      <c r="BE45" s="4"/>
      <c r="BF45" s="4"/>
      <c r="BG45" s="4"/>
      <c r="BI45" s="2">
        <f t="shared" ca="1" si="3"/>
        <v>1.7627489781818939E-2</v>
      </c>
      <c r="BJ45" s="14">
        <f t="shared" ca="1" si="11"/>
        <v>54</v>
      </c>
      <c r="BL45" s="4">
        <v>45</v>
      </c>
      <c r="BM45" s="4">
        <v>6</v>
      </c>
      <c r="BN45" s="4">
        <v>3</v>
      </c>
      <c r="BO45" s="4">
        <v>5</v>
      </c>
      <c r="BP45" s="4"/>
    </row>
    <row r="46" spans="1:68" ht="51" customHeight="1" x14ac:dyDescent="0.25">
      <c r="A46" s="82"/>
      <c r="B46" s="84"/>
      <c r="C46" s="34"/>
      <c r="D46" s="35">
        <f t="shared" ca="1" si="22"/>
        <v>2</v>
      </c>
      <c r="E46" s="36">
        <f t="shared" si="22"/>
        <v>0</v>
      </c>
      <c r="F46" s="86"/>
      <c r="G46" s="88"/>
      <c r="H46" s="34"/>
      <c r="I46" s="35">
        <f t="shared" ca="1" si="22"/>
        <v>2</v>
      </c>
      <c r="J46" s="36"/>
      <c r="K46" s="86"/>
      <c r="L46" s="12"/>
      <c r="M46" s="78"/>
      <c r="N46" s="65"/>
      <c r="O46" s="78"/>
      <c r="P46" s="66"/>
      <c r="Q46" s="67">
        <f ca="1">D46</f>
        <v>2</v>
      </c>
      <c r="R46" s="42"/>
      <c r="S46" s="78"/>
      <c r="T46" s="10"/>
      <c r="U46" s="80"/>
      <c r="V46" s="46"/>
      <c r="W46" s="67">
        <f ca="1">D46</f>
        <v>2</v>
      </c>
      <c r="X46" s="42"/>
      <c r="Y46" s="78"/>
      <c r="Z46" s="42"/>
      <c r="AA46" s="80"/>
      <c r="AB46" s="9"/>
      <c r="AC46" s="67">
        <f ca="1">D46</f>
        <v>2</v>
      </c>
      <c r="AD46" s="13"/>
      <c r="AI46" s="49"/>
      <c r="AT46" s="4"/>
      <c r="AU46" s="4"/>
      <c r="AV46" s="4"/>
      <c r="AW46" s="2"/>
      <c r="AX46" s="14"/>
      <c r="AZ46" s="4"/>
      <c r="BA46" s="4"/>
      <c r="BC46" s="4"/>
      <c r="BD46" s="4"/>
      <c r="BI46" s="2">
        <f t="shared" ca="1" si="3"/>
        <v>0.81857719886166991</v>
      </c>
      <c r="BJ46" s="14">
        <f t="shared" ca="1" si="11"/>
        <v>9</v>
      </c>
      <c r="BL46" s="4">
        <v>46</v>
      </c>
      <c r="BM46" s="4">
        <v>6</v>
      </c>
      <c r="BN46" s="4">
        <v>4</v>
      </c>
      <c r="BO46" s="4">
        <v>1</v>
      </c>
    </row>
    <row r="47" spans="1:68" ht="20.100000000000001" customHeight="1" x14ac:dyDescent="0.25">
      <c r="AW47" s="2"/>
      <c r="AX47" s="14"/>
      <c r="AZ47" s="4"/>
      <c r="BA47" s="4"/>
      <c r="BC47" s="4"/>
      <c r="BD47" s="4"/>
      <c r="BI47" s="2">
        <f t="shared" ca="1" si="3"/>
        <v>0.68946674241477113</v>
      </c>
      <c r="BJ47" s="14">
        <f t="shared" ca="1" si="11"/>
        <v>16</v>
      </c>
      <c r="BL47" s="4">
        <v>47</v>
      </c>
      <c r="BM47" s="4">
        <v>6</v>
      </c>
      <c r="BN47" s="4">
        <v>4</v>
      </c>
      <c r="BO47" s="4">
        <v>2</v>
      </c>
    </row>
    <row r="48" spans="1:68" ht="20.100000000000001" customHeight="1" x14ac:dyDescent="0.25">
      <c r="AW48" s="2"/>
      <c r="AX48" s="14"/>
      <c r="AZ48" s="4"/>
      <c r="BA48" s="4"/>
      <c r="BC48" s="4"/>
      <c r="BD48" s="4"/>
      <c r="BI48" s="2">
        <f t="shared" ca="1" si="3"/>
        <v>0.46206123843217295</v>
      </c>
      <c r="BJ48" s="14">
        <f t="shared" ca="1" si="11"/>
        <v>29</v>
      </c>
      <c r="BL48" s="4">
        <v>48</v>
      </c>
      <c r="BM48" s="4">
        <v>6</v>
      </c>
      <c r="BN48" s="4">
        <v>4</v>
      </c>
      <c r="BO48" s="4">
        <v>3</v>
      </c>
    </row>
    <row r="49" spans="49:68" ht="20.100000000000001" customHeight="1" x14ac:dyDescent="0.25">
      <c r="AW49" s="2"/>
      <c r="AX49" s="14"/>
      <c r="AZ49" s="4"/>
      <c r="BA49" s="4"/>
      <c r="BC49" s="4"/>
      <c r="BD49" s="4"/>
      <c r="BI49" s="2">
        <f t="shared" ca="1" si="3"/>
        <v>0.68862893638360223</v>
      </c>
      <c r="BJ49" s="14">
        <f t="shared" ca="1" si="11"/>
        <v>17</v>
      </c>
      <c r="BL49" s="4">
        <v>49</v>
      </c>
      <c r="BM49" s="4">
        <v>6</v>
      </c>
      <c r="BN49" s="4">
        <v>4</v>
      </c>
      <c r="BO49" s="4">
        <v>4</v>
      </c>
    </row>
    <row r="50" spans="49:68" ht="20.100000000000001" customHeight="1" x14ac:dyDescent="0.25">
      <c r="AW50" s="2"/>
      <c r="AX50" s="14"/>
      <c r="AZ50" s="4"/>
      <c r="BA50" s="4"/>
      <c r="BC50" s="4"/>
      <c r="BD50" s="4"/>
      <c r="BI50" s="2">
        <f t="shared" ca="1" si="3"/>
        <v>0.64074896223554345</v>
      </c>
      <c r="BJ50" s="14">
        <f t="shared" ca="1" si="11"/>
        <v>18</v>
      </c>
      <c r="BL50" s="4">
        <v>50</v>
      </c>
      <c r="BM50" s="4">
        <v>6</v>
      </c>
      <c r="BN50" s="4">
        <v>4</v>
      </c>
      <c r="BO50" s="4">
        <v>5</v>
      </c>
    </row>
    <row r="51" spans="49:68" ht="20.100000000000001" customHeight="1" x14ac:dyDescent="0.25">
      <c r="AW51" s="2"/>
      <c r="AX51" s="14"/>
      <c r="AZ51" s="4"/>
      <c r="BA51" s="4"/>
      <c r="BC51" s="4"/>
      <c r="BD51" s="4"/>
      <c r="BI51" s="2">
        <f t="shared" ca="1" si="3"/>
        <v>0.14273226315360432</v>
      </c>
      <c r="BJ51" s="14">
        <f t="shared" ca="1" si="11"/>
        <v>45</v>
      </c>
      <c r="BL51" s="4">
        <v>51</v>
      </c>
      <c r="BM51" s="4">
        <v>6</v>
      </c>
      <c r="BN51" s="4">
        <v>5</v>
      </c>
      <c r="BO51" s="4">
        <v>1</v>
      </c>
    </row>
    <row r="52" spans="49:68" ht="25.5" customHeight="1" x14ac:dyDescent="0.25">
      <c r="AW52" s="2"/>
      <c r="AX52" s="14"/>
      <c r="AZ52" s="4"/>
      <c r="BA52" s="4"/>
      <c r="BC52" s="4"/>
      <c r="BD52" s="4"/>
      <c r="BI52" s="2">
        <f t="shared" ca="1" si="3"/>
        <v>0.43744157636924375</v>
      </c>
      <c r="BJ52" s="14">
        <f t="shared" ca="1" si="11"/>
        <v>33</v>
      </c>
      <c r="BL52" s="4">
        <v>52</v>
      </c>
      <c r="BM52" s="4">
        <v>6</v>
      </c>
      <c r="BN52" s="4">
        <v>5</v>
      </c>
      <c r="BO52" s="4">
        <v>2</v>
      </c>
    </row>
    <row r="53" spans="49:68" ht="25.5" customHeight="1" x14ac:dyDescent="0.25">
      <c r="AW53" s="2"/>
      <c r="AX53" s="14"/>
      <c r="AZ53" s="4"/>
      <c r="BA53" s="4"/>
      <c r="BC53" s="4"/>
      <c r="BD53" s="4"/>
      <c r="BI53" s="2">
        <f t="shared" ca="1" si="3"/>
        <v>0.31360852217196444</v>
      </c>
      <c r="BJ53" s="14">
        <f t="shared" ca="1" si="11"/>
        <v>36</v>
      </c>
      <c r="BL53" s="4">
        <v>53</v>
      </c>
      <c r="BM53" s="4">
        <v>6</v>
      </c>
      <c r="BN53" s="4">
        <v>5</v>
      </c>
      <c r="BO53" s="4">
        <v>3</v>
      </c>
    </row>
    <row r="54" spans="49:68" ht="25.5" customHeight="1" x14ac:dyDescent="0.25">
      <c r="AW54" s="2"/>
      <c r="AX54" s="14"/>
      <c r="AZ54" s="4"/>
      <c r="BA54" s="4"/>
      <c r="BC54" s="4"/>
      <c r="BD54" s="4"/>
      <c r="BI54" s="2">
        <f t="shared" ca="1" si="3"/>
        <v>0.87903290093506559</v>
      </c>
      <c r="BJ54" s="14">
        <f t="shared" ca="1" si="11"/>
        <v>7</v>
      </c>
      <c r="BL54" s="4">
        <v>54</v>
      </c>
      <c r="BM54" s="4">
        <v>6</v>
      </c>
      <c r="BN54" s="4">
        <v>5</v>
      </c>
      <c r="BO54" s="4">
        <v>4</v>
      </c>
    </row>
    <row r="55" spans="49:68" ht="25.5" customHeight="1" x14ac:dyDescent="0.25">
      <c r="AW55" s="2"/>
      <c r="AX55" s="14"/>
      <c r="AZ55" s="4"/>
      <c r="BA55" s="4"/>
      <c r="BC55" s="4"/>
      <c r="BD55" s="4"/>
      <c r="BI55" s="2">
        <f t="shared" ca="1" si="3"/>
        <v>1.8766529537893595E-2</v>
      </c>
      <c r="BJ55" s="14">
        <f t="shared" ca="1" si="11"/>
        <v>53</v>
      </c>
      <c r="BL55" s="4">
        <v>55</v>
      </c>
      <c r="BM55" s="4">
        <v>6</v>
      </c>
      <c r="BN55" s="4">
        <v>5</v>
      </c>
      <c r="BO55" s="4">
        <v>5</v>
      </c>
    </row>
    <row r="56" spans="49:68" ht="25.5" customHeight="1" x14ac:dyDescent="0.25">
      <c r="AW56" s="2"/>
      <c r="AX56" s="14"/>
      <c r="AZ56" s="4"/>
      <c r="BA56" s="4"/>
      <c r="BC56" s="4"/>
      <c r="BD56" s="4"/>
      <c r="BJ56" s="1"/>
    </row>
    <row r="57" spans="49:68" ht="25.5" customHeight="1" x14ac:dyDescent="0.25">
      <c r="AW57" s="2"/>
      <c r="AX57" s="14"/>
      <c r="AZ57" s="4"/>
      <c r="BA57" s="4"/>
      <c r="BC57" s="4"/>
      <c r="BD57" s="4"/>
      <c r="BJ57" s="1"/>
    </row>
    <row r="58" spans="49:68" ht="25.5" customHeight="1" x14ac:dyDescent="0.25">
      <c r="AW58" s="2"/>
      <c r="AX58" s="14"/>
      <c r="AZ58" s="4"/>
      <c r="BA58" s="4"/>
      <c r="BC58" s="4"/>
      <c r="BD58" s="4"/>
      <c r="BJ58" s="1"/>
    </row>
    <row r="59" spans="49:68" ht="25.5" customHeight="1" x14ac:dyDescent="0.25">
      <c r="AW59" s="2"/>
      <c r="AX59" s="14"/>
      <c r="AZ59" s="4"/>
      <c r="BA59" s="4"/>
      <c r="BC59" s="4"/>
      <c r="BD59" s="4"/>
      <c r="BJ59" s="1"/>
    </row>
    <row r="60" spans="49:68" ht="25.5" customHeight="1" x14ac:dyDescent="0.25">
      <c r="AW60" s="2"/>
      <c r="AX60" s="14"/>
      <c r="AZ60" s="4"/>
      <c r="BA60" s="4"/>
      <c r="BC60" s="4"/>
      <c r="BD60" s="4"/>
      <c r="BJ60" s="1"/>
    </row>
    <row r="61" spans="49:68" ht="25.5" customHeight="1" x14ac:dyDescent="0.25">
      <c r="AW61" s="2"/>
      <c r="AX61" s="14"/>
      <c r="AZ61" s="4"/>
      <c r="BA61" s="4"/>
      <c r="BC61" s="4"/>
      <c r="BD61" s="4"/>
      <c r="BJ61" s="1"/>
    </row>
    <row r="62" spans="49:68" ht="25.5" customHeight="1" x14ac:dyDescent="0.25">
      <c r="BA62" s="2"/>
      <c r="BB62" s="14"/>
      <c r="BD62" s="4"/>
      <c r="BE62" s="4"/>
      <c r="BF62" s="4"/>
      <c r="BG62" s="4"/>
      <c r="BI62" s="2"/>
      <c r="BJ62" s="14"/>
      <c r="BL62" s="4"/>
      <c r="BM62" s="4"/>
      <c r="BN62" s="4"/>
      <c r="BO62" s="4"/>
      <c r="BP62" s="4"/>
    </row>
    <row r="63" spans="49:68" ht="25.5" customHeight="1" x14ac:dyDescent="0.25">
      <c r="BA63" s="2"/>
      <c r="BB63" s="14"/>
      <c r="BD63" s="4"/>
      <c r="BE63" s="4"/>
      <c r="BF63" s="4"/>
      <c r="BG63" s="4"/>
      <c r="BI63" s="2"/>
      <c r="BJ63" s="14"/>
      <c r="BL63" s="4"/>
      <c r="BM63" s="4"/>
      <c r="BN63" s="4"/>
      <c r="BO63" s="4"/>
      <c r="BP63" s="4"/>
    </row>
    <row r="64" spans="49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ht="25.5" customHeight="1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ht="25.5" customHeight="1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ht="25.5" customHeight="1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ht="25.5" customHeight="1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ht="25.5" customHeight="1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L205" s="4"/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  <row r="216" spans="68:68" x14ac:dyDescent="0.15">
      <c r="BP216" s="4"/>
    </row>
    <row r="217" spans="68:68" x14ac:dyDescent="0.15">
      <c r="BP217" s="4"/>
    </row>
    <row r="218" spans="68:68" x14ac:dyDescent="0.15">
      <c r="BP218" s="4"/>
    </row>
    <row r="219" spans="68:68" x14ac:dyDescent="0.15">
      <c r="BP219" s="4"/>
    </row>
    <row r="220" spans="68:68" x14ac:dyDescent="0.15">
      <c r="BP220" s="4"/>
    </row>
  </sheetData>
  <sheetProtection algorithmName="SHA-512" hashValue="R71htapZZiJh4Rau9PlzRGUfsRqJZnJ3ZMwf3E3h0QKK6guGESwljwLnfEjXZfIMcesO5ICUIczgp4ead7chlQ==" saltValue="S8S5VcCWY1KKl21PgDOcKg==" spinCount="100000" sheet="1" objects="1" scenarios="1" selectLockedCells="1"/>
  <mergeCells count="29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31:A32"/>
    <mergeCell ref="B31:B32"/>
    <mergeCell ref="F31:F32"/>
    <mergeCell ref="G31:G32"/>
    <mergeCell ref="K31:K32"/>
    <mergeCell ref="M31:M32"/>
    <mergeCell ref="O31:O32"/>
    <mergeCell ref="B24:AB24"/>
    <mergeCell ref="AC24:AD24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A27:A28"/>
    <mergeCell ref="B27:B28"/>
    <mergeCell ref="F27:F28"/>
    <mergeCell ref="G27:G28"/>
    <mergeCell ref="K27:K28"/>
    <mergeCell ref="M27:M28"/>
    <mergeCell ref="O27:O28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M33:M34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M37:M38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M41:M42"/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</mergeCells>
  <phoneticPr fontId="1"/>
  <conditionalFormatting sqref="B4:C23">
    <cfRule type="cellIs" dxfId="377" priority="54" operator="equal">
      <formula>0</formula>
    </cfRule>
  </conditionalFormatting>
  <conditionalFormatting sqref="B27:C46">
    <cfRule type="cellIs" dxfId="376" priority="49" operator="equal">
      <formula>0</formula>
    </cfRule>
  </conditionalFormatting>
  <conditionalFormatting sqref="G4:H23">
    <cfRule type="cellIs" dxfId="375" priority="53" operator="equal">
      <formula>0</formula>
    </cfRule>
  </conditionalFormatting>
  <conditionalFormatting sqref="G27:H46">
    <cfRule type="cellIs" dxfId="374" priority="48" operator="equal">
      <formula>0</formula>
    </cfRule>
  </conditionalFormatting>
  <conditionalFormatting sqref="M27:M46">
    <cfRule type="expression" dxfId="373" priority="46">
      <formula>AND(B27=0,G27=0)</formula>
    </cfRule>
  </conditionalFormatting>
  <conditionalFormatting sqref="O27:O46">
    <cfRule type="expression" dxfId="372" priority="45">
      <formula>OR(AQ27="D",AQ27="E",AQ27="F")</formula>
    </cfRule>
  </conditionalFormatting>
  <conditionalFormatting sqref="S27:S46">
    <cfRule type="expression" dxfId="371" priority="37">
      <formula>AQ27="F"</formula>
    </cfRule>
  </conditionalFormatting>
  <conditionalFormatting sqref="U27:U46">
    <cfRule type="expression" dxfId="370" priority="38">
      <formula>AQ27="F"</formula>
    </cfRule>
  </conditionalFormatting>
  <conditionalFormatting sqref="W27">
    <cfRule type="expression" dxfId="369" priority="40">
      <formula>OR(AQ27="C",AQ27="E",AQ27="F")</formula>
    </cfRule>
  </conditionalFormatting>
  <conditionalFormatting sqref="W28">
    <cfRule type="expression" dxfId="368" priority="39">
      <formula>OR(AQ27="C",AQ27="E",AQ27="F")</formula>
    </cfRule>
  </conditionalFormatting>
  <conditionalFormatting sqref="W29">
    <cfRule type="expression" dxfId="367" priority="34">
      <formula>OR(AQ29="C",AQ29="E",AQ29="F")</formula>
    </cfRule>
  </conditionalFormatting>
  <conditionalFormatting sqref="W30">
    <cfRule type="expression" dxfId="366" priority="33">
      <formula>OR(AQ29="C",AQ29="E",AQ29="F")</formula>
    </cfRule>
  </conditionalFormatting>
  <conditionalFormatting sqref="W31">
    <cfRule type="expression" dxfId="365" priority="30">
      <formula>OR(AQ31="C",AQ31="E",AQ31="F")</formula>
    </cfRule>
  </conditionalFormatting>
  <conditionalFormatting sqref="W32">
    <cfRule type="expression" dxfId="364" priority="29">
      <formula>OR(AQ31="C",AQ31="E",AQ31="F")</formula>
    </cfRule>
  </conditionalFormatting>
  <conditionalFormatting sqref="W33">
    <cfRule type="expression" dxfId="363" priority="26">
      <formula>OR(AQ33="C",AQ33="E",AQ33="F")</formula>
    </cfRule>
  </conditionalFormatting>
  <conditionalFormatting sqref="W34">
    <cfRule type="expression" dxfId="362" priority="25">
      <formula>OR(AQ33="C",AQ33="E",AQ33="F")</formula>
    </cfRule>
  </conditionalFormatting>
  <conditionalFormatting sqref="W35">
    <cfRule type="expression" dxfId="361" priority="22">
      <formula>OR(AQ35="C",AQ35="E",AQ35="F")</formula>
    </cfRule>
  </conditionalFormatting>
  <conditionalFormatting sqref="W36">
    <cfRule type="expression" dxfId="360" priority="21">
      <formula>OR(AQ35="C",AQ35="E",AQ35="F")</formula>
    </cfRule>
  </conditionalFormatting>
  <conditionalFormatting sqref="W37">
    <cfRule type="expression" dxfId="359" priority="18">
      <formula>OR(AQ37="C",AQ37="E",AQ37="F")</formula>
    </cfRule>
  </conditionalFormatting>
  <conditionalFormatting sqref="W38">
    <cfRule type="expression" dxfId="358" priority="17">
      <formula>OR(AQ37="C",AQ37="E",AQ37="F")</formula>
    </cfRule>
  </conditionalFormatting>
  <conditionalFormatting sqref="W39">
    <cfRule type="expression" dxfId="357" priority="14">
      <formula>OR(AQ39="C",AQ39="E",AQ39="F")</formula>
    </cfRule>
  </conditionalFormatting>
  <conditionalFormatting sqref="W40">
    <cfRule type="expression" dxfId="356" priority="13">
      <formula>OR(AQ39="C",AQ39="E",AQ39="F")</formula>
    </cfRule>
  </conditionalFormatting>
  <conditionalFormatting sqref="W41">
    <cfRule type="expression" dxfId="355" priority="10">
      <formula>OR(AQ41="C",AQ41="E",AQ41="F")</formula>
    </cfRule>
  </conditionalFormatting>
  <conditionalFormatting sqref="W42">
    <cfRule type="expression" dxfId="354" priority="9">
      <formula>OR(AQ41="C",AQ41="E",AQ41="F")</formula>
    </cfRule>
  </conditionalFormatting>
  <conditionalFormatting sqref="W43">
    <cfRule type="expression" dxfId="353" priority="6">
      <formula>OR(AQ43="C",AQ43="E",AQ43="F")</formula>
    </cfRule>
  </conditionalFormatting>
  <conditionalFormatting sqref="W44">
    <cfRule type="expression" dxfId="352" priority="5">
      <formula>OR(AQ43="C",AQ43="E",AQ43="F")</formula>
    </cfRule>
  </conditionalFormatting>
  <conditionalFormatting sqref="W45">
    <cfRule type="expression" dxfId="351" priority="2">
      <formula>OR(AQ45="C",AQ45="E",AQ45="F")</formula>
    </cfRule>
  </conditionalFormatting>
  <conditionalFormatting sqref="W46">
    <cfRule type="expression" dxfId="350" priority="1">
      <formula>OR(AQ45="C",AQ45="E",AQ45="F")</formula>
    </cfRule>
  </conditionalFormatting>
  <conditionalFormatting sqref="Y27:Y46">
    <cfRule type="expression" dxfId="349" priority="41">
      <formula>AQ27&lt;&gt;"A"</formula>
    </cfRule>
  </conditionalFormatting>
  <conditionalFormatting sqref="AA27:AA46">
    <cfRule type="expression" dxfId="348" priority="44">
      <formula>AQ27&lt;&gt;"A"</formula>
    </cfRule>
  </conditionalFormatting>
  <conditionalFormatting sqref="AC27">
    <cfRule type="expression" dxfId="347" priority="43">
      <formula>AQ27&lt;&gt;"A"</formula>
    </cfRule>
  </conditionalFormatting>
  <conditionalFormatting sqref="AC28">
    <cfRule type="expression" dxfId="346" priority="42">
      <formula>AQ27&lt;&gt;"A"</formula>
    </cfRule>
  </conditionalFormatting>
  <conditionalFormatting sqref="AC29">
    <cfRule type="expression" dxfId="345" priority="36">
      <formula>AQ29&lt;&gt;"A"</formula>
    </cfRule>
  </conditionalFormatting>
  <conditionalFormatting sqref="AC30">
    <cfRule type="expression" dxfId="344" priority="35">
      <formula>AQ29&lt;&gt;"A"</formula>
    </cfRule>
  </conditionalFormatting>
  <conditionalFormatting sqref="AC31">
    <cfRule type="expression" dxfId="343" priority="32">
      <formula>AQ31&lt;&gt;"A"</formula>
    </cfRule>
  </conditionalFormatting>
  <conditionalFormatting sqref="AC32">
    <cfRule type="expression" dxfId="342" priority="31">
      <formula>AQ31&lt;&gt;"A"</formula>
    </cfRule>
  </conditionalFormatting>
  <conditionalFormatting sqref="AC33">
    <cfRule type="expression" dxfId="341" priority="28">
      <formula>AQ33&lt;&gt;"A"</formula>
    </cfRule>
  </conditionalFormatting>
  <conditionalFormatting sqref="AC34">
    <cfRule type="expression" dxfId="340" priority="27">
      <formula>AQ33&lt;&gt;"A"</formula>
    </cfRule>
  </conditionalFormatting>
  <conditionalFormatting sqref="AC35">
    <cfRule type="expression" dxfId="339" priority="24">
      <formula>AQ35&lt;&gt;"A"</formula>
    </cfRule>
  </conditionalFormatting>
  <conditionalFormatting sqref="AC36">
    <cfRule type="expression" dxfId="338" priority="23">
      <formula>AQ35&lt;&gt;"A"</formula>
    </cfRule>
  </conditionalFormatting>
  <conditionalFormatting sqref="AC37">
    <cfRule type="expression" dxfId="337" priority="20">
      <formula>AQ37&lt;&gt;"A"</formula>
    </cfRule>
  </conditionalFormatting>
  <conditionalFormatting sqref="AC38">
    <cfRule type="expression" dxfId="336" priority="19">
      <formula>AQ37&lt;&gt;"A"</formula>
    </cfRule>
  </conditionalFormatting>
  <conditionalFormatting sqref="AC39">
    <cfRule type="expression" dxfId="335" priority="16">
      <formula>AQ39&lt;&gt;"A"</formula>
    </cfRule>
  </conditionalFormatting>
  <conditionalFormatting sqref="AC40">
    <cfRule type="expression" dxfId="334" priority="15">
      <formula>AQ39&lt;&gt;"A"</formula>
    </cfRule>
  </conditionalFormatting>
  <conditionalFormatting sqref="AC41">
    <cfRule type="expression" dxfId="333" priority="12">
      <formula>AQ41&lt;&gt;"A"</formula>
    </cfRule>
  </conditionalFormatting>
  <conditionalFormatting sqref="AC42">
    <cfRule type="expression" dxfId="332" priority="11">
      <formula>AQ41&lt;&gt;"A"</formula>
    </cfRule>
  </conditionalFormatting>
  <conditionalFormatting sqref="AC43">
    <cfRule type="expression" dxfId="331" priority="8">
      <formula>AQ43&lt;&gt;"A"</formula>
    </cfRule>
  </conditionalFormatting>
  <conditionalFormatting sqref="AC44">
    <cfRule type="expression" dxfId="330" priority="7">
      <formula>AQ43&lt;&gt;"A"</formula>
    </cfRule>
  </conditionalFormatting>
  <conditionalFormatting sqref="AC45">
    <cfRule type="expression" dxfId="329" priority="4">
      <formula>AQ45&lt;&gt;"A"</formula>
    </cfRule>
  </conditionalFormatting>
  <conditionalFormatting sqref="AC46">
    <cfRule type="expression" dxfId="328" priority="3">
      <formula>AQ45&lt;&gt;"A"</formula>
    </cfRule>
  </conditionalFormatting>
  <conditionalFormatting sqref="AI4:AI23">
    <cfRule type="cellIs" dxfId="327" priority="52" operator="equal">
      <formula>0</formula>
    </cfRule>
  </conditionalFormatting>
  <conditionalFormatting sqref="AL4:AL23">
    <cfRule type="cellIs" dxfId="326" priority="51" operator="equal">
      <formula>0</formula>
    </cfRule>
  </conditionalFormatting>
  <conditionalFormatting sqref="AN42">
    <cfRule type="cellIs" dxfId="325" priority="47" operator="equal">
      <formula>0</formula>
    </cfRule>
  </conditionalFormatting>
  <conditionalFormatting sqref="AO4:AO23">
    <cfRule type="cellIs" dxfId="324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1F25E-4799-4AC9-A387-841BE8F57385}">
  <sheetPr>
    <pageSetUpPr fitToPage="1"/>
  </sheetPr>
  <dimension ref="A1:BP220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8" ht="48" customHeight="1" thickBot="1" x14ac:dyDescent="0.3">
      <c r="B1" s="122" t="s">
        <v>38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3">
        <v>1</v>
      </c>
      <c r="AD1" s="123"/>
      <c r="BA1" s="2">
        <f ca="1">RAND()</f>
        <v>0.7740980180246213</v>
      </c>
      <c r="BB1" s="14">
        <f t="shared" ref="BB1:BB10" ca="1" si="0">RANK(BA1,$BA$1:$BA$45,)</f>
        <v>3</v>
      </c>
      <c r="BC1" s="3"/>
      <c r="BD1" s="4">
        <v>1</v>
      </c>
      <c r="BE1" s="4">
        <v>0</v>
      </c>
      <c r="BF1" s="4">
        <v>1</v>
      </c>
      <c r="BG1" s="4"/>
      <c r="BI1" s="2">
        <f ca="1">RAND()</f>
        <v>0.50495916756614301</v>
      </c>
      <c r="BJ1" s="14">
        <f t="shared" ref="BJ1:BJ55" ca="1" si="1">RANK(BI1,$BI$1:$BI$204,)</f>
        <v>29</v>
      </c>
      <c r="BK1" s="3"/>
      <c r="BL1" s="4">
        <v>1</v>
      </c>
      <c r="BM1" s="4">
        <v>2</v>
      </c>
      <c r="BN1" s="4">
        <v>1</v>
      </c>
      <c r="BO1" s="4">
        <v>1</v>
      </c>
      <c r="BP1" s="4"/>
    </row>
    <row r="2" spans="1:68" ht="45.95" customHeight="1" thickBot="1" x14ac:dyDescent="0.3">
      <c r="B2" s="124" t="s">
        <v>1</v>
      </c>
      <c r="C2" s="125"/>
      <c r="D2" s="125"/>
      <c r="E2" s="125"/>
      <c r="F2" s="125"/>
      <c r="G2" s="125"/>
      <c r="H2" s="126"/>
      <c r="I2" s="127" t="s">
        <v>13</v>
      </c>
      <c r="J2" s="128"/>
      <c r="K2" s="128"/>
      <c r="L2" s="128"/>
      <c r="M2" s="129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30"/>
      <c r="AS2" s="4" t="s">
        <v>14</v>
      </c>
      <c r="AW2" s="4" t="s">
        <v>19</v>
      </c>
      <c r="BA2" s="2">
        <f t="shared" ref="BA2:BA10" ca="1" si="2">RAND()</f>
        <v>0.43401369603108575</v>
      </c>
      <c r="BB2" s="14">
        <f t="shared" ca="1" si="0"/>
        <v>6</v>
      </c>
      <c r="BD2" s="4">
        <v>2</v>
      </c>
      <c r="BE2" s="4">
        <v>0</v>
      </c>
      <c r="BF2" s="4">
        <v>2</v>
      </c>
      <c r="BG2" s="4"/>
      <c r="BI2" s="2">
        <f t="shared" ref="BI2:BI55" ca="1" si="3">RAND()</f>
        <v>0.11084010282735191</v>
      </c>
      <c r="BJ2" s="14">
        <f t="shared" ca="1" si="1"/>
        <v>52</v>
      </c>
      <c r="BL2" s="4">
        <v>2</v>
      </c>
      <c r="BM2" s="4">
        <v>3</v>
      </c>
      <c r="BN2" s="4">
        <v>1</v>
      </c>
      <c r="BO2" s="4">
        <v>1</v>
      </c>
      <c r="BP2" s="4"/>
    </row>
    <row r="3" spans="1:68" ht="20.100000000000001" customHeight="1" x14ac:dyDescent="0.25">
      <c r="B3" s="25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AZ3" s="16"/>
      <c r="BA3" s="2">
        <f t="shared" ca="1" si="2"/>
        <v>0.26746273277836696</v>
      </c>
      <c r="BB3" s="14">
        <f t="shared" ca="1" si="0"/>
        <v>9</v>
      </c>
      <c r="BD3" s="4">
        <v>3</v>
      </c>
      <c r="BE3" s="4">
        <v>0</v>
      </c>
      <c r="BF3" s="4">
        <v>3</v>
      </c>
      <c r="BG3" s="4"/>
      <c r="BI3" s="2">
        <f t="shared" ca="1" si="3"/>
        <v>0.50339550379853404</v>
      </c>
      <c r="BJ3" s="14">
        <f t="shared" ca="1" si="1"/>
        <v>30</v>
      </c>
      <c r="BL3" s="4">
        <v>3</v>
      </c>
      <c r="BM3" s="4">
        <v>3</v>
      </c>
      <c r="BN3" s="4">
        <v>1</v>
      </c>
      <c r="BO3" s="4">
        <v>2</v>
      </c>
      <c r="BP3" s="4"/>
    </row>
    <row r="4" spans="1:68" ht="51" customHeight="1" x14ac:dyDescent="0.55000000000000004">
      <c r="A4" s="81" t="s">
        <v>2</v>
      </c>
      <c r="B4" s="101">
        <f ca="1">AS4</f>
        <v>0</v>
      </c>
      <c r="C4" s="22"/>
      <c r="D4" s="26">
        <f ca="1">AU4</f>
        <v>4</v>
      </c>
      <c r="E4" s="24"/>
      <c r="F4" s="85" t="s">
        <v>3</v>
      </c>
      <c r="G4" s="101">
        <f ca="1">AW4</f>
        <v>3</v>
      </c>
      <c r="H4" s="22"/>
      <c r="I4" s="28">
        <f ca="1">AY4</f>
        <v>3</v>
      </c>
      <c r="J4" s="18"/>
      <c r="K4" s="85" t="s">
        <v>0</v>
      </c>
      <c r="L4" s="7"/>
      <c r="M4" s="83"/>
      <c r="N4" s="17"/>
      <c r="O4" s="18"/>
      <c r="P4" s="18"/>
      <c r="Q4" s="105"/>
      <c r="R4" s="7"/>
      <c r="S4" s="107"/>
      <c r="T4" s="6"/>
      <c r="U4" s="19"/>
      <c r="V4" s="19"/>
      <c r="W4" s="105"/>
      <c r="X4" s="7"/>
      <c r="Y4" s="105"/>
      <c r="Z4" s="7"/>
      <c r="AA4" s="18"/>
      <c r="AB4" s="18"/>
      <c r="AC4" s="105"/>
      <c r="AD4" s="8"/>
      <c r="AH4" s="109" t="s">
        <v>20</v>
      </c>
      <c r="AI4" s="119">
        <f ca="1">AS4</f>
        <v>0</v>
      </c>
      <c r="AJ4" s="47">
        <f ca="1">AU4</f>
        <v>4</v>
      </c>
      <c r="AK4" s="121" t="s">
        <v>3</v>
      </c>
      <c r="AL4" s="119">
        <f ca="1">AW4</f>
        <v>3</v>
      </c>
      <c r="AM4" s="47">
        <f ca="1">AY4</f>
        <v>3</v>
      </c>
      <c r="AN4" s="121" t="s">
        <v>18</v>
      </c>
      <c r="AO4" s="119">
        <f ca="1">AI4+AL4+QUOTIENT((AJ4+AM4),AP5)</f>
        <v>4</v>
      </c>
      <c r="AP4" s="47">
        <f ca="1">MOD((AJ4+AM4),AP5)</f>
        <v>2</v>
      </c>
      <c r="AQ4" s="14"/>
      <c r="AR4" s="14"/>
      <c r="AS4" s="4">
        <f t="shared" ref="AS4:AS13" ca="1" si="4">VLOOKUP($BB1,$BD$1:$BF$204,2,FALSE)</f>
        <v>0</v>
      </c>
      <c r="AT4" s="4">
        <f t="shared" ref="AT4:AT13" ca="1" si="5">VLOOKUP($BJ1,$BL$1:$BO$204,2,FALSE)</f>
        <v>5</v>
      </c>
      <c r="AU4" s="4">
        <f t="shared" ref="AU4:AU13" ca="1" si="6">VLOOKUP($BJ1,$BL$1:$BO$204,3,FALSE)</f>
        <v>4</v>
      </c>
      <c r="AV4" s="4"/>
      <c r="AW4" s="4">
        <f t="shared" ref="AW4:AW13" ca="1" si="7">VLOOKUP($BB1,$BD$1:$BF$204,3,FALSE)</f>
        <v>3</v>
      </c>
      <c r="AX4" s="4">
        <f t="shared" ref="AX4:AX13" ca="1" si="8">VLOOKUP($BJ1,$BL$1:$BO$204,2,FALSE)</f>
        <v>5</v>
      </c>
      <c r="AY4" s="4">
        <f t="shared" ref="AY4:AY13" ca="1" si="9">VLOOKUP($BJ1,$BL$1:$BO$204,4,FALSE)</f>
        <v>3</v>
      </c>
      <c r="AZ4" s="4"/>
      <c r="BA4" s="2">
        <f t="shared" ca="1" si="2"/>
        <v>0.4008021310079446</v>
      </c>
      <c r="BB4" s="14">
        <f t="shared" ca="1" si="0"/>
        <v>7</v>
      </c>
      <c r="BD4" s="4">
        <v>4</v>
      </c>
      <c r="BE4" s="4">
        <v>0</v>
      </c>
      <c r="BF4" s="4">
        <v>4</v>
      </c>
      <c r="BG4" s="4"/>
      <c r="BI4" s="2">
        <f t="shared" ca="1" si="3"/>
        <v>0.85554766610732802</v>
      </c>
      <c r="BJ4" s="14">
        <f t="shared" ca="1" si="1"/>
        <v>10</v>
      </c>
      <c r="BL4" s="4">
        <v>4</v>
      </c>
      <c r="BM4" s="4">
        <v>3</v>
      </c>
      <c r="BN4" s="4">
        <v>2</v>
      </c>
      <c r="BO4" s="4">
        <v>1</v>
      </c>
      <c r="BP4" s="4"/>
    </row>
    <row r="5" spans="1:68" ht="51" customHeight="1" x14ac:dyDescent="0.25">
      <c r="A5" s="82"/>
      <c r="B5" s="98"/>
      <c r="C5" s="23"/>
      <c r="D5" s="27">
        <f ca="1">AT4</f>
        <v>5</v>
      </c>
      <c r="E5" s="9"/>
      <c r="F5" s="86"/>
      <c r="G5" s="98"/>
      <c r="H5" s="23"/>
      <c r="I5" s="27">
        <f ca="1">AX4</f>
        <v>5</v>
      </c>
      <c r="J5" s="9"/>
      <c r="K5" s="86"/>
      <c r="L5" s="12"/>
      <c r="M5" s="84"/>
      <c r="N5" s="20"/>
      <c r="O5" s="9"/>
      <c r="P5" s="9"/>
      <c r="Q5" s="106"/>
      <c r="R5" s="12"/>
      <c r="S5" s="108"/>
      <c r="T5" s="10"/>
      <c r="U5" s="21"/>
      <c r="V5" s="21"/>
      <c r="W5" s="106"/>
      <c r="X5" s="12"/>
      <c r="Y5" s="106"/>
      <c r="Z5" s="12"/>
      <c r="AA5" s="11"/>
      <c r="AB5" s="11"/>
      <c r="AC5" s="106"/>
      <c r="AD5" s="13"/>
      <c r="AH5" s="109"/>
      <c r="AI5" s="119"/>
      <c r="AJ5" s="48">
        <f ca="1">AT4</f>
        <v>5</v>
      </c>
      <c r="AK5" s="121"/>
      <c r="AL5" s="119"/>
      <c r="AM5" s="48">
        <f ca="1">AX4</f>
        <v>5</v>
      </c>
      <c r="AN5" s="121"/>
      <c r="AO5" s="119"/>
      <c r="AP5" s="48">
        <f ca="1">AJ5</f>
        <v>5</v>
      </c>
      <c r="AQ5" s="14"/>
      <c r="AR5" s="14"/>
      <c r="AS5" s="4">
        <f t="shared" ca="1" si="4"/>
        <v>2</v>
      </c>
      <c r="AT5" s="4">
        <f t="shared" ca="1" si="5"/>
        <v>6</v>
      </c>
      <c r="AU5" s="4">
        <f t="shared" ca="1" si="6"/>
        <v>5</v>
      </c>
      <c r="AV5" s="4"/>
      <c r="AW5" s="4">
        <f t="shared" ca="1" si="7"/>
        <v>0</v>
      </c>
      <c r="AX5" s="4">
        <f t="shared" ca="1" si="8"/>
        <v>6</v>
      </c>
      <c r="AY5" s="4">
        <f t="shared" ca="1" si="9"/>
        <v>2</v>
      </c>
      <c r="AZ5" s="4"/>
      <c r="BA5" s="2">
        <f t="shared" ca="1" si="2"/>
        <v>0.72129673519009074</v>
      </c>
      <c r="BB5" s="14">
        <f t="shared" ca="1" si="0"/>
        <v>5</v>
      </c>
      <c r="BD5" s="4">
        <v>5</v>
      </c>
      <c r="BE5" s="4">
        <v>1</v>
      </c>
      <c r="BF5" s="4">
        <v>0</v>
      </c>
      <c r="BG5" s="4"/>
      <c r="BI5" s="2">
        <f t="shared" ca="1" si="3"/>
        <v>0.85369823223962027</v>
      </c>
      <c r="BJ5" s="14">
        <f t="shared" ca="1" si="1"/>
        <v>11</v>
      </c>
      <c r="BL5" s="4">
        <v>5</v>
      </c>
      <c r="BM5" s="4">
        <v>3</v>
      </c>
      <c r="BN5" s="4">
        <v>2</v>
      </c>
      <c r="BO5" s="4">
        <v>2</v>
      </c>
      <c r="BP5" s="4"/>
    </row>
    <row r="6" spans="1:68" ht="51" customHeight="1" x14ac:dyDescent="0.55000000000000004">
      <c r="A6" s="81" t="s">
        <v>4</v>
      </c>
      <c r="B6" s="120">
        <f ca="1">AS5</f>
        <v>2</v>
      </c>
      <c r="C6" s="22"/>
      <c r="D6" s="26">
        <f ca="1">AU5</f>
        <v>5</v>
      </c>
      <c r="E6" s="24"/>
      <c r="F6" s="85" t="s">
        <v>3</v>
      </c>
      <c r="G6" s="101">
        <f ca="1">AW5</f>
        <v>0</v>
      </c>
      <c r="H6" s="22"/>
      <c r="I6" s="28">
        <f ca="1">AY5</f>
        <v>2</v>
      </c>
      <c r="J6" s="18"/>
      <c r="K6" s="85" t="s">
        <v>0</v>
      </c>
      <c r="L6" s="7"/>
      <c r="M6" s="83"/>
      <c r="N6" s="17"/>
      <c r="O6" s="18"/>
      <c r="P6" s="18"/>
      <c r="Q6" s="105"/>
      <c r="R6" s="7"/>
      <c r="S6" s="107"/>
      <c r="T6" s="6"/>
      <c r="U6" s="19"/>
      <c r="V6" s="19"/>
      <c r="W6" s="105"/>
      <c r="X6" s="7"/>
      <c r="Y6" s="105"/>
      <c r="Z6" s="7"/>
      <c r="AA6" s="18"/>
      <c r="AB6" s="18"/>
      <c r="AC6" s="105"/>
      <c r="AD6" s="8">
        <f t="shared" ref="AD6:AD15" si="10">W6+AA6</f>
        <v>0</v>
      </c>
      <c r="AH6" s="109" t="s">
        <v>21</v>
      </c>
      <c r="AI6" s="119">
        <f ca="1">AS5</f>
        <v>2</v>
      </c>
      <c r="AJ6" s="47">
        <f ca="1">AU5</f>
        <v>5</v>
      </c>
      <c r="AK6" s="121" t="s">
        <v>3</v>
      </c>
      <c r="AL6" s="119">
        <f ca="1">AW5</f>
        <v>0</v>
      </c>
      <c r="AM6" s="47">
        <f ca="1">AY5</f>
        <v>2</v>
      </c>
      <c r="AN6" s="121" t="s">
        <v>18</v>
      </c>
      <c r="AO6" s="119">
        <f ca="1">AI6+AL6+QUOTIENT((AJ6+AM6),AP7)</f>
        <v>3</v>
      </c>
      <c r="AP6" s="47">
        <f ca="1">MOD((AJ6+AM6),AP7)</f>
        <v>1</v>
      </c>
      <c r="AQ6" s="14"/>
      <c r="AR6" s="14"/>
      <c r="AS6" s="4">
        <f t="shared" ca="1" si="4"/>
        <v>0</v>
      </c>
      <c r="AT6" s="4">
        <f t="shared" ca="1" si="5"/>
        <v>5</v>
      </c>
      <c r="AU6" s="4">
        <f t="shared" ca="1" si="6"/>
        <v>4</v>
      </c>
      <c r="AV6" s="4"/>
      <c r="AW6" s="4">
        <f t="shared" ca="1" si="7"/>
        <v>1</v>
      </c>
      <c r="AX6" s="4">
        <f t="shared" ca="1" si="8"/>
        <v>5</v>
      </c>
      <c r="AY6" s="4">
        <f t="shared" ca="1" si="9"/>
        <v>4</v>
      </c>
      <c r="AZ6" s="4"/>
      <c r="BA6" s="2">
        <f t="shared" ca="1" si="2"/>
        <v>0.74429221371857957</v>
      </c>
      <c r="BB6" s="14">
        <f t="shared" ca="1" si="0"/>
        <v>4</v>
      </c>
      <c r="BD6" s="4">
        <v>6</v>
      </c>
      <c r="BE6" s="4">
        <v>2</v>
      </c>
      <c r="BF6" s="4">
        <v>0</v>
      </c>
      <c r="BG6" s="4"/>
      <c r="BI6" s="2">
        <f t="shared" ca="1" si="3"/>
        <v>0.73125634487638236</v>
      </c>
      <c r="BJ6" s="14">
        <f t="shared" ca="1" si="1"/>
        <v>15</v>
      </c>
      <c r="BL6" s="4">
        <v>6</v>
      </c>
      <c r="BM6" s="4">
        <v>4</v>
      </c>
      <c r="BN6" s="4">
        <v>1</v>
      </c>
      <c r="BO6" s="4">
        <v>1</v>
      </c>
      <c r="BP6" s="4"/>
    </row>
    <row r="7" spans="1:68" ht="51" customHeight="1" x14ac:dyDescent="0.25">
      <c r="A7" s="82"/>
      <c r="B7" s="97"/>
      <c r="C7" s="23"/>
      <c r="D7" s="27">
        <f ca="1">AT5</f>
        <v>6</v>
      </c>
      <c r="E7" s="9"/>
      <c r="F7" s="86"/>
      <c r="G7" s="98"/>
      <c r="H7" s="23"/>
      <c r="I7" s="27">
        <f ca="1">AX5</f>
        <v>6</v>
      </c>
      <c r="J7" s="9"/>
      <c r="K7" s="86"/>
      <c r="L7" s="12"/>
      <c r="M7" s="84"/>
      <c r="N7" s="20"/>
      <c r="O7" s="9"/>
      <c r="P7" s="9"/>
      <c r="Q7" s="106"/>
      <c r="R7" s="12"/>
      <c r="S7" s="108"/>
      <c r="T7" s="10"/>
      <c r="U7" s="21"/>
      <c r="V7" s="21"/>
      <c r="W7" s="106"/>
      <c r="X7" s="12"/>
      <c r="Y7" s="106"/>
      <c r="Z7" s="12"/>
      <c r="AA7" s="11"/>
      <c r="AB7" s="11"/>
      <c r="AC7" s="106"/>
      <c r="AD7" s="13">
        <f t="shared" si="10"/>
        <v>0</v>
      </c>
      <c r="AH7" s="109"/>
      <c r="AI7" s="119"/>
      <c r="AJ7" s="48">
        <f ca="1">AT5</f>
        <v>6</v>
      </c>
      <c r="AK7" s="121"/>
      <c r="AL7" s="119"/>
      <c r="AM7" s="48">
        <f ca="1">AX5</f>
        <v>6</v>
      </c>
      <c r="AN7" s="121"/>
      <c r="AO7" s="119"/>
      <c r="AP7" s="48">
        <f ca="1">AJ7</f>
        <v>6</v>
      </c>
      <c r="AQ7" s="14"/>
      <c r="AR7" s="14"/>
      <c r="AS7" s="4">
        <f t="shared" ca="1" si="4"/>
        <v>3</v>
      </c>
      <c r="AT7" s="4">
        <f t="shared" ca="1" si="5"/>
        <v>4</v>
      </c>
      <c r="AU7" s="4">
        <f t="shared" ca="1" si="6"/>
        <v>2</v>
      </c>
      <c r="AV7" s="4"/>
      <c r="AW7" s="4">
        <f t="shared" ca="1" si="7"/>
        <v>0</v>
      </c>
      <c r="AX7" s="4">
        <f t="shared" ca="1" si="8"/>
        <v>4</v>
      </c>
      <c r="AY7" s="4">
        <f t="shared" ca="1" si="9"/>
        <v>2</v>
      </c>
      <c r="AZ7" s="4"/>
      <c r="BA7" s="2">
        <f t="shared" ca="1" si="2"/>
        <v>0.11881295251171697</v>
      </c>
      <c r="BB7" s="14">
        <f t="shared" ca="1" si="0"/>
        <v>10</v>
      </c>
      <c r="BD7" s="4">
        <v>7</v>
      </c>
      <c r="BE7" s="4">
        <v>3</v>
      </c>
      <c r="BF7" s="4">
        <v>0</v>
      </c>
      <c r="BG7" s="4"/>
      <c r="BI7" s="2">
        <f t="shared" ca="1" si="3"/>
        <v>0.40747660240579786</v>
      </c>
      <c r="BJ7" s="14">
        <f t="shared" ca="1" si="1"/>
        <v>38</v>
      </c>
      <c r="BL7" s="4">
        <v>7</v>
      </c>
      <c r="BM7" s="4">
        <v>4</v>
      </c>
      <c r="BN7" s="4">
        <v>1</v>
      </c>
      <c r="BO7" s="4">
        <v>2</v>
      </c>
      <c r="BP7" s="4"/>
    </row>
    <row r="8" spans="1:68" ht="51" customHeight="1" x14ac:dyDescent="0.55000000000000004">
      <c r="A8" s="81" t="s">
        <v>5</v>
      </c>
      <c r="B8" s="120">
        <f ca="1">AS6</f>
        <v>0</v>
      </c>
      <c r="C8" s="22"/>
      <c r="D8" s="26">
        <f ca="1">AU6</f>
        <v>4</v>
      </c>
      <c r="E8" s="24"/>
      <c r="F8" s="85" t="s">
        <v>3</v>
      </c>
      <c r="G8" s="101">
        <f ca="1">AW6</f>
        <v>1</v>
      </c>
      <c r="H8" s="22"/>
      <c r="I8" s="28">
        <f ca="1">AY6</f>
        <v>4</v>
      </c>
      <c r="J8" s="18"/>
      <c r="K8" s="85" t="s">
        <v>0</v>
      </c>
      <c r="L8" s="7"/>
      <c r="M8" s="83"/>
      <c r="N8" s="17"/>
      <c r="O8" s="18"/>
      <c r="P8" s="18"/>
      <c r="Q8" s="105"/>
      <c r="R8" s="7"/>
      <c r="S8" s="107"/>
      <c r="T8" s="6"/>
      <c r="U8" s="19"/>
      <c r="V8" s="19"/>
      <c r="W8" s="105"/>
      <c r="X8" s="7"/>
      <c r="Y8" s="105"/>
      <c r="Z8" s="7"/>
      <c r="AA8" s="18"/>
      <c r="AB8" s="18"/>
      <c r="AC8" s="105"/>
      <c r="AD8" s="8">
        <f t="shared" si="10"/>
        <v>0</v>
      </c>
      <c r="AH8" s="109" t="s">
        <v>22</v>
      </c>
      <c r="AI8" s="119">
        <f ca="1">AS6</f>
        <v>0</v>
      </c>
      <c r="AJ8" s="47">
        <f ca="1">AU6</f>
        <v>4</v>
      </c>
      <c r="AK8" s="121" t="s">
        <v>3</v>
      </c>
      <c r="AL8" s="119">
        <f ca="1">AW6</f>
        <v>1</v>
      </c>
      <c r="AM8" s="47">
        <f ca="1">AY6</f>
        <v>4</v>
      </c>
      <c r="AN8" s="121" t="s">
        <v>18</v>
      </c>
      <c r="AO8" s="119">
        <f ca="1">AI8+AL8+QUOTIENT((AJ8+AM8),AP9)</f>
        <v>2</v>
      </c>
      <c r="AP8" s="47">
        <f ca="1">MOD((AJ8+AM8),AP9)</f>
        <v>3</v>
      </c>
      <c r="AQ8" s="14"/>
      <c r="AR8" s="14"/>
      <c r="AS8" s="4">
        <f t="shared" ca="1" si="4"/>
        <v>1</v>
      </c>
      <c r="AT8" s="4">
        <f t="shared" ca="1" si="5"/>
        <v>4</v>
      </c>
      <c r="AU8" s="4">
        <f t="shared" ca="1" si="6"/>
        <v>2</v>
      </c>
      <c r="AV8" s="4"/>
      <c r="AW8" s="4">
        <f t="shared" ca="1" si="7"/>
        <v>0</v>
      </c>
      <c r="AX8" s="4">
        <f t="shared" ca="1" si="8"/>
        <v>4</v>
      </c>
      <c r="AY8" s="4">
        <f t="shared" ca="1" si="9"/>
        <v>3</v>
      </c>
      <c r="AZ8" s="4"/>
      <c r="BA8" s="2">
        <f t="shared" ca="1" si="2"/>
        <v>0.34562036090342063</v>
      </c>
      <c r="BB8" s="14">
        <f t="shared" ca="1" si="0"/>
        <v>8</v>
      </c>
      <c r="BD8" s="4">
        <v>8</v>
      </c>
      <c r="BE8" s="4">
        <v>4</v>
      </c>
      <c r="BF8" s="4">
        <v>0</v>
      </c>
      <c r="BG8" s="4"/>
      <c r="BI8" s="2">
        <f t="shared" ca="1" si="3"/>
        <v>0.64453611105473441</v>
      </c>
      <c r="BJ8" s="14">
        <f t="shared" ca="1" si="1"/>
        <v>21</v>
      </c>
      <c r="BL8" s="4">
        <v>8</v>
      </c>
      <c r="BM8" s="4">
        <v>4</v>
      </c>
      <c r="BN8" s="4">
        <v>1</v>
      </c>
      <c r="BO8" s="4">
        <v>3</v>
      </c>
      <c r="BP8" s="4"/>
    </row>
    <row r="9" spans="1:68" ht="51" customHeight="1" x14ac:dyDescent="0.25">
      <c r="A9" s="82"/>
      <c r="B9" s="97"/>
      <c r="C9" s="23"/>
      <c r="D9" s="27">
        <f ca="1">AT6</f>
        <v>5</v>
      </c>
      <c r="E9" s="9"/>
      <c r="F9" s="86"/>
      <c r="G9" s="98"/>
      <c r="H9" s="23"/>
      <c r="I9" s="27">
        <f ca="1">AX6</f>
        <v>5</v>
      </c>
      <c r="J9" s="9"/>
      <c r="K9" s="86"/>
      <c r="L9" s="12"/>
      <c r="M9" s="84"/>
      <c r="N9" s="20"/>
      <c r="O9" s="9"/>
      <c r="P9" s="9"/>
      <c r="Q9" s="106"/>
      <c r="R9" s="12"/>
      <c r="S9" s="108"/>
      <c r="T9" s="10"/>
      <c r="U9" s="21"/>
      <c r="V9" s="21"/>
      <c r="W9" s="106"/>
      <c r="X9" s="12"/>
      <c r="Y9" s="106"/>
      <c r="Z9" s="12"/>
      <c r="AA9" s="11"/>
      <c r="AB9" s="11"/>
      <c r="AC9" s="106"/>
      <c r="AD9" s="13">
        <f t="shared" si="10"/>
        <v>0</v>
      </c>
      <c r="AH9" s="109"/>
      <c r="AI9" s="119"/>
      <c r="AJ9" s="48">
        <f ca="1">AT6</f>
        <v>5</v>
      </c>
      <c r="AK9" s="121"/>
      <c r="AL9" s="119"/>
      <c r="AM9" s="48">
        <f ca="1">AX6</f>
        <v>5</v>
      </c>
      <c r="AN9" s="121"/>
      <c r="AO9" s="119"/>
      <c r="AP9" s="48">
        <f ca="1">AJ9</f>
        <v>5</v>
      </c>
      <c r="AQ9" s="14"/>
      <c r="AR9" s="14"/>
      <c r="AS9" s="4">
        <f t="shared" ca="1" si="4"/>
        <v>0</v>
      </c>
      <c r="AT9" s="4">
        <f t="shared" ca="1" si="5"/>
        <v>5</v>
      </c>
      <c r="AU9" s="4">
        <f t="shared" ca="1" si="6"/>
        <v>1</v>
      </c>
      <c r="AV9" s="4"/>
      <c r="AW9" s="4">
        <f t="shared" ca="1" si="7"/>
        <v>4</v>
      </c>
      <c r="AX9" s="4">
        <f t="shared" ca="1" si="8"/>
        <v>5</v>
      </c>
      <c r="AY9" s="4">
        <f t="shared" ca="1" si="9"/>
        <v>1</v>
      </c>
      <c r="AZ9" s="4"/>
      <c r="BA9" s="2">
        <f t="shared" ca="1" si="2"/>
        <v>0.91258461121016499</v>
      </c>
      <c r="BB9" s="14">
        <f t="shared" ca="1" si="0"/>
        <v>2</v>
      </c>
      <c r="BD9" s="4">
        <v>9</v>
      </c>
      <c r="BE9" s="53">
        <v>0</v>
      </c>
      <c r="BF9" s="53">
        <v>1</v>
      </c>
      <c r="BG9" s="4"/>
      <c r="BI9" s="2">
        <f t="shared" ca="1" si="3"/>
        <v>0.71052980204222327</v>
      </c>
      <c r="BJ9" s="14">
        <f t="shared" ca="1" si="1"/>
        <v>16</v>
      </c>
      <c r="BL9" s="4">
        <v>9</v>
      </c>
      <c r="BM9" s="4">
        <v>4</v>
      </c>
      <c r="BN9" s="4">
        <v>2</v>
      </c>
      <c r="BO9" s="4">
        <v>1</v>
      </c>
      <c r="BP9" s="4"/>
    </row>
    <row r="10" spans="1:68" ht="51" customHeight="1" x14ac:dyDescent="0.55000000000000004">
      <c r="A10" s="81" t="s">
        <v>6</v>
      </c>
      <c r="B10" s="120">
        <f ca="1">AS7</f>
        <v>3</v>
      </c>
      <c r="C10" s="22"/>
      <c r="D10" s="26">
        <f ca="1">AU7</f>
        <v>2</v>
      </c>
      <c r="E10" s="24"/>
      <c r="F10" s="85" t="s">
        <v>3</v>
      </c>
      <c r="G10" s="101">
        <f ca="1">AW7</f>
        <v>0</v>
      </c>
      <c r="H10" s="22"/>
      <c r="I10" s="28">
        <f ca="1">AY7</f>
        <v>2</v>
      </c>
      <c r="J10" s="18"/>
      <c r="K10" s="85" t="s">
        <v>0</v>
      </c>
      <c r="L10" s="7"/>
      <c r="M10" s="83"/>
      <c r="N10" s="17"/>
      <c r="O10" s="18"/>
      <c r="P10" s="18"/>
      <c r="Q10" s="105"/>
      <c r="R10" s="7"/>
      <c r="S10" s="107"/>
      <c r="T10" s="6"/>
      <c r="U10" s="19"/>
      <c r="V10" s="19"/>
      <c r="W10" s="105"/>
      <c r="X10" s="7"/>
      <c r="Y10" s="105"/>
      <c r="Z10" s="7"/>
      <c r="AA10" s="18"/>
      <c r="AB10" s="18"/>
      <c r="AC10" s="105"/>
      <c r="AD10" s="8">
        <f t="shared" si="10"/>
        <v>0</v>
      </c>
      <c r="AH10" s="109" t="s">
        <v>23</v>
      </c>
      <c r="AI10" s="119">
        <f ca="1">AS7</f>
        <v>3</v>
      </c>
      <c r="AJ10" s="47">
        <f ca="1">AU7</f>
        <v>2</v>
      </c>
      <c r="AK10" s="121" t="s">
        <v>3</v>
      </c>
      <c r="AL10" s="119">
        <f ca="1">AW7</f>
        <v>0</v>
      </c>
      <c r="AM10" s="47">
        <f ca="1">AY7</f>
        <v>2</v>
      </c>
      <c r="AN10" s="121" t="s">
        <v>18</v>
      </c>
      <c r="AO10" s="119">
        <f ca="1">AI10+AL10+QUOTIENT((AJ10+AM10),AP11)</f>
        <v>4</v>
      </c>
      <c r="AP10" s="47">
        <f ca="1">MOD((AJ10+AM10),AP11)</f>
        <v>0</v>
      </c>
      <c r="AQ10" s="14"/>
      <c r="AR10" s="14"/>
      <c r="AS10" s="4">
        <f t="shared" ca="1" si="4"/>
        <v>1</v>
      </c>
      <c r="AT10" s="4">
        <f t="shared" ca="1" si="5"/>
        <v>6</v>
      </c>
      <c r="AU10" s="4">
        <f t="shared" ca="1" si="6"/>
        <v>2</v>
      </c>
      <c r="AV10" s="4"/>
      <c r="AW10" s="4">
        <f t="shared" ca="1" si="7"/>
        <v>0</v>
      </c>
      <c r="AX10" s="4">
        <f t="shared" ca="1" si="8"/>
        <v>6</v>
      </c>
      <c r="AY10" s="4">
        <f t="shared" ca="1" si="9"/>
        <v>3</v>
      </c>
      <c r="AZ10" s="4"/>
      <c r="BA10" s="2">
        <f t="shared" ca="1" si="2"/>
        <v>0.97875139071375938</v>
      </c>
      <c r="BB10" s="14">
        <f t="shared" ca="1" si="0"/>
        <v>1</v>
      </c>
      <c r="BD10" s="4">
        <v>10</v>
      </c>
      <c r="BE10" s="53">
        <v>1</v>
      </c>
      <c r="BF10" s="53">
        <v>0</v>
      </c>
      <c r="BG10" s="4"/>
      <c r="BI10" s="2">
        <f t="shared" ca="1" si="3"/>
        <v>0.12488754267150748</v>
      </c>
      <c r="BJ10" s="14">
        <f t="shared" ca="1" si="1"/>
        <v>51</v>
      </c>
      <c r="BL10" s="4">
        <v>10</v>
      </c>
      <c r="BM10" s="4">
        <v>4</v>
      </c>
      <c r="BN10" s="4">
        <v>2</v>
      </c>
      <c r="BO10" s="4">
        <v>2</v>
      </c>
      <c r="BP10" s="4"/>
    </row>
    <row r="11" spans="1:68" ht="51" customHeight="1" x14ac:dyDescent="0.25">
      <c r="A11" s="82"/>
      <c r="B11" s="97"/>
      <c r="C11" s="23"/>
      <c r="D11" s="27">
        <f ca="1">AT7</f>
        <v>4</v>
      </c>
      <c r="E11" s="9"/>
      <c r="F11" s="86"/>
      <c r="G11" s="98"/>
      <c r="H11" s="23"/>
      <c r="I11" s="27">
        <f ca="1">AX7</f>
        <v>4</v>
      </c>
      <c r="J11" s="9"/>
      <c r="K11" s="86"/>
      <c r="L11" s="12"/>
      <c r="M11" s="84"/>
      <c r="N11" s="20"/>
      <c r="O11" s="9"/>
      <c r="P11" s="9"/>
      <c r="Q11" s="106"/>
      <c r="R11" s="12"/>
      <c r="S11" s="108"/>
      <c r="T11" s="10"/>
      <c r="U11" s="21"/>
      <c r="V11" s="21"/>
      <c r="W11" s="106"/>
      <c r="X11" s="12"/>
      <c r="Y11" s="106"/>
      <c r="Z11" s="12"/>
      <c r="AA11" s="11"/>
      <c r="AB11" s="11"/>
      <c r="AC11" s="106"/>
      <c r="AD11" s="13">
        <f t="shared" si="10"/>
        <v>0</v>
      </c>
      <c r="AH11" s="109"/>
      <c r="AI11" s="119"/>
      <c r="AJ11" s="48">
        <f ca="1">AT7</f>
        <v>4</v>
      </c>
      <c r="AK11" s="121"/>
      <c r="AL11" s="119"/>
      <c r="AM11" s="48">
        <f ca="1">AX7</f>
        <v>4</v>
      </c>
      <c r="AN11" s="121"/>
      <c r="AO11" s="119"/>
      <c r="AP11" s="48">
        <f ca="1">AJ11</f>
        <v>4</v>
      </c>
      <c r="AQ11" s="14"/>
      <c r="AR11" s="14"/>
      <c r="AS11" s="4">
        <f t="shared" ca="1" si="4"/>
        <v>4</v>
      </c>
      <c r="AT11" s="4">
        <f t="shared" ca="1" si="5"/>
        <v>5</v>
      </c>
      <c r="AU11" s="4">
        <f t="shared" ca="1" si="6"/>
        <v>2</v>
      </c>
      <c r="AV11" s="4"/>
      <c r="AW11" s="4">
        <f t="shared" ca="1" si="7"/>
        <v>0</v>
      </c>
      <c r="AX11" s="4">
        <f t="shared" ca="1" si="8"/>
        <v>5</v>
      </c>
      <c r="AY11" s="4">
        <f t="shared" ca="1" si="9"/>
        <v>3</v>
      </c>
      <c r="AZ11" s="4"/>
      <c r="BA11" s="2"/>
      <c r="BB11" s="14"/>
      <c r="BD11" s="4"/>
      <c r="BE11" s="4"/>
      <c r="BF11" s="4"/>
      <c r="BG11" s="4"/>
      <c r="BI11" s="2">
        <f t="shared" ca="1" si="3"/>
        <v>0.27824369982831865</v>
      </c>
      <c r="BJ11" s="14">
        <f t="shared" ca="1" si="1"/>
        <v>47</v>
      </c>
      <c r="BL11" s="4">
        <v>11</v>
      </c>
      <c r="BM11" s="4">
        <v>4</v>
      </c>
      <c r="BN11" s="4">
        <v>2</v>
      </c>
      <c r="BO11" s="4">
        <v>3</v>
      </c>
      <c r="BP11" s="4"/>
    </row>
    <row r="12" spans="1:68" ht="51" customHeight="1" x14ac:dyDescent="0.55000000000000004">
      <c r="A12" s="81" t="s">
        <v>7</v>
      </c>
      <c r="B12" s="120">
        <f ca="1">AS8</f>
        <v>1</v>
      </c>
      <c r="C12" s="22"/>
      <c r="D12" s="26">
        <f ca="1">AU8</f>
        <v>2</v>
      </c>
      <c r="E12" s="24"/>
      <c r="F12" s="85" t="s">
        <v>3</v>
      </c>
      <c r="G12" s="101">
        <f ca="1">AW8</f>
        <v>0</v>
      </c>
      <c r="H12" s="22"/>
      <c r="I12" s="28">
        <f ca="1">AY8</f>
        <v>3</v>
      </c>
      <c r="J12" s="18"/>
      <c r="K12" s="85" t="s">
        <v>0</v>
      </c>
      <c r="L12" s="7"/>
      <c r="M12" s="83"/>
      <c r="N12" s="17"/>
      <c r="O12" s="18"/>
      <c r="P12" s="18"/>
      <c r="Q12" s="105"/>
      <c r="R12" s="7"/>
      <c r="S12" s="107"/>
      <c r="T12" s="6"/>
      <c r="U12" s="19"/>
      <c r="V12" s="19"/>
      <c r="W12" s="105"/>
      <c r="X12" s="7"/>
      <c r="Y12" s="105"/>
      <c r="Z12" s="7"/>
      <c r="AA12" s="18"/>
      <c r="AB12" s="18"/>
      <c r="AC12" s="105"/>
      <c r="AD12" s="8">
        <f t="shared" si="10"/>
        <v>0</v>
      </c>
      <c r="AH12" s="109" t="s">
        <v>24</v>
      </c>
      <c r="AI12" s="119">
        <f ca="1">AS8</f>
        <v>1</v>
      </c>
      <c r="AJ12" s="47">
        <f ca="1">AU8</f>
        <v>2</v>
      </c>
      <c r="AK12" s="121" t="s">
        <v>3</v>
      </c>
      <c r="AL12" s="119">
        <f ca="1">AW8</f>
        <v>0</v>
      </c>
      <c r="AM12" s="47">
        <f ca="1">AY8</f>
        <v>3</v>
      </c>
      <c r="AN12" s="121" t="s">
        <v>18</v>
      </c>
      <c r="AO12" s="119">
        <f ca="1">AI12+AL12+QUOTIENT((AJ12+AM12),AP13)</f>
        <v>2</v>
      </c>
      <c r="AP12" s="47">
        <f ca="1">MOD((AJ12+AM12),AP13)</f>
        <v>1</v>
      </c>
      <c r="AQ12" s="14"/>
      <c r="AR12" s="14"/>
      <c r="AS12" s="4">
        <f t="shared" ca="1" si="4"/>
        <v>0</v>
      </c>
      <c r="AT12" s="4">
        <f t="shared" ca="1" si="5"/>
        <v>5</v>
      </c>
      <c r="AU12" s="4">
        <f t="shared" ca="1" si="6"/>
        <v>1</v>
      </c>
      <c r="AV12" s="4"/>
      <c r="AW12" s="4">
        <f t="shared" ca="1" si="7"/>
        <v>2</v>
      </c>
      <c r="AX12" s="4">
        <f t="shared" ca="1" si="8"/>
        <v>5</v>
      </c>
      <c r="AY12" s="4">
        <f t="shared" ca="1" si="9"/>
        <v>2</v>
      </c>
      <c r="AZ12" s="4"/>
      <c r="BA12" s="2"/>
      <c r="BB12" s="14"/>
      <c r="BD12" s="4"/>
      <c r="BE12" s="4"/>
      <c r="BF12" s="4"/>
      <c r="BG12" s="4"/>
      <c r="BI12" s="2">
        <f t="shared" ca="1" si="3"/>
        <v>0.39431262162836989</v>
      </c>
      <c r="BJ12" s="14">
        <f t="shared" ca="1" si="1"/>
        <v>41</v>
      </c>
      <c r="BL12" s="4">
        <v>12</v>
      </c>
      <c r="BM12" s="4">
        <v>4</v>
      </c>
      <c r="BN12" s="4">
        <v>3</v>
      </c>
      <c r="BO12" s="4">
        <v>1</v>
      </c>
      <c r="BP12" s="4"/>
    </row>
    <row r="13" spans="1:68" ht="51" customHeight="1" x14ac:dyDescent="0.25">
      <c r="A13" s="82"/>
      <c r="B13" s="97"/>
      <c r="C13" s="23"/>
      <c r="D13" s="27">
        <f ca="1">AT8</f>
        <v>4</v>
      </c>
      <c r="E13" s="9"/>
      <c r="F13" s="86"/>
      <c r="G13" s="98"/>
      <c r="H13" s="23"/>
      <c r="I13" s="27">
        <f ca="1">AX8</f>
        <v>4</v>
      </c>
      <c r="J13" s="9"/>
      <c r="K13" s="86"/>
      <c r="L13" s="12"/>
      <c r="M13" s="84"/>
      <c r="N13" s="20"/>
      <c r="O13" s="9"/>
      <c r="P13" s="9"/>
      <c r="Q13" s="106"/>
      <c r="R13" s="12"/>
      <c r="S13" s="108"/>
      <c r="T13" s="10"/>
      <c r="U13" s="21"/>
      <c r="V13" s="21"/>
      <c r="W13" s="106"/>
      <c r="X13" s="12"/>
      <c r="Y13" s="106"/>
      <c r="Z13" s="12"/>
      <c r="AA13" s="11"/>
      <c r="AB13" s="11"/>
      <c r="AC13" s="106"/>
      <c r="AD13" s="13">
        <f t="shared" si="10"/>
        <v>0</v>
      </c>
      <c r="AH13" s="109"/>
      <c r="AI13" s="119"/>
      <c r="AJ13" s="48">
        <f ca="1">AT8</f>
        <v>4</v>
      </c>
      <c r="AK13" s="121"/>
      <c r="AL13" s="119"/>
      <c r="AM13" s="48">
        <f ca="1">AX8</f>
        <v>4</v>
      </c>
      <c r="AN13" s="121"/>
      <c r="AO13" s="119"/>
      <c r="AP13" s="48">
        <f ca="1">AJ13</f>
        <v>4</v>
      </c>
      <c r="AQ13" s="14"/>
      <c r="AR13" s="14"/>
      <c r="AS13" s="4">
        <f t="shared" ca="1" si="4"/>
        <v>0</v>
      </c>
      <c r="AT13" s="4">
        <f t="shared" ca="1" si="5"/>
        <v>6</v>
      </c>
      <c r="AU13" s="4">
        <f t="shared" ca="1" si="6"/>
        <v>5</v>
      </c>
      <c r="AV13" s="4"/>
      <c r="AW13" s="4">
        <f t="shared" ca="1" si="7"/>
        <v>1</v>
      </c>
      <c r="AX13" s="4">
        <f t="shared" ca="1" si="8"/>
        <v>6</v>
      </c>
      <c r="AY13" s="4">
        <f t="shared" ca="1" si="9"/>
        <v>1</v>
      </c>
      <c r="AZ13" s="4"/>
      <c r="BA13" s="2"/>
      <c r="BB13" s="14"/>
      <c r="BD13" s="4"/>
      <c r="BE13" s="4"/>
      <c r="BF13" s="4"/>
      <c r="BG13" s="4"/>
      <c r="BI13" s="2">
        <f t="shared" ca="1" si="3"/>
        <v>0.63556233035485377</v>
      </c>
      <c r="BJ13" s="14">
        <f t="shared" ca="1" si="1"/>
        <v>22</v>
      </c>
      <c r="BL13" s="4">
        <v>13</v>
      </c>
      <c r="BM13" s="4">
        <v>4</v>
      </c>
      <c r="BN13" s="4">
        <v>3</v>
      </c>
      <c r="BO13" s="4">
        <v>2</v>
      </c>
      <c r="BP13" s="4"/>
    </row>
    <row r="14" spans="1:68" ht="51" customHeight="1" x14ac:dyDescent="0.55000000000000004">
      <c r="A14" s="81" t="s">
        <v>8</v>
      </c>
      <c r="B14" s="120">
        <f ca="1">AS9</f>
        <v>0</v>
      </c>
      <c r="C14" s="22"/>
      <c r="D14" s="26">
        <f ca="1">AU9</f>
        <v>1</v>
      </c>
      <c r="E14" s="24"/>
      <c r="F14" s="85" t="s">
        <v>3</v>
      </c>
      <c r="G14" s="101">
        <f ca="1">AW9</f>
        <v>4</v>
      </c>
      <c r="H14" s="22"/>
      <c r="I14" s="28">
        <f ca="1">AY9</f>
        <v>1</v>
      </c>
      <c r="J14" s="18"/>
      <c r="K14" s="85" t="s">
        <v>0</v>
      </c>
      <c r="L14" s="7"/>
      <c r="M14" s="83"/>
      <c r="N14" s="17"/>
      <c r="O14" s="18"/>
      <c r="P14" s="18"/>
      <c r="Q14" s="105"/>
      <c r="R14" s="7"/>
      <c r="S14" s="107"/>
      <c r="T14" s="6"/>
      <c r="U14" s="19"/>
      <c r="V14" s="19"/>
      <c r="W14" s="105"/>
      <c r="X14" s="7"/>
      <c r="Y14" s="105"/>
      <c r="Z14" s="7"/>
      <c r="AA14" s="18"/>
      <c r="AB14" s="18"/>
      <c r="AC14" s="105"/>
      <c r="AD14" s="8">
        <f t="shared" si="10"/>
        <v>0</v>
      </c>
      <c r="AH14" s="109" t="s">
        <v>25</v>
      </c>
      <c r="AI14" s="119">
        <f ca="1">AS9</f>
        <v>0</v>
      </c>
      <c r="AJ14" s="47">
        <f ca="1">AU9</f>
        <v>1</v>
      </c>
      <c r="AK14" s="121" t="s">
        <v>3</v>
      </c>
      <c r="AL14" s="119">
        <f ca="1">AW9</f>
        <v>4</v>
      </c>
      <c r="AM14" s="47">
        <f ca="1">AY9</f>
        <v>1</v>
      </c>
      <c r="AN14" s="121" t="s">
        <v>18</v>
      </c>
      <c r="AO14" s="119">
        <f ca="1">AI14+AL14+QUOTIENT((AJ14+AM14),AP15)</f>
        <v>4</v>
      </c>
      <c r="AP14" s="47">
        <f ca="1">MOD((AJ14+AM14),AP15)</f>
        <v>2</v>
      </c>
      <c r="AQ14" s="14"/>
      <c r="AR14" s="14"/>
      <c r="AS14" s="4"/>
      <c r="AT14" s="4"/>
      <c r="AU14" s="4"/>
      <c r="AV14" s="4"/>
      <c r="AW14" s="4"/>
      <c r="AX14" s="4"/>
      <c r="AY14" s="4"/>
      <c r="AZ14" s="4"/>
      <c r="BA14" s="2"/>
      <c r="BB14" s="14"/>
      <c r="BD14" s="4"/>
      <c r="BE14" s="4"/>
      <c r="BF14" s="4"/>
      <c r="BG14" s="4"/>
      <c r="BI14" s="2">
        <f t="shared" ca="1" si="3"/>
        <v>0.66229279405834085</v>
      </c>
      <c r="BJ14" s="14">
        <f t="shared" ca="1" si="1"/>
        <v>19</v>
      </c>
      <c r="BL14" s="4">
        <v>14</v>
      </c>
      <c r="BM14" s="4">
        <v>4</v>
      </c>
      <c r="BN14" s="4">
        <v>3</v>
      </c>
      <c r="BO14" s="4">
        <v>3</v>
      </c>
      <c r="BP14" s="4"/>
    </row>
    <row r="15" spans="1:68" ht="51" customHeight="1" x14ac:dyDescent="0.25">
      <c r="A15" s="82"/>
      <c r="B15" s="97"/>
      <c r="C15" s="23"/>
      <c r="D15" s="27">
        <f ca="1">AT9</f>
        <v>5</v>
      </c>
      <c r="E15" s="9"/>
      <c r="F15" s="86"/>
      <c r="G15" s="98"/>
      <c r="H15" s="23"/>
      <c r="I15" s="27">
        <f ca="1">AX9</f>
        <v>5</v>
      </c>
      <c r="J15" s="9"/>
      <c r="K15" s="86"/>
      <c r="L15" s="12"/>
      <c r="M15" s="84"/>
      <c r="N15" s="20"/>
      <c r="O15" s="9"/>
      <c r="P15" s="9"/>
      <c r="Q15" s="106"/>
      <c r="R15" s="12"/>
      <c r="S15" s="108"/>
      <c r="T15" s="10"/>
      <c r="U15" s="21"/>
      <c r="V15" s="21"/>
      <c r="W15" s="106"/>
      <c r="X15" s="12"/>
      <c r="Y15" s="106"/>
      <c r="Z15" s="12"/>
      <c r="AA15" s="11"/>
      <c r="AB15" s="11"/>
      <c r="AC15" s="106"/>
      <c r="AD15" s="13">
        <f t="shared" si="10"/>
        <v>0</v>
      </c>
      <c r="AH15" s="109"/>
      <c r="AI15" s="119"/>
      <c r="AJ15" s="48">
        <f ca="1">AT9</f>
        <v>5</v>
      </c>
      <c r="AK15" s="121"/>
      <c r="AL15" s="119"/>
      <c r="AM15" s="48">
        <f ca="1">AX9</f>
        <v>5</v>
      </c>
      <c r="AN15" s="121"/>
      <c r="AO15" s="119"/>
      <c r="AP15" s="48">
        <f ca="1">AJ15</f>
        <v>5</v>
      </c>
      <c r="AQ15" s="14"/>
      <c r="AR15" s="14"/>
      <c r="AS15" s="4"/>
      <c r="AT15" s="4"/>
      <c r="AU15" s="4"/>
      <c r="AV15" s="4"/>
      <c r="AW15" s="4"/>
      <c r="AX15" s="4"/>
      <c r="AY15" s="4"/>
      <c r="AZ15" s="4"/>
      <c r="BA15" s="2"/>
      <c r="BB15" s="14"/>
      <c r="BD15" s="4"/>
      <c r="BE15" s="4"/>
      <c r="BF15" s="4"/>
      <c r="BG15" s="4"/>
      <c r="BI15" s="2">
        <f t="shared" ca="1" si="3"/>
        <v>0.3954623741564085</v>
      </c>
      <c r="BJ15" s="14">
        <f t="shared" ca="1" si="1"/>
        <v>40</v>
      </c>
      <c r="BL15" s="4">
        <v>15</v>
      </c>
      <c r="BM15" s="4">
        <v>5</v>
      </c>
      <c r="BN15" s="4">
        <v>1</v>
      </c>
      <c r="BO15" s="4">
        <v>1</v>
      </c>
      <c r="BP15" s="4"/>
    </row>
    <row r="16" spans="1:68" ht="51" customHeight="1" x14ac:dyDescent="0.55000000000000004">
      <c r="A16" s="81" t="s">
        <v>9</v>
      </c>
      <c r="B16" s="120">
        <f ca="1">AS10</f>
        <v>1</v>
      </c>
      <c r="C16" s="22"/>
      <c r="D16" s="26">
        <f ca="1">AU10</f>
        <v>2</v>
      </c>
      <c r="E16" s="24"/>
      <c r="F16" s="85" t="s">
        <v>3</v>
      </c>
      <c r="G16" s="101">
        <f ca="1">AW10</f>
        <v>0</v>
      </c>
      <c r="H16" s="22"/>
      <c r="I16" s="28">
        <f ca="1">AY10</f>
        <v>3</v>
      </c>
      <c r="J16" s="18"/>
      <c r="K16" s="85" t="s">
        <v>0</v>
      </c>
      <c r="L16" s="7"/>
      <c r="M16" s="83"/>
      <c r="N16" s="17"/>
      <c r="O16" s="18"/>
      <c r="P16" s="18"/>
      <c r="Q16" s="105"/>
      <c r="R16" s="7"/>
      <c r="S16" s="107"/>
      <c r="T16" s="6"/>
      <c r="U16" s="19"/>
      <c r="V16" s="19"/>
      <c r="W16" s="105"/>
      <c r="X16" s="7"/>
      <c r="Y16" s="105"/>
      <c r="Z16" s="7"/>
      <c r="AA16" s="18"/>
      <c r="AB16" s="18"/>
      <c r="AC16" s="105"/>
      <c r="AD16" s="8"/>
      <c r="AH16" s="109" t="s">
        <v>26</v>
      </c>
      <c r="AI16" s="119">
        <f ca="1">AS10</f>
        <v>1</v>
      </c>
      <c r="AJ16" s="47">
        <f ca="1">AU10</f>
        <v>2</v>
      </c>
      <c r="AK16" s="121" t="s">
        <v>3</v>
      </c>
      <c r="AL16" s="119">
        <f ca="1">AW10</f>
        <v>0</v>
      </c>
      <c r="AM16" s="47">
        <f ca="1">AY10</f>
        <v>3</v>
      </c>
      <c r="AN16" s="121" t="s">
        <v>18</v>
      </c>
      <c r="AO16" s="119">
        <f ca="1">AI16+AL16+QUOTIENT((AJ16+AM16),AP17)</f>
        <v>1</v>
      </c>
      <c r="AP16" s="47">
        <f ca="1">MOD((AJ16+AM16),AP17)</f>
        <v>5</v>
      </c>
      <c r="AQ16" s="14"/>
      <c r="AR16" s="14"/>
      <c r="AS16" s="4"/>
      <c r="AT16" s="4"/>
      <c r="AU16" s="4"/>
      <c r="AV16" s="4"/>
      <c r="AW16" s="4"/>
      <c r="AX16" s="4"/>
      <c r="AY16" s="4"/>
      <c r="AZ16" s="4"/>
      <c r="BA16" s="2"/>
      <c r="BB16" s="14"/>
      <c r="BD16" s="4"/>
      <c r="BE16" s="4"/>
      <c r="BF16" s="4"/>
      <c r="BG16" s="4"/>
      <c r="BI16" s="2">
        <f t="shared" ca="1" si="3"/>
        <v>0.66575105694007375</v>
      </c>
      <c r="BJ16" s="14">
        <f t="shared" ca="1" si="1"/>
        <v>18</v>
      </c>
      <c r="BL16" s="4">
        <v>16</v>
      </c>
      <c r="BM16" s="4">
        <v>5</v>
      </c>
      <c r="BN16" s="4">
        <v>1</v>
      </c>
      <c r="BO16" s="4">
        <v>2</v>
      </c>
      <c r="BP16" s="4"/>
    </row>
    <row r="17" spans="1:68" ht="51" customHeight="1" x14ac:dyDescent="0.25">
      <c r="A17" s="82"/>
      <c r="B17" s="97"/>
      <c r="C17" s="23"/>
      <c r="D17" s="27">
        <f ca="1">AT10</f>
        <v>6</v>
      </c>
      <c r="E17" s="9"/>
      <c r="F17" s="86"/>
      <c r="G17" s="98"/>
      <c r="H17" s="23"/>
      <c r="I17" s="27">
        <f ca="1">AX10</f>
        <v>6</v>
      </c>
      <c r="J17" s="9"/>
      <c r="K17" s="86"/>
      <c r="L17" s="12"/>
      <c r="M17" s="84"/>
      <c r="N17" s="20"/>
      <c r="O17" s="9"/>
      <c r="P17" s="9"/>
      <c r="Q17" s="106"/>
      <c r="R17" s="12"/>
      <c r="S17" s="108"/>
      <c r="T17" s="10"/>
      <c r="U17" s="21"/>
      <c r="V17" s="21"/>
      <c r="W17" s="106"/>
      <c r="X17" s="12"/>
      <c r="Y17" s="106"/>
      <c r="Z17" s="12"/>
      <c r="AA17" s="11"/>
      <c r="AB17" s="11"/>
      <c r="AC17" s="106"/>
      <c r="AD17" s="13"/>
      <c r="AH17" s="109"/>
      <c r="AI17" s="119"/>
      <c r="AJ17" s="48">
        <f ca="1">AT10</f>
        <v>6</v>
      </c>
      <c r="AK17" s="121"/>
      <c r="AL17" s="119"/>
      <c r="AM17" s="48">
        <f ca="1">AX10</f>
        <v>6</v>
      </c>
      <c r="AN17" s="121"/>
      <c r="AO17" s="119"/>
      <c r="AP17" s="48">
        <f ca="1">AJ17</f>
        <v>6</v>
      </c>
      <c r="AQ17" s="14"/>
      <c r="AR17" s="14"/>
      <c r="AS17" s="4"/>
      <c r="AT17" s="4"/>
      <c r="AU17" s="4"/>
      <c r="AV17" s="4"/>
      <c r="AW17" s="4"/>
      <c r="AX17" s="4"/>
      <c r="AY17" s="4"/>
      <c r="AZ17" s="4"/>
      <c r="BA17" s="2"/>
      <c r="BB17" s="14"/>
      <c r="BD17" s="4"/>
      <c r="BE17" s="4"/>
      <c r="BF17" s="4"/>
      <c r="BG17" s="4"/>
      <c r="BI17" s="2">
        <f t="shared" ca="1" si="3"/>
        <v>0.88290122349019728</v>
      </c>
      <c r="BJ17" s="14">
        <f t="shared" ca="1" si="1"/>
        <v>5</v>
      </c>
      <c r="BL17" s="4">
        <v>17</v>
      </c>
      <c r="BM17" s="4">
        <v>5</v>
      </c>
      <c r="BN17" s="4">
        <v>1</v>
      </c>
      <c r="BO17" s="4">
        <v>3</v>
      </c>
      <c r="BP17" s="4"/>
    </row>
    <row r="18" spans="1:68" ht="51" customHeight="1" x14ac:dyDescent="0.55000000000000004">
      <c r="A18" s="81" t="s">
        <v>10</v>
      </c>
      <c r="B18" s="120">
        <f ca="1">AS11</f>
        <v>4</v>
      </c>
      <c r="C18" s="22"/>
      <c r="D18" s="26">
        <f ca="1">AU11</f>
        <v>2</v>
      </c>
      <c r="E18" s="24"/>
      <c r="F18" s="85" t="s">
        <v>3</v>
      </c>
      <c r="G18" s="101">
        <f ca="1">AW11</f>
        <v>0</v>
      </c>
      <c r="H18" s="22"/>
      <c r="I18" s="28">
        <f ca="1">AY11</f>
        <v>3</v>
      </c>
      <c r="J18" s="18"/>
      <c r="K18" s="85" t="s">
        <v>0</v>
      </c>
      <c r="L18" s="7"/>
      <c r="M18" s="83"/>
      <c r="N18" s="17"/>
      <c r="O18" s="18"/>
      <c r="P18" s="18"/>
      <c r="Q18" s="105"/>
      <c r="R18" s="7"/>
      <c r="S18" s="107"/>
      <c r="T18" s="6"/>
      <c r="U18" s="19"/>
      <c r="V18" s="19"/>
      <c r="W18" s="105"/>
      <c r="X18" s="7"/>
      <c r="Y18" s="105"/>
      <c r="Z18" s="7"/>
      <c r="AA18" s="18"/>
      <c r="AB18" s="18"/>
      <c r="AC18" s="105"/>
      <c r="AD18" s="8"/>
      <c r="AH18" s="109" t="s">
        <v>27</v>
      </c>
      <c r="AI18" s="119">
        <f ca="1">AS11</f>
        <v>4</v>
      </c>
      <c r="AJ18" s="47">
        <f ca="1">AU11</f>
        <v>2</v>
      </c>
      <c r="AK18" s="121" t="s">
        <v>3</v>
      </c>
      <c r="AL18" s="119">
        <f ca="1">AW11</f>
        <v>0</v>
      </c>
      <c r="AM18" s="47">
        <f ca="1">AY11</f>
        <v>3</v>
      </c>
      <c r="AN18" s="121" t="s">
        <v>18</v>
      </c>
      <c r="AO18" s="119">
        <f ca="1">AI18+AL18+QUOTIENT((AJ18+AM18),AP19)</f>
        <v>5</v>
      </c>
      <c r="AP18" s="47">
        <f ca="1">MOD((AJ18+AM18),AP19)</f>
        <v>0</v>
      </c>
      <c r="AQ18" s="14"/>
      <c r="AR18" s="14"/>
      <c r="AS18" s="4"/>
      <c r="AT18" s="4"/>
      <c r="AU18" s="4"/>
      <c r="AV18" s="4"/>
      <c r="AW18" s="4"/>
      <c r="AX18" s="4"/>
      <c r="AY18" s="4"/>
      <c r="AZ18" s="4"/>
      <c r="BA18" s="2"/>
      <c r="BB18" s="14"/>
      <c r="BD18" s="4"/>
      <c r="BE18" s="4"/>
      <c r="BF18" s="4"/>
      <c r="BG18" s="4"/>
      <c r="BI18" s="2">
        <f t="shared" ca="1" si="3"/>
        <v>4.6858740733062287E-2</v>
      </c>
      <c r="BJ18" s="14">
        <f t="shared" ca="1" si="1"/>
        <v>54</v>
      </c>
      <c r="BL18" s="4">
        <v>18</v>
      </c>
      <c r="BM18" s="4">
        <v>5</v>
      </c>
      <c r="BN18" s="4">
        <v>1</v>
      </c>
      <c r="BO18" s="4">
        <v>4</v>
      </c>
      <c r="BP18" s="4"/>
    </row>
    <row r="19" spans="1:68" ht="51" customHeight="1" x14ac:dyDescent="0.25">
      <c r="A19" s="82"/>
      <c r="B19" s="97"/>
      <c r="C19" s="23"/>
      <c r="D19" s="27">
        <f ca="1">AT11</f>
        <v>5</v>
      </c>
      <c r="E19" s="9"/>
      <c r="F19" s="86"/>
      <c r="G19" s="98"/>
      <c r="H19" s="23"/>
      <c r="I19" s="27">
        <f ca="1">AX11</f>
        <v>5</v>
      </c>
      <c r="J19" s="9"/>
      <c r="K19" s="86"/>
      <c r="L19" s="12"/>
      <c r="M19" s="84"/>
      <c r="N19" s="20"/>
      <c r="O19" s="9"/>
      <c r="P19" s="9"/>
      <c r="Q19" s="106"/>
      <c r="R19" s="12"/>
      <c r="S19" s="108"/>
      <c r="T19" s="10"/>
      <c r="U19" s="21"/>
      <c r="V19" s="21"/>
      <c r="W19" s="106"/>
      <c r="X19" s="12"/>
      <c r="Y19" s="106"/>
      <c r="Z19" s="12"/>
      <c r="AA19" s="11"/>
      <c r="AB19" s="11"/>
      <c r="AC19" s="106"/>
      <c r="AD19" s="13"/>
      <c r="AH19" s="109"/>
      <c r="AI19" s="119"/>
      <c r="AJ19" s="48">
        <f ca="1">AT11</f>
        <v>5</v>
      </c>
      <c r="AK19" s="121"/>
      <c r="AL19" s="119"/>
      <c r="AM19" s="48">
        <f ca="1">AX11</f>
        <v>5</v>
      </c>
      <c r="AN19" s="121"/>
      <c r="AO19" s="119"/>
      <c r="AP19" s="48">
        <f ca="1">AJ19</f>
        <v>5</v>
      </c>
      <c r="AQ19" s="14"/>
      <c r="AR19" s="14"/>
      <c r="AS19" s="4"/>
      <c r="AT19" s="4"/>
      <c r="AU19" s="4"/>
      <c r="AV19" s="4"/>
      <c r="AW19" s="4"/>
      <c r="AX19" s="4"/>
      <c r="AY19" s="4"/>
      <c r="AZ19" s="4"/>
      <c r="BA19" s="2"/>
      <c r="BB19" s="14"/>
      <c r="BD19" s="4"/>
      <c r="BE19" s="4"/>
      <c r="BF19" s="4"/>
      <c r="BG19" s="4"/>
      <c r="BI19" s="2">
        <f t="shared" ca="1" si="3"/>
        <v>0.78458341762793715</v>
      </c>
      <c r="BJ19" s="14">
        <f t="shared" ca="1" si="1"/>
        <v>13</v>
      </c>
      <c r="BL19" s="4">
        <v>19</v>
      </c>
      <c r="BM19" s="4">
        <v>5</v>
      </c>
      <c r="BN19" s="4">
        <v>2</v>
      </c>
      <c r="BO19" s="4">
        <v>1</v>
      </c>
      <c r="BP19" s="4"/>
    </row>
    <row r="20" spans="1:68" ht="51" customHeight="1" x14ac:dyDescent="0.55000000000000004">
      <c r="A20" s="81" t="s">
        <v>11</v>
      </c>
      <c r="B20" s="120">
        <f ca="1">AS12</f>
        <v>0</v>
      </c>
      <c r="C20" s="22"/>
      <c r="D20" s="26">
        <f ca="1">AU12</f>
        <v>1</v>
      </c>
      <c r="E20" s="24"/>
      <c r="F20" s="85" t="s">
        <v>3</v>
      </c>
      <c r="G20" s="101">
        <f ca="1">AW12</f>
        <v>2</v>
      </c>
      <c r="H20" s="22"/>
      <c r="I20" s="28">
        <f ca="1">AY12</f>
        <v>2</v>
      </c>
      <c r="J20" s="18"/>
      <c r="K20" s="85" t="s">
        <v>0</v>
      </c>
      <c r="L20" s="7"/>
      <c r="M20" s="83"/>
      <c r="N20" s="17"/>
      <c r="O20" s="18"/>
      <c r="P20" s="18"/>
      <c r="Q20" s="105"/>
      <c r="R20" s="7"/>
      <c r="S20" s="107"/>
      <c r="T20" s="6"/>
      <c r="U20" s="19"/>
      <c r="V20" s="19"/>
      <c r="W20" s="105"/>
      <c r="X20" s="7"/>
      <c r="Y20" s="105"/>
      <c r="Z20" s="7"/>
      <c r="AA20" s="18"/>
      <c r="AB20" s="18"/>
      <c r="AC20" s="105"/>
      <c r="AD20" s="8"/>
      <c r="AH20" s="109" t="s">
        <v>28</v>
      </c>
      <c r="AI20" s="119">
        <f ca="1">AS12</f>
        <v>0</v>
      </c>
      <c r="AJ20" s="47">
        <f ca="1">AU12</f>
        <v>1</v>
      </c>
      <c r="AK20" s="121" t="s">
        <v>3</v>
      </c>
      <c r="AL20" s="119">
        <f ca="1">AW12</f>
        <v>2</v>
      </c>
      <c r="AM20" s="47">
        <f ca="1">AY12</f>
        <v>2</v>
      </c>
      <c r="AN20" s="121" t="s">
        <v>18</v>
      </c>
      <c r="AO20" s="119">
        <f ca="1">AI20+AL20+QUOTIENT((AJ20+AM20),AP21)</f>
        <v>2</v>
      </c>
      <c r="AP20" s="47">
        <f ca="1">MOD((AJ20+AM20),AP21)</f>
        <v>3</v>
      </c>
      <c r="AQ20" s="14"/>
      <c r="AR20" s="14"/>
      <c r="AS20" s="4"/>
      <c r="AT20" s="4"/>
      <c r="AU20" s="4"/>
      <c r="AV20" s="4"/>
      <c r="AW20" s="4"/>
      <c r="AX20" s="4"/>
      <c r="AY20" s="4"/>
      <c r="AZ20" s="4"/>
      <c r="BA20" s="2"/>
      <c r="BB20" s="14"/>
      <c r="BD20" s="4"/>
      <c r="BE20" s="4"/>
      <c r="BF20" s="4"/>
      <c r="BG20" s="4"/>
      <c r="BI20" s="2">
        <f t="shared" ca="1" si="3"/>
        <v>0.28163212483861044</v>
      </c>
      <c r="BJ20" s="14">
        <f t="shared" ca="1" si="1"/>
        <v>45</v>
      </c>
      <c r="BL20" s="4">
        <v>20</v>
      </c>
      <c r="BM20" s="4">
        <v>5</v>
      </c>
      <c r="BN20" s="4">
        <v>2</v>
      </c>
      <c r="BO20" s="4">
        <v>2</v>
      </c>
      <c r="BP20" s="4"/>
    </row>
    <row r="21" spans="1:68" ht="51" customHeight="1" x14ac:dyDescent="0.25">
      <c r="A21" s="82"/>
      <c r="B21" s="97"/>
      <c r="C21" s="23"/>
      <c r="D21" s="27">
        <f ca="1">AT12</f>
        <v>5</v>
      </c>
      <c r="E21" s="9"/>
      <c r="F21" s="86"/>
      <c r="G21" s="98"/>
      <c r="H21" s="23"/>
      <c r="I21" s="27">
        <f ca="1">AX12</f>
        <v>5</v>
      </c>
      <c r="J21" s="9"/>
      <c r="K21" s="86"/>
      <c r="L21" s="12"/>
      <c r="M21" s="84"/>
      <c r="N21" s="20"/>
      <c r="O21" s="9"/>
      <c r="P21" s="9"/>
      <c r="Q21" s="106"/>
      <c r="R21" s="12"/>
      <c r="S21" s="108"/>
      <c r="T21" s="10"/>
      <c r="U21" s="21"/>
      <c r="V21" s="21"/>
      <c r="W21" s="106"/>
      <c r="X21" s="12"/>
      <c r="Y21" s="106"/>
      <c r="Z21" s="12"/>
      <c r="AA21" s="11"/>
      <c r="AB21" s="11"/>
      <c r="AC21" s="106"/>
      <c r="AD21" s="13"/>
      <c r="AH21" s="109"/>
      <c r="AI21" s="119"/>
      <c r="AJ21" s="48">
        <f ca="1">AT12</f>
        <v>5</v>
      </c>
      <c r="AK21" s="121"/>
      <c r="AL21" s="119"/>
      <c r="AM21" s="48">
        <f ca="1">AX12</f>
        <v>5</v>
      </c>
      <c r="AN21" s="121"/>
      <c r="AO21" s="119"/>
      <c r="AP21" s="48">
        <f ca="1">AJ21</f>
        <v>5</v>
      </c>
      <c r="AQ21" s="14"/>
      <c r="AR21" s="14"/>
      <c r="AS21" s="4"/>
      <c r="AT21" s="4"/>
      <c r="AU21" s="4"/>
      <c r="AV21" s="4"/>
      <c r="AW21" s="4"/>
      <c r="AX21" s="4"/>
      <c r="AY21" s="4"/>
      <c r="AZ21" s="4"/>
      <c r="BA21" s="2"/>
      <c r="BB21" s="14"/>
      <c r="BD21" s="4"/>
      <c r="BE21" s="4"/>
      <c r="BF21" s="4"/>
      <c r="BG21" s="4"/>
      <c r="BI21" s="2">
        <f t="shared" ca="1" si="3"/>
        <v>0.51553323030360054</v>
      </c>
      <c r="BJ21" s="14">
        <f t="shared" ca="1" si="1"/>
        <v>28</v>
      </c>
      <c r="BL21" s="4">
        <v>21</v>
      </c>
      <c r="BM21" s="4">
        <v>5</v>
      </c>
      <c r="BN21" s="4">
        <v>2</v>
      </c>
      <c r="BO21" s="4">
        <v>3</v>
      </c>
      <c r="BP21" s="4"/>
    </row>
    <row r="22" spans="1:68" ht="51" customHeight="1" x14ac:dyDescent="0.55000000000000004">
      <c r="A22" s="81" t="s">
        <v>12</v>
      </c>
      <c r="B22" s="120">
        <f ca="1">AS13</f>
        <v>0</v>
      </c>
      <c r="C22" s="22"/>
      <c r="D22" s="26">
        <f ca="1">AU13</f>
        <v>5</v>
      </c>
      <c r="E22" s="24"/>
      <c r="F22" s="85" t="s">
        <v>3</v>
      </c>
      <c r="G22" s="101">
        <f ca="1">AW13</f>
        <v>1</v>
      </c>
      <c r="H22" s="22"/>
      <c r="I22" s="28">
        <f ca="1">AY13</f>
        <v>1</v>
      </c>
      <c r="J22" s="18"/>
      <c r="K22" s="85" t="s">
        <v>0</v>
      </c>
      <c r="L22" s="7"/>
      <c r="M22" s="83"/>
      <c r="N22" s="17"/>
      <c r="O22" s="18"/>
      <c r="P22" s="18"/>
      <c r="Q22" s="105"/>
      <c r="R22" s="7"/>
      <c r="S22" s="107"/>
      <c r="T22" s="6"/>
      <c r="U22" s="19"/>
      <c r="V22" s="19"/>
      <c r="W22" s="105"/>
      <c r="X22" s="7"/>
      <c r="Y22" s="105"/>
      <c r="Z22" s="7"/>
      <c r="AA22" s="18"/>
      <c r="AB22" s="18"/>
      <c r="AC22" s="105"/>
      <c r="AD22" s="8"/>
      <c r="AH22" s="109" t="s">
        <v>29</v>
      </c>
      <c r="AI22" s="119">
        <f ca="1">AS13</f>
        <v>0</v>
      </c>
      <c r="AJ22" s="47">
        <f ca="1">AU13</f>
        <v>5</v>
      </c>
      <c r="AK22" s="121" t="s">
        <v>3</v>
      </c>
      <c r="AL22" s="119">
        <f ca="1">AW13</f>
        <v>1</v>
      </c>
      <c r="AM22" s="47">
        <f ca="1">AY13</f>
        <v>1</v>
      </c>
      <c r="AN22" s="121" t="s">
        <v>18</v>
      </c>
      <c r="AO22" s="119">
        <f ca="1">AI22+AL22+QUOTIENT((AJ22+AM22),AP23)</f>
        <v>2</v>
      </c>
      <c r="AP22" s="47">
        <f ca="1">MOD((AJ22+AM22),AP23)</f>
        <v>0</v>
      </c>
      <c r="AQ22" s="14"/>
      <c r="AR22" s="14"/>
      <c r="AS22" s="4"/>
      <c r="AT22" s="4"/>
      <c r="AU22" s="4"/>
      <c r="AV22" s="4"/>
      <c r="AW22" s="4"/>
      <c r="AX22" s="4"/>
      <c r="AY22" s="4"/>
      <c r="AZ22" s="4"/>
      <c r="BA22" s="2"/>
      <c r="BB22" s="14"/>
      <c r="BD22" s="4"/>
      <c r="BE22" s="4"/>
      <c r="BF22" s="4"/>
      <c r="BG22" s="4"/>
      <c r="BI22" s="2">
        <f t="shared" ca="1" si="3"/>
        <v>0.17794576260847994</v>
      </c>
      <c r="BJ22" s="14">
        <f t="shared" ca="1" si="1"/>
        <v>49</v>
      </c>
      <c r="BL22" s="4">
        <v>22</v>
      </c>
      <c r="BM22" s="4">
        <v>5</v>
      </c>
      <c r="BN22" s="4">
        <v>2</v>
      </c>
      <c r="BO22" s="4">
        <v>4</v>
      </c>
      <c r="BP22" s="4"/>
    </row>
    <row r="23" spans="1:68" ht="51" customHeight="1" x14ac:dyDescent="0.25">
      <c r="A23" s="82"/>
      <c r="B23" s="97"/>
      <c r="C23" s="23"/>
      <c r="D23" s="27">
        <f ca="1">AT13</f>
        <v>6</v>
      </c>
      <c r="E23" s="9"/>
      <c r="F23" s="86"/>
      <c r="G23" s="98"/>
      <c r="H23" s="23"/>
      <c r="I23" s="27">
        <f ca="1">AX13</f>
        <v>6</v>
      </c>
      <c r="J23" s="9"/>
      <c r="K23" s="86"/>
      <c r="L23" s="12"/>
      <c r="M23" s="84"/>
      <c r="N23" s="20"/>
      <c r="O23" s="9"/>
      <c r="P23" s="9"/>
      <c r="Q23" s="106"/>
      <c r="R23" s="12"/>
      <c r="S23" s="108"/>
      <c r="T23" s="10"/>
      <c r="U23" s="21"/>
      <c r="V23" s="21"/>
      <c r="W23" s="106"/>
      <c r="X23" s="12"/>
      <c r="Y23" s="106"/>
      <c r="Z23" s="12"/>
      <c r="AA23" s="11"/>
      <c r="AB23" s="11"/>
      <c r="AC23" s="106"/>
      <c r="AD23" s="13"/>
      <c r="AH23" s="109"/>
      <c r="AI23" s="119"/>
      <c r="AJ23" s="48">
        <f ca="1">AT13</f>
        <v>6</v>
      </c>
      <c r="AK23" s="121"/>
      <c r="AL23" s="119"/>
      <c r="AM23" s="48">
        <f ca="1">AX13</f>
        <v>6</v>
      </c>
      <c r="AN23" s="121"/>
      <c r="AO23" s="119"/>
      <c r="AP23" s="48">
        <f ca="1">AJ23</f>
        <v>6</v>
      </c>
      <c r="AQ23" s="14"/>
      <c r="AR23" s="14"/>
      <c r="AS23" s="4"/>
      <c r="AT23" s="4"/>
      <c r="AU23" s="4"/>
      <c r="AV23" s="4"/>
      <c r="AW23" s="4"/>
      <c r="AX23" s="4"/>
      <c r="AY23" s="4"/>
      <c r="AZ23" s="4"/>
      <c r="BA23" s="2"/>
      <c r="BB23" s="14"/>
      <c r="BD23" s="4"/>
      <c r="BE23" s="4"/>
      <c r="BF23" s="4"/>
      <c r="BG23" s="4"/>
      <c r="BI23" s="2">
        <f t="shared" ca="1" si="3"/>
        <v>0.31174011592277873</v>
      </c>
      <c r="BJ23" s="14">
        <f t="shared" ca="1" si="1"/>
        <v>43</v>
      </c>
      <c r="BL23" s="4">
        <v>23</v>
      </c>
      <c r="BM23" s="4">
        <v>5</v>
      </c>
      <c r="BN23" s="4">
        <v>3</v>
      </c>
      <c r="BO23" s="4">
        <v>1</v>
      </c>
      <c r="BP23" s="4"/>
    </row>
    <row r="24" spans="1:68" ht="48" customHeight="1" thickBot="1" x14ac:dyDescent="0.3">
      <c r="B24" s="104" t="str">
        <f t="shared" ref="B24:AC25" si="11">B1</f>
        <v>同分母分数のたし算 帯分数・真分数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31">
        <f t="shared" si="11"/>
        <v>1</v>
      </c>
      <c r="AD24" s="131"/>
      <c r="AH24" s="50"/>
      <c r="AL24" s="50"/>
      <c r="BA24" s="2"/>
      <c r="BB24" s="14"/>
      <c r="BC24" s="3"/>
      <c r="BD24" s="4"/>
      <c r="BE24" s="4"/>
      <c r="BF24" s="4"/>
      <c r="BG24" s="4"/>
      <c r="BI24" s="2">
        <f t="shared" ca="1" si="3"/>
        <v>0.88005014165579309</v>
      </c>
      <c r="BJ24" s="14">
        <f t="shared" ca="1" si="1"/>
        <v>6</v>
      </c>
      <c r="BK24" s="3"/>
      <c r="BL24" s="4">
        <v>24</v>
      </c>
      <c r="BM24" s="4">
        <v>5</v>
      </c>
      <c r="BN24" s="4">
        <v>3</v>
      </c>
      <c r="BO24" s="4">
        <v>2</v>
      </c>
      <c r="BP24" s="4"/>
    </row>
    <row r="25" spans="1:68" ht="45.95" customHeight="1" thickBot="1" x14ac:dyDescent="0.3">
      <c r="B25" s="110" t="str">
        <f t="shared" si="11"/>
        <v>　　月　　日</v>
      </c>
      <c r="C25" s="111"/>
      <c r="D25" s="111"/>
      <c r="E25" s="111"/>
      <c r="F25" s="111"/>
      <c r="G25" s="111"/>
      <c r="H25" s="112"/>
      <c r="I25" s="113" t="str">
        <f t="shared" si="11"/>
        <v>名前</v>
      </c>
      <c r="J25" s="114"/>
      <c r="K25" s="114"/>
      <c r="L25" s="115"/>
      <c r="M25" s="116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8"/>
      <c r="AI25" s="51" t="s">
        <v>15</v>
      </c>
      <c r="AL25" s="50" t="s">
        <v>16</v>
      </c>
      <c r="AM25" s="50" t="s">
        <v>30</v>
      </c>
      <c r="AN25" s="50" t="s">
        <v>31</v>
      </c>
      <c r="BA25" s="2"/>
      <c r="BB25" s="14"/>
      <c r="BD25" s="4"/>
      <c r="BE25" s="4"/>
      <c r="BF25" s="4"/>
      <c r="BG25" s="4"/>
      <c r="BI25" s="2">
        <f t="shared" ca="1" si="3"/>
        <v>0.35380642099814752</v>
      </c>
      <c r="BJ25" s="14">
        <f t="shared" ca="1" si="1"/>
        <v>42</v>
      </c>
      <c r="BL25" s="4">
        <v>25</v>
      </c>
      <c r="BM25" s="4">
        <v>5</v>
      </c>
      <c r="BN25" s="4">
        <v>3</v>
      </c>
      <c r="BO25" s="4">
        <v>3</v>
      </c>
      <c r="BP25" s="4"/>
    </row>
    <row r="26" spans="1:68" ht="20.100000000000001" customHeight="1" x14ac:dyDescent="0.25">
      <c r="BA26" s="2"/>
      <c r="BB26" s="14"/>
      <c r="BD26" s="4"/>
      <c r="BE26" s="4"/>
      <c r="BF26" s="4"/>
      <c r="BG26" s="4"/>
      <c r="BI26" s="2">
        <f t="shared" ca="1" si="3"/>
        <v>0.97750712936756778</v>
      </c>
      <c r="BJ26" s="14">
        <f t="shared" ca="1" si="1"/>
        <v>3</v>
      </c>
      <c r="BL26" s="4">
        <v>26</v>
      </c>
      <c r="BM26" s="4">
        <v>5</v>
      </c>
      <c r="BN26" s="4">
        <v>3</v>
      </c>
      <c r="BO26" s="4">
        <v>4</v>
      </c>
      <c r="BP26" s="4"/>
    </row>
    <row r="27" spans="1:68" ht="51" customHeight="1" x14ac:dyDescent="0.55000000000000004">
      <c r="A27" s="99" t="str">
        <f t="shared" ref="A27:K28" si="12">A4</f>
        <v>(1)</v>
      </c>
      <c r="B27" s="101">
        <f t="shared" ca="1" si="12"/>
        <v>0</v>
      </c>
      <c r="C27" s="22"/>
      <c r="D27" s="26">
        <f t="shared" ca="1" si="12"/>
        <v>4</v>
      </c>
      <c r="E27" s="24">
        <f t="shared" si="12"/>
        <v>0</v>
      </c>
      <c r="F27" s="102" t="str">
        <f t="shared" si="12"/>
        <v>＋</v>
      </c>
      <c r="G27" s="101">
        <f t="shared" ca="1" si="12"/>
        <v>3</v>
      </c>
      <c r="H27" s="22"/>
      <c r="I27" s="28">
        <f t="shared" ca="1" si="12"/>
        <v>3</v>
      </c>
      <c r="J27" s="18"/>
      <c r="K27" s="102" t="str">
        <f t="shared" si="12"/>
        <v>＝</v>
      </c>
      <c r="L27" s="38"/>
      <c r="M27" s="77">
        <f ca="1">B27+G27</f>
        <v>3</v>
      </c>
      <c r="N27" s="39"/>
      <c r="O27" s="77" t="s">
        <v>3</v>
      </c>
      <c r="P27" s="40"/>
      <c r="Q27" s="37">
        <f ca="1">D27+I27</f>
        <v>7</v>
      </c>
      <c r="R27" s="38"/>
      <c r="S27" s="77" t="s">
        <v>0</v>
      </c>
      <c r="T27" s="6"/>
      <c r="U27" s="79">
        <f ca="1">IF(AQ27="C",M27+QUOTIENT(Q27,Q28),IF(AQ27="D",QUOTIENT(Q27,Q28),IF(AQ27="E",QUOTIENT(Q27,Q28),M27)))</f>
        <v>3</v>
      </c>
      <c r="V27" s="41"/>
      <c r="W27" s="37">
        <f ca="1">IF(AQ27="D",MOD(Q27,Q28),Q27)</f>
        <v>7</v>
      </c>
      <c r="X27" s="38"/>
      <c r="Y27" s="77" t="s">
        <v>0</v>
      </c>
      <c r="Z27" s="38"/>
      <c r="AA27" s="79">
        <f ca="1">U27+(QUOTIENT(W27,W28))</f>
        <v>4</v>
      </c>
      <c r="AB27" s="24"/>
      <c r="AC27" s="37">
        <f ca="1">MOD(W27,W28)</f>
        <v>2</v>
      </c>
      <c r="AD27" s="8"/>
      <c r="AH27" s="14" t="s">
        <v>20</v>
      </c>
      <c r="AI27" s="14">
        <f ca="1">B27+G27</f>
        <v>3</v>
      </c>
      <c r="AJ27" s="53" t="str">
        <f ca="1">IF(AI27=0,"B","A")</f>
        <v>A</v>
      </c>
      <c r="AL27" s="14">
        <f ca="1">D28</f>
        <v>5</v>
      </c>
      <c r="AM27" s="14">
        <f ca="1">Q27</f>
        <v>7</v>
      </c>
      <c r="AN27" s="4">
        <f ca="1">AM27-AL27</f>
        <v>2</v>
      </c>
      <c r="AO27" s="54" t="str">
        <f ca="1">IF(AN27&gt;0,"A",IF(AN27&lt;0,"B","C"))</f>
        <v>A</v>
      </c>
      <c r="AP27" s="14" t="str">
        <f ca="1">AJ27&amp;AO27</f>
        <v>AA</v>
      </c>
      <c r="AQ27" s="55" t="str">
        <f ca="1">IF(AP27="AA","A",IF(AP27="AB","B",IF(AP27="AC","C",IF(AP27="BA","D",IF(AP27="BC","E","F")))))</f>
        <v>A</v>
      </c>
      <c r="AR27" s="14"/>
      <c r="AS27" s="4"/>
      <c r="AT27" s="4"/>
      <c r="AU27" s="4"/>
      <c r="AV27" s="4"/>
      <c r="AW27" s="4"/>
      <c r="AX27" s="4"/>
      <c r="AY27" s="4"/>
      <c r="AZ27" s="4"/>
      <c r="BA27" s="2"/>
      <c r="BB27" s="14"/>
      <c r="BD27" s="4"/>
      <c r="BE27" s="4"/>
      <c r="BF27" s="4"/>
      <c r="BG27" s="4"/>
      <c r="BI27" s="2">
        <f t="shared" ca="1" si="3"/>
        <v>0.40256979104179014</v>
      </c>
      <c r="BJ27" s="14">
        <f t="shared" ca="1" si="1"/>
        <v>39</v>
      </c>
      <c r="BL27" s="4">
        <v>27</v>
      </c>
      <c r="BM27" s="4">
        <v>5</v>
      </c>
      <c r="BN27" s="4">
        <v>4</v>
      </c>
      <c r="BO27" s="4">
        <v>1</v>
      </c>
      <c r="BP27" s="4"/>
    </row>
    <row r="28" spans="1:68" ht="51" customHeight="1" x14ac:dyDescent="0.25">
      <c r="A28" s="100"/>
      <c r="B28" s="98"/>
      <c r="C28" s="23"/>
      <c r="D28" s="27">
        <f t="shared" ca="1" si="12"/>
        <v>5</v>
      </c>
      <c r="E28" s="9">
        <f t="shared" si="12"/>
        <v>0</v>
      </c>
      <c r="F28" s="103"/>
      <c r="G28" s="98"/>
      <c r="H28" s="23"/>
      <c r="I28" s="27">
        <f t="shared" ca="1" si="12"/>
        <v>5</v>
      </c>
      <c r="J28" s="9"/>
      <c r="K28" s="103"/>
      <c r="L28" s="42"/>
      <c r="M28" s="91"/>
      <c r="N28" s="43"/>
      <c r="O28" s="91"/>
      <c r="P28" s="44"/>
      <c r="Q28" s="45">
        <f ca="1">D28</f>
        <v>5</v>
      </c>
      <c r="R28" s="42"/>
      <c r="S28" s="91"/>
      <c r="T28" s="10"/>
      <c r="U28" s="92"/>
      <c r="V28" s="46"/>
      <c r="W28" s="45">
        <f ca="1">D28</f>
        <v>5</v>
      </c>
      <c r="X28" s="42"/>
      <c r="Y28" s="91"/>
      <c r="Z28" s="42"/>
      <c r="AA28" s="92"/>
      <c r="AB28" s="9"/>
      <c r="AC28" s="45">
        <f ca="1">D28</f>
        <v>5</v>
      </c>
      <c r="AD28" s="13"/>
      <c r="AH28" s="4"/>
      <c r="AI28" s="14"/>
      <c r="AL28" s="14"/>
      <c r="AM28" s="14"/>
      <c r="AN28" s="4"/>
      <c r="AO28" s="14"/>
      <c r="AP28" s="14"/>
      <c r="AR28" s="14"/>
      <c r="AS28" s="4"/>
      <c r="AT28" s="4"/>
      <c r="AU28" s="4"/>
      <c r="AV28" s="4"/>
      <c r="AW28" s="4"/>
      <c r="AX28" s="4"/>
      <c r="AY28" s="4"/>
      <c r="AZ28" s="4"/>
      <c r="BA28" s="2"/>
      <c r="BB28" s="14"/>
      <c r="BD28" s="4"/>
      <c r="BE28" s="4"/>
      <c r="BF28" s="4"/>
      <c r="BG28" s="4"/>
      <c r="BI28" s="2">
        <f t="shared" ca="1" si="3"/>
        <v>0.85994860153004482</v>
      </c>
      <c r="BJ28" s="14">
        <f t="shared" ca="1" si="1"/>
        <v>9</v>
      </c>
      <c r="BL28" s="4">
        <v>28</v>
      </c>
      <c r="BM28" s="4">
        <v>5</v>
      </c>
      <c r="BN28" s="4">
        <v>4</v>
      </c>
      <c r="BO28" s="4">
        <v>2</v>
      </c>
      <c r="BP28" s="4"/>
    </row>
    <row r="29" spans="1:68" ht="51" customHeight="1" x14ac:dyDescent="0.55000000000000004">
      <c r="A29" s="81" t="str">
        <f t="shared" ref="A29:K30" si="13">A6</f>
        <v>(2)</v>
      </c>
      <c r="B29" s="83">
        <f t="shared" ca="1" si="13"/>
        <v>2</v>
      </c>
      <c r="C29" s="29"/>
      <c r="D29" s="30">
        <f t="shared" ca="1" si="13"/>
        <v>5</v>
      </c>
      <c r="E29" s="31">
        <f t="shared" si="13"/>
        <v>0</v>
      </c>
      <c r="F29" s="85" t="str">
        <f t="shared" si="13"/>
        <v>＋</v>
      </c>
      <c r="G29" s="87">
        <f t="shared" ca="1" si="13"/>
        <v>0</v>
      </c>
      <c r="H29" s="29"/>
      <c r="I29" s="32">
        <f t="shared" ca="1" si="13"/>
        <v>2</v>
      </c>
      <c r="J29" s="33"/>
      <c r="K29" s="85" t="str">
        <f t="shared" si="13"/>
        <v>＝</v>
      </c>
      <c r="L29" s="7"/>
      <c r="M29" s="77">
        <f ca="1">B29+G29</f>
        <v>2</v>
      </c>
      <c r="N29" s="39"/>
      <c r="O29" s="77" t="s">
        <v>3</v>
      </c>
      <c r="P29" s="40"/>
      <c r="Q29" s="37">
        <f ca="1">D29+I29</f>
        <v>7</v>
      </c>
      <c r="R29" s="38"/>
      <c r="S29" s="77" t="s">
        <v>0</v>
      </c>
      <c r="T29" s="6"/>
      <c r="U29" s="79">
        <f ca="1">IF(AQ29="C",M29+QUOTIENT(Q29,Q30),IF(AQ29="D",QUOTIENT(Q29,Q30),IF(AQ29="E",QUOTIENT(Q29,Q30),M29)))</f>
        <v>2</v>
      </c>
      <c r="V29" s="41"/>
      <c r="W29" s="37">
        <f ca="1">IF(AQ29="D",MOD(Q29,Q30),Q29)</f>
        <v>7</v>
      </c>
      <c r="X29" s="38"/>
      <c r="Y29" s="77" t="s">
        <v>0</v>
      </c>
      <c r="Z29" s="38"/>
      <c r="AA29" s="79">
        <f ca="1">U29+(QUOTIENT(W29,W30))</f>
        <v>3</v>
      </c>
      <c r="AB29" s="24"/>
      <c r="AC29" s="37">
        <f ca="1">MOD(W29,W30)</f>
        <v>1</v>
      </c>
      <c r="AD29" s="8"/>
      <c r="AH29" s="14" t="s">
        <v>21</v>
      </c>
      <c r="AI29" s="14">
        <f ca="1">B29+G29</f>
        <v>2</v>
      </c>
      <c r="AJ29" s="53" t="str">
        <f ca="1">IF(AI29=0,"B","A")</f>
        <v>A</v>
      </c>
      <c r="AL29" s="14">
        <f ca="1">D30</f>
        <v>6</v>
      </c>
      <c r="AM29" s="14">
        <f ca="1">Q29</f>
        <v>7</v>
      </c>
      <c r="AN29" s="4">
        <f ca="1">AM29-AL29</f>
        <v>1</v>
      </c>
      <c r="AO29" s="54" t="str">
        <f ca="1">IF(AN29&gt;0,"A",IF(AN29&lt;0,"B","C"))</f>
        <v>A</v>
      </c>
      <c r="AP29" s="14" t="str">
        <f ca="1">AJ29&amp;AO29</f>
        <v>AA</v>
      </c>
      <c r="AQ29" s="55" t="str">
        <f ca="1">IF(AP29="AA","A",IF(AP29="AB","B",IF(AP29="AC","C",IF(AP29="BA","D",IF(AP29="BC","E","F")))))</f>
        <v>A</v>
      </c>
      <c r="AR29" s="14"/>
      <c r="AS29" s="4"/>
      <c r="AT29" s="4"/>
      <c r="AU29" s="4"/>
      <c r="AV29" s="4"/>
      <c r="AW29" s="4"/>
      <c r="AX29" s="4"/>
      <c r="AY29" s="4"/>
      <c r="AZ29" s="4"/>
      <c r="BA29" s="2"/>
      <c r="BB29" s="14"/>
      <c r="BD29" s="4"/>
      <c r="BE29" s="4"/>
      <c r="BF29" s="4"/>
      <c r="BG29" s="4"/>
      <c r="BI29" s="2">
        <f t="shared" ca="1" si="3"/>
        <v>0.28048240180350215</v>
      </c>
      <c r="BJ29" s="14">
        <f t="shared" ca="1" si="1"/>
        <v>46</v>
      </c>
      <c r="BL29" s="4">
        <v>29</v>
      </c>
      <c r="BM29" s="4">
        <v>5</v>
      </c>
      <c r="BN29" s="4">
        <v>4</v>
      </c>
      <c r="BO29" s="4">
        <v>3</v>
      </c>
      <c r="BP29" s="4"/>
    </row>
    <row r="30" spans="1:68" ht="51" customHeight="1" x14ac:dyDescent="0.25">
      <c r="A30" s="82"/>
      <c r="B30" s="97"/>
      <c r="C30" s="34"/>
      <c r="D30" s="35">
        <f t="shared" ca="1" si="13"/>
        <v>6</v>
      </c>
      <c r="E30" s="36">
        <f t="shared" si="13"/>
        <v>0</v>
      </c>
      <c r="F30" s="86"/>
      <c r="G30" s="98"/>
      <c r="H30" s="34"/>
      <c r="I30" s="35">
        <f t="shared" ca="1" si="13"/>
        <v>6</v>
      </c>
      <c r="J30" s="36"/>
      <c r="K30" s="86"/>
      <c r="L30" s="12"/>
      <c r="M30" s="91"/>
      <c r="N30" s="43"/>
      <c r="O30" s="91"/>
      <c r="P30" s="44"/>
      <c r="Q30" s="45">
        <f ca="1">D30</f>
        <v>6</v>
      </c>
      <c r="R30" s="42"/>
      <c r="S30" s="91"/>
      <c r="T30" s="10"/>
      <c r="U30" s="92"/>
      <c r="V30" s="46"/>
      <c r="W30" s="45">
        <f ca="1">D30</f>
        <v>6</v>
      </c>
      <c r="X30" s="42"/>
      <c r="Y30" s="91"/>
      <c r="Z30" s="42"/>
      <c r="AA30" s="92"/>
      <c r="AB30" s="9"/>
      <c r="AC30" s="45">
        <f ca="1">D30</f>
        <v>6</v>
      </c>
      <c r="AD30" s="13"/>
      <c r="AH30" s="4"/>
      <c r="AI30" s="14"/>
      <c r="AL30" s="14"/>
      <c r="AM30" s="14"/>
      <c r="AN30" s="4"/>
      <c r="AO30" s="14"/>
      <c r="AP30" s="14"/>
      <c r="AR30" s="14"/>
      <c r="AS30" s="4"/>
      <c r="AT30" s="4"/>
      <c r="AU30" s="4"/>
      <c r="AV30" s="4"/>
      <c r="AW30" s="4"/>
      <c r="AX30" s="4"/>
      <c r="AY30" s="4"/>
      <c r="AZ30" s="4"/>
      <c r="BA30" s="2"/>
      <c r="BB30" s="14"/>
      <c r="BD30" s="4"/>
      <c r="BE30" s="4"/>
      <c r="BF30" s="4"/>
      <c r="BG30" s="4"/>
      <c r="BI30" s="2">
        <f t="shared" ca="1" si="3"/>
        <v>6.5326294132163287E-2</v>
      </c>
      <c r="BJ30" s="14">
        <f t="shared" ca="1" si="1"/>
        <v>53</v>
      </c>
      <c r="BL30" s="4">
        <v>30</v>
      </c>
      <c r="BM30" s="4">
        <v>5</v>
      </c>
      <c r="BN30" s="4">
        <v>4</v>
      </c>
      <c r="BO30" s="4">
        <v>4</v>
      </c>
      <c r="BP30" s="4"/>
    </row>
    <row r="31" spans="1:68" ht="51" customHeight="1" x14ac:dyDescent="0.55000000000000004">
      <c r="A31" s="81" t="str">
        <f t="shared" ref="A31:K32" si="14">A8</f>
        <v>(3)</v>
      </c>
      <c r="B31" s="83">
        <f t="shared" ca="1" si="14"/>
        <v>0</v>
      </c>
      <c r="C31" s="29"/>
      <c r="D31" s="30">
        <f t="shared" ca="1" si="14"/>
        <v>4</v>
      </c>
      <c r="E31" s="31">
        <f t="shared" si="14"/>
        <v>0</v>
      </c>
      <c r="F31" s="85" t="str">
        <f t="shared" si="14"/>
        <v>＋</v>
      </c>
      <c r="G31" s="87">
        <f t="shared" ca="1" si="14"/>
        <v>1</v>
      </c>
      <c r="H31" s="29"/>
      <c r="I31" s="32">
        <f t="shared" ca="1" si="14"/>
        <v>4</v>
      </c>
      <c r="J31" s="33"/>
      <c r="K31" s="85" t="str">
        <f t="shared" si="14"/>
        <v>＝</v>
      </c>
      <c r="L31" s="7"/>
      <c r="M31" s="77">
        <f ca="1">B31+G31</f>
        <v>1</v>
      </c>
      <c r="N31" s="39"/>
      <c r="O31" s="77" t="s">
        <v>3</v>
      </c>
      <c r="P31" s="40"/>
      <c r="Q31" s="37">
        <f ca="1">D31+I31</f>
        <v>8</v>
      </c>
      <c r="R31" s="38"/>
      <c r="S31" s="77" t="s">
        <v>0</v>
      </c>
      <c r="T31" s="6"/>
      <c r="U31" s="79">
        <f ca="1">IF(AQ31="C",M31+QUOTIENT(Q31,Q32),IF(AQ31="D",QUOTIENT(Q31,Q32),IF(AQ31="E",QUOTIENT(Q31,Q32),M31)))</f>
        <v>1</v>
      </c>
      <c r="V31" s="41"/>
      <c r="W31" s="37">
        <f ca="1">IF(AQ31="D",MOD(Q31,Q32),Q31)</f>
        <v>8</v>
      </c>
      <c r="X31" s="38"/>
      <c r="Y31" s="77" t="s">
        <v>0</v>
      </c>
      <c r="Z31" s="38"/>
      <c r="AA31" s="79">
        <f ca="1">U31+(QUOTIENT(W31,W32))</f>
        <v>2</v>
      </c>
      <c r="AB31" s="24"/>
      <c r="AC31" s="37">
        <f ca="1">MOD(W31,W32)</f>
        <v>3</v>
      </c>
      <c r="AD31" s="8"/>
      <c r="AH31" s="14" t="s">
        <v>22</v>
      </c>
      <c r="AI31" s="14">
        <f ca="1">B31+G31</f>
        <v>1</v>
      </c>
      <c r="AJ31" s="53" t="str">
        <f ca="1">IF(AI31=0,"B","A")</f>
        <v>A</v>
      </c>
      <c r="AL31" s="14">
        <f ca="1">D32</f>
        <v>5</v>
      </c>
      <c r="AM31" s="14">
        <f ca="1">Q31</f>
        <v>8</v>
      </c>
      <c r="AN31" s="4">
        <f ca="1">AM31-AL31</f>
        <v>3</v>
      </c>
      <c r="AO31" s="54" t="str">
        <f ca="1">IF(AN31&gt;0,"A",IF(AN31&lt;0,"B","C"))</f>
        <v>A</v>
      </c>
      <c r="AP31" s="14" t="str">
        <f ca="1">AJ31&amp;AO31</f>
        <v>AA</v>
      </c>
      <c r="AQ31" s="55" t="str">
        <f ca="1">IF(AP31="AA","A",IF(AP31="AB","B",IF(AP31="AC","C",IF(AP31="BA","D",IF(AP31="BC","E","F")))))</f>
        <v>A</v>
      </c>
      <c r="AR31" s="14"/>
      <c r="AS31" s="4"/>
      <c r="AT31" s="4"/>
      <c r="AU31" s="4"/>
      <c r="AV31" s="4"/>
      <c r="AW31" s="4"/>
      <c r="AX31" s="4"/>
      <c r="AY31" s="4"/>
      <c r="AZ31" s="4"/>
      <c r="BA31" s="2"/>
      <c r="BB31" s="14"/>
      <c r="BD31" s="4"/>
      <c r="BE31" s="4"/>
      <c r="BF31" s="4"/>
      <c r="BG31" s="4"/>
      <c r="BI31" s="2">
        <f t="shared" ca="1" si="3"/>
        <v>0.430881671203588</v>
      </c>
      <c r="BJ31" s="14">
        <f t="shared" ca="1" si="1"/>
        <v>35</v>
      </c>
      <c r="BL31" s="4">
        <v>31</v>
      </c>
      <c r="BM31" s="4">
        <v>6</v>
      </c>
      <c r="BN31" s="4">
        <v>1</v>
      </c>
      <c r="BO31" s="4">
        <v>1</v>
      </c>
      <c r="BP31" s="4"/>
    </row>
    <row r="32" spans="1:68" ht="51" customHeight="1" x14ac:dyDescent="0.25">
      <c r="A32" s="82"/>
      <c r="B32" s="97"/>
      <c r="C32" s="34"/>
      <c r="D32" s="35">
        <f t="shared" ca="1" si="14"/>
        <v>5</v>
      </c>
      <c r="E32" s="36">
        <f t="shared" si="14"/>
        <v>0</v>
      </c>
      <c r="F32" s="86"/>
      <c r="G32" s="98"/>
      <c r="H32" s="34"/>
      <c r="I32" s="35">
        <f t="shared" ca="1" si="14"/>
        <v>5</v>
      </c>
      <c r="J32" s="36"/>
      <c r="K32" s="86"/>
      <c r="L32" s="12"/>
      <c r="M32" s="91"/>
      <c r="N32" s="43"/>
      <c r="O32" s="91"/>
      <c r="P32" s="44"/>
      <c r="Q32" s="45">
        <f ca="1">D32</f>
        <v>5</v>
      </c>
      <c r="R32" s="42"/>
      <c r="S32" s="91"/>
      <c r="T32" s="10"/>
      <c r="U32" s="92"/>
      <c r="V32" s="46"/>
      <c r="W32" s="45">
        <f ca="1">D32</f>
        <v>5</v>
      </c>
      <c r="X32" s="42"/>
      <c r="Y32" s="91"/>
      <c r="Z32" s="42"/>
      <c r="AA32" s="92"/>
      <c r="AB32" s="9"/>
      <c r="AC32" s="45">
        <f ca="1">D32</f>
        <v>5</v>
      </c>
      <c r="AD32" s="13"/>
      <c r="AH32" s="4"/>
      <c r="AI32" s="14"/>
      <c r="AL32" s="14"/>
      <c r="AM32" s="14"/>
      <c r="AN32" s="4"/>
      <c r="AO32" s="14"/>
      <c r="AP32" s="14"/>
      <c r="AR32" s="14"/>
      <c r="AS32" s="4"/>
      <c r="AT32" s="4"/>
      <c r="AU32" s="4"/>
      <c r="AV32" s="4"/>
      <c r="AW32" s="4"/>
      <c r="AX32" s="4"/>
      <c r="AY32" s="4"/>
      <c r="AZ32" s="4"/>
      <c r="BA32" s="2"/>
      <c r="BB32" s="14"/>
      <c r="BD32" s="4"/>
      <c r="BE32" s="4"/>
      <c r="BF32" s="4"/>
      <c r="BG32" s="4"/>
      <c r="BI32" s="2">
        <f t="shared" ca="1" si="3"/>
        <v>0.46891662720242522</v>
      </c>
      <c r="BJ32" s="14">
        <f t="shared" ca="1" si="1"/>
        <v>33</v>
      </c>
      <c r="BL32" s="4">
        <v>32</v>
      </c>
      <c r="BM32" s="4">
        <v>6</v>
      </c>
      <c r="BN32" s="4">
        <v>1</v>
      </c>
      <c r="BO32" s="4">
        <v>2</v>
      </c>
      <c r="BP32" s="4"/>
    </row>
    <row r="33" spans="1:68" ht="51" customHeight="1" x14ac:dyDescent="0.55000000000000004">
      <c r="A33" s="81" t="str">
        <f t="shared" ref="A33:K34" si="15">A10</f>
        <v>(4)</v>
      </c>
      <c r="B33" s="83">
        <f t="shared" ca="1" si="15"/>
        <v>3</v>
      </c>
      <c r="C33" s="29"/>
      <c r="D33" s="30">
        <f t="shared" ca="1" si="15"/>
        <v>2</v>
      </c>
      <c r="E33" s="31">
        <f t="shared" si="15"/>
        <v>0</v>
      </c>
      <c r="F33" s="85" t="str">
        <f t="shared" si="15"/>
        <v>＋</v>
      </c>
      <c r="G33" s="87">
        <f t="shared" ca="1" si="15"/>
        <v>0</v>
      </c>
      <c r="H33" s="29"/>
      <c r="I33" s="32">
        <f t="shared" ca="1" si="15"/>
        <v>2</v>
      </c>
      <c r="J33" s="33"/>
      <c r="K33" s="85" t="str">
        <f t="shared" si="15"/>
        <v>＝</v>
      </c>
      <c r="L33" s="7"/>
      <c r="M33" s="77">
        <f ca="1">B33+G33</f>
        <v>3</v>
      </c>
      <c r="N33" s="39"/>
      <c r="O33" s="77" t="s">
        <v>3</v>
      </c>
      <c r="P33" s="40"/>
      <c r="Q33" s="37">
        <f ca="1">D33+I33</f>
        <v>4</v>
      </c>
      <c r="R33" s="38"/>
      <c r="S33" s="77" t="s">
        <v>0</v>
      </c>
      <c r="T33" s="6"/>
      <c r="U33" s="79">
        <f ca="1">IF(AQ33="C",M33+QUOTIENT(Q33,Q34),IF(AQ33="D",QUOTIENT(Q33,Q34),IF(AQ33="E",QUOTIENT(Q33,Q34),M33)))</f>
        <v>4</v>
      </c>
      <c r="V33" s="41"/>
      <c r="W33" s="37">
        <f ca="1">IF(AQ33="D",MOD(Q33,Q34),Q33)</f>
        <v>4</v>
      </c>
      <c r="X33" s="38"/>
      <c r="Y33" s="77" t="s">
        <v>0</v>
      </c>
      <c r="Z33" s="38"/>
      <c r="AA33" s="79">
        <f ca="1">U33+(QUOTIENT(W33,W34))</f>
        <v>5</v>
      </c>
      <c r="AB33" s="24"/>
      <c r="AC33" s="37">
        <f ca="1">MOD(W33,W34)</f>
        <v>0</v>
      </c>
      <c r="AD33" s="8"/>
      <c r="AH33" s="14" t="s">
        <v>23</v>
      </c>
      <c r="AI33" s="14">
        <f ca="1">B33+G33</f>
        <v>3</v>
      </c>
      <c r="AJ33" s="53" t="str">
        <f ca="1">IF(AI33=0,"B","A")</f>
        <v>A</v>
      </c>
      <c r="AL33" s="14">
        <f ca="1">D34</f>
        <v>4</v>
      </c>
      <c r="AM33" s="14">
        <f ca="1">Q33</f>
        <v>4</v>
      </c>
      <c r="AN33" s="4">
        <f ca="1">AM33-AL33</f>
        <v>0</v>
      </c>
      <c r="AO33" s="54" t="str">
        <f ca="1">IF(AN33&gt;0,"A",IF(AN33&lt;0,"B","C"))</f>
        <v>C</v>
      </c>
      <c r="AP33" s="14" t="str">
        <f ca="1">AJ33&amp;AO33</f>
        <v>AC</v>
      </c>
      <c r="AQ33" s="55" t="str">
        <f ca="1">IF(AP33="AA","A",IF(AP33="AB","B",IF(AP33="AC","C",IF(AP33="BA","D",IF(AP33="BC","E","F")))))</f>
        <v>C</v>
      </c>
      <c r="AR33" s="14"/>
      <c r="AS33" s="4"/>
      <c r="AT33" s="4"/>
      <c r="AU33" s="4"/>
      <c r="AV33" s="4"/>
      <c r="AW33" s="4"/>
      <c r="AX33" s="4"/>
      <c r="AY33" s="4"/>
      <c r="AZ33" s="4"/>
      <c r="BA33" s="2"/>
      <c r="BB33" s="14"/>
      <c r="BD33" s="4"/>
      <c r="BE33" s="4"/>
      <c r="BF33" s="4"/>
      <c r="BG33" s="4"/>
      <c r="BI33" s="2">
        <f t="shared" ca="1" si="3"/>
        <v>0.60614671835641398</v>
      </c>
      <c r="BJ33" s="14">
        <f t="shared" ca="1" si="1"/>
        <v>24</v>
      </c>
      <c r="BL33" s="4">
        <v>33</v>
      </c>
      <c r="BM33" s="4">
        <v>6</v>
      </c>
      <c r="BN33" s="4">
        <v>1</v>
      </c>
      <c r="BO33" s="4">
        <v>3</v>
      </c>
      <c r="BP33" s="4"/>
    </row>
    <row r="34" spans="1:68" ht="51" customHeight="1" x14ac:dyDescent="0.25">
      <c r="A34" s="82"/>
      <c r="B34" s="97"/>
      <c r="C34" s="34"/>
      <c r="D34" s="35">
        <f t="shared" ca="1" si="15"/>
        <v>4</v>
      </c>
      <c r="E34" s="36">
        <f t="shared" si="15"/>
        <v>0</v>
      </c>
      <c r="F34" s="86"/>
      <c r="G34" s="98"/>
      <c r="H34" s="34"/>
      <c r="I34" s="35">
        <f t="shared" ca="1" si="15"/>
        <v>4</v>
      </c>
      <c r="J34" s="36"/>
      <c r="K34" s="86"/>
      <c r="L34" s="12"/>
      <c r="M34" s="91"/>
      <c r="N34" s="43"/>
      <c r="O34" s="91"/>
      <c r="P34" s="44"/>
      <c r="Q34" s="45">
        <f ca="1">D34</f>
        <v>4</v>
      </c>
      <c r="R34" s="42"/>
      <c r="S34" s="91"/>
      <c r="T34" s="10"/>
      <c r="U34" s="92"/>
      <c r="V34" s="46"/>
      <c r="W34" s="45">
        <f ca="1">D34</f>
        <v>4</v>
      </c>
      <c r="X34" s="42"/>
      <c r="Y34" s="91"/>
      <c r="Z34" s="42"/>
      <c r="AA34" s="92"/>
      <c r="AB34" s="9"/>
      <c r="AC34" s="45">
        <f ca="1">D34</f>
        <v>4</v>
      </c>
      <c r="AD34" s="13"/>
      <c r="AH34" s="4"/>
      <c r="AI34" s="14"/>
      <c r="AL34" s="14"/>
      <c r="AM34" s="14"/>
      <c r="AN34" s="4"/>
      <c r="AO34" s="14"/>
      <c r="AP34" s="14"/>
      <c r="AR34" s="14"/>
      <c r="AS34" s="4"/>
      <c r="AT34" s="4"/>
      <c r="AU34" s="4"/>
      <c r="AV34" s="4"/>
      <c r="AW34" s="4"/>
      <c r="AX34" s="4"/>
      <c r="AY34" s="4"/>
      <c r="AZ34" s="4"/>
      <c r="BA34" s="2"/>
      <c r="BB34" s="14"/>
      <c r="BD34" s="4"/>
      <c r="BE34" s="4"/>
      <c r="BF34" s="4"/>
      <c r="BG34" s="4"/>
      <c r="BI34" s="2">
        <f t="shared" ca="1" si="3"/>
        <v>1.6614794327043603E-2</v>
      </c>
      <c r="BJ34" s="14">
        <f t="shared" ca="1" si="1"/>
        <v>55</v>
      </c>
      <c r="BL34" s="4">
        <v>34</v>
      </c>
      <c r="BM34" s="4">
        <v>6</v>
      </c>
      <c r="BN34" s="4">
        <v>1</v>
      </c>
      <c r="BO34" s="4">
        <v>4</v>
      </c>
      <c r="BP34" s="4"/>
    </row>
    <row r="35" spans="1:68" ht="51" customHeight="1" x14ac:dyDescent="0.55000000000000004">
      <c r="A35" s="81" t="str">
        <f t="shared" ref="A35:K36" si="16">A12</f>
        <v>(5)</v>
      </c>
      <c r="B35" s="83">
        <f t="shared" ca="1" si="16"/>
        <v>1</v>
      </c>
      <c r="C35" s="29"/>
      <c r="D35" s="30">
        <f t="shared" ca="1" si="16"/>
        <v>2</v>
      </c>
      <c r="E35" s="31">
        <f t="shared" si="16"/>
        <v>0</v>
      </c>
      <c r="F35" s="85" t="str">
        <f t="shared" si="16"/>
        <v>＋</v>
      </c>
      <c r="G35" s="87">
        <f t="shared" ca="1" si="16"/>
        <v>0</v>
      </c>
      <c r="H35" s="29"/>
      <c r="I35" s="32">
        <f t="shared" ca="1" si="16"/>
        <v>3</v>
      </c>
      <c r="J35" s="33"/>
      <c r="K35" s="85" t="str">
        <f t="shared" si="16"/>
        <v>＝</v>
      </c>
      <c r="L35" s="7"/>
      <c r="M35" s="77">
        <f ca="1">B35+G35</f>
        <v>1</v>
      </c>
      <c r="N35" s="39"/>
      <c r="O35" s="77" t="s">
        <v>3</v>
      </c>
      <c r="P35" s="40"/>
      <c r="Q35" s="37">
        <f ca="1">D35+I35</f>
        <v>5</v>
      </c>
      <c r="R35" s="38"/>
      <c r="S35" s="77" t="s">
        <v>0</v>
      </c>
      <c r="T35" s="6"/>
      <c r="U35" s="79">
        <f ca="1">IF(AQ35="C",M35+QUOTIENT(Q35,Q36),IF(AQ35="D",QUOTIENT(Q35,Q36),IF(AQ35="E",QUOTIENT(Q35,Q36),M35)))</f>
        <v>1</v>
      </c>
      <c r="V35" s="41"/>
      <c r="W35" s="37">
        <f ca="1">IF(AQ35="D",MOD(Q35,Q36),Q35)</f>
        <v>5</v>
      </c>
      <c r="X35" s="38"/>
      <c r="Y35" s="77" t="s">
        <v>0</v>
      </c>
      <c r="Z35" s="38"/>
      <c r="AA35" s="79">
        <f ca="1">U35+(QUOTIENT(W35,W36))</f>
        <v>2</v>
      </c>
      <c r="AB35" s="24"/>
      <c r="AC35" s="37">
        <f ca="1">MOD(W35,W36)</f>
        <v>1</v>
      </c>
      <c r="AD35" s="8"/>
      <c r="AH35" s="14" t="s">
        <v>24</v>
      </c>
      <c r="AI35" s="14">
        <f ca="1">B35+G35</f>
        <v>1</v>
      </c>
      <c r="AJ35" s="53" t="str">
        <f ca="1">IF(AI35=0,"B","A")</f>
        <v>A</v>
      </c>
      <c r="AL35" s="14">
        <f ca="1">D36</f>
        <v>4</v>
      </c>
      <c r="AM35" s="14">
        <f ca="1">Q35</f>
        <v>5</v>
      </c>
      <c r="AN35" s="4">
        <f ca="1">AM35-AL35</f>
        <v>1</v>
      </c>
      <c r="AO35" s="54" t="str">
        <f ca="1">IF(AN35&gt;0,"A",IF(AN35&lt;0,"B","C"))</f>
        <v>A</v>
      </c>
      <c r="AP35" s="14" t="str">
        <f ca="1">AJ35&amp;AO35</f>
        <v>AA</v>
      </c>
      <c r="AQ35" s="55" t="str">
        <f ca="1">IF(AP35="AA","A",IF(AP35="AB","B",IF(AP35="AC","C",IF(AP35="BA","D",IF(AP35="BC","E","F")))))</f>
        <v>A</v>
      </c>
      <c r="AR35" s="14"/>
      <c r="AS35" s="4"/>
      <c r="AT35" s="4"/>
      <c r="AU35" s="4"/>
      <c r="AV35" s="4"/>
      <c r="AW35" s="4"/>
      <c r="AX35" s="4"/>
      <c r="AY35" s="4"/>
      <c r="AZ35" s="4"/>
      <c r="BA35" s="2"/>
      <c r="BB35" s="14"/>
      <c r="BD35" s="4"/>
      <c r="BE35" s="4"/>
      <c r="BF35" s="4"/>
      <c r="BG35" s="4"/>
      <c r="BI35" s="2">
        <f t="shared" ca="1" si="3"/>
        <v>0.57054240314510063</v>
      </c>
      <c r="BJ35" s="14">
        <f t="shared" ca="1" si="1"/>
        <v>25</v>
      </c>
      <c r="BL35" s="4">
        <v>35</v>
      </c>
      <c r="BM35" s="4">
        <v>6</v>
      </c>
      <c r="BN35" s="4">
        <v>1</v>
      </c>
      <c r="BO35" s="4">
        <v>5</v>
      </c>
      <c r="BP35" s="4"/>
    </row>
    <row r="36" spans="1:68" ht="51" customHeight="1" x14ac:dyDescent="0.25">
      <c r="A36" s="82"/>
      <c r="B36" s="97"/>
      <c r="C36" s="34"/>
      <c r="D36" s="35">
        <f t="shared" ca="1" si="16"/>
        <v>4</v>
      </c>
      <c r="E36" s="36">
        <f t="shared" si="16"/>
        <v>0</v>
      </c>
      <c r="F36" s="86"/>
      <c r="G36" s="98"/>
      <c r="H36" s="34"/>
      <c r="I36" s="35">
        <f t="shared" ca="1" si="16"/>
        <v>4</v>
      </c>
      <c r="J36" s="36"/>
      <c r="K36" s="86"/>
      <c r="L36" s="12"/>
      <c r="M36" s="91"/>
      <c r="N36" s="43"/>
      <c r="O36" s="91"/>
      <c r="P36" s="44"/>
      <c r="Q36" s="45">
        <f ca="1">D36</f>
        <v>4</v>
      </c>
      <c r="R36" s="42"/>
      <c r="S36" s="91"/>
      <c r="T36" s="10"/>
      <c r="U36" s="92"/>
      <c r="V36" s="46"/>
      <c r="W36" s="45">
        <f ca="1">D36</f>
        <v>4</v>
      </c>
      <c r="X36" s="42"/>
      <c r="Y36" s="91"/>
      <c r="Z36" s="42"/>
      <c r="AA36" s="92"/>
      <c r="AB36" s="9"/>
      <c r="AC36" s="45">
        <f ca="1">D36</f>
        <v>4</v>
      </c>
      <c r="AD36" s="13"/>
      <c r="AH36" s="4"/>
      <c r="AI36" s="14"/>
      <c r="AL36" s="14"/>
      <c r="AM36" s="14"/>
      <c r="AN36" s="4"/>
      <c r="AO36" s="14"/>
      <c r="AP36" s="14"/>
      <c r="AR36" s="14"/>
      <c r="AS36" s="4"/>
      <c r="AT36" s="4"/>
      <c r="AU36" s="4"/>
      <c r="AV36" s="4"/>
      <c r="AW36" s="4"/>
      <c r="AX36" s="4"/>
      <c r="AY36" s="4"/>
      <c r="AZ36" s="4"/>
      <c r="BA36" s="2"/>
      <c r="BB36" s="14"/>
      <c r="BD36" s="4"/>
      <c r="BE36" s="4"/>
      <c r="BF36" s="4"/>
      <c r="BG36" s="4"/>
      <c r="BI36" s="2">
        <f t="shared" ca="1" si="3"/>
        <v>0.86101995712095203</v>
      </c>
      <c r="BJ36" s="14">
        <f t="shared" ca="1" si="1"/>
        <v>8</v>
      </c>
      <c r="BL36" s="4">
        <v>36</v>
      </c>
      <c r="BM36" s="4">
        <v>6</v>
      </c>
      <c r="BN36" s="4">
        <v>2</v>
      </c>
      <c r="BO36" s="4">
        <v>1</v>
      </c>
      <c r="BP36" s="4"/>
    </row>
    <row r="37" spans="1:68" ht="51" customHeight="1" x14ac:dyDescent="0.55000000000000004">
      <c r="A37" s="81" t="str">
        <f t="shared" ref="A37:K38" si="17">A14</f>
        <v>(6)</v>
      </c>
      <c r="B37" s="83">
        <f t="shared" ca="1" si="17"/>
        <v>0</v>
      </c>
      <c r="C37" s="29"/>
      <c r="D37" s="30">
        <f t="shared" ca="1" si="17"/>
        <v>1</v>
      </c>
      <c r="E37" s="31">
        <f t="shared" si="17"/>
        <v>0</v>
      </c>
      <c r="F37" s="85" t="str">
        <f t="shared" si="17"/>
        <v>＋</v>
      </c>
      <c r="G37" s="87">
        <f t="shared" ca="1" si="17"/>
        <v>4</v>
      </c>
      <c r="H37" s="29"/>
      <c r="I37" s="32">
        <f t="shared" ca="1" si="17"/>
        <v>1</v>
      </c>
      <c r="J37" s="33"/>
      <c r="K37" s="85" t="str">
        <f t="shared" si="17"/>
        <v>＝</v>
      </c>
      <c r="L37" s="7"/>
      <c r="M37" s="77">
        <f ca="1">B37+G37</f>
        <v>4</v>
      </c>
      <c r="N37" s="39"/>
      <c r="O37" s="77" t="s">
        <v>3</v>
      </c>
      <c r="P37" s="40"/>
      <c r="Q37" s="37">
        <f ca="1">D37+I37</f>
        <v>2</v>
      </c>
      <c r="R37" s="38"/>
      <c r="S37" s="77" t="s">
        <v>0</v>
      </c>
      <c r="T37" s="6"/>
      <c r="U37" s="79">
        <f ca="1">IF(AQ37="C",M37+QUOTIENT(Q37,Q38),IF(AQ37="D",QUOTIENT(Q37,Q38),IF(AQ37="E",QUOTIENT(Q37,Q38),M37)))</f>
        <v>4</v>
      </c>
      <c r="V37" s="41"/>
      <c r="W37" s="37">
        <f ca="1">IF(AQ37="D",MOD(Q37,Q38),Q37)</f>
        <v>2</v>
      </c>
      <c r="X37" s="38"/>
      <c r="Y37" s="77" t="s">
        <v>0</v>
      </c>
      <c r="Z37" s="38"/>
      <c r="AA37" s="79">
        <f ca="1">U37+(QUOTIENT(W37,W38))</f>
        <v>4</v>
      </c>
      <c r="AB37" s="24"/>
      <c r="AC37" s="37">
        <f ca="1">MOD(W37,W38)</f>
        <v>2</v>
      </c>
      <c r="AD37" s="8"/>
      <c r="AH37" s="14" t="s">
        <v>25</v>
      </c>
      <c r="AI37" s="14">
        <f ca="1">B37+G37</f>
        <v>4</v>
      </c>
      <c r="AJ37" s="53" t="str">
        <f ca="1">IF(AI37=0,"B","A")</f>
        <v>A</v>
      </c>
      <c r="AL37" s="14">
        <f ca="1">D38</f>
        <v>5</v>
      </c>
      <c r="AM37" s="14">
        <f ca="1">Q37</f>
        <v>2</v>
      </c>
      <c r="AN37" s="4">
        <f ca="1">AM37-AL37</f>
        <v>-3</v>
      </c>
      <c r="AO37" s="54" t="str">
        <f ca="1">IF(AN37&gt;0,"A",IF(AN37&lt;0,"B","C"))</f>
        <v>B</v>
      </c>
      <c r="AP37" s="14" t="str">
        <f ca="1">AJ37&amp;AO37</f>
        <v>AB</v>
      </c>
      <c r="AQ37" s="55" t="str">
        <f ca="1">IF(AP37="AA","A",IF(AP37="AB","B",IF(AP37="AC","C",IF(AP37="BA","D",IF(AP37="BC","E","F")))))</f>
        <v>B</v>
      </c>
      <c r="AR37" s="14"/>
      <c r="AS37" s="4"/>
      <c r="AT37" s="4"/>
      <c r="AU37" s="4"/>
      <c r="AV37" s="4"/>
      <c r="AW37" s="4"/>
      <c r="AX37" s="4"/>
      <c r="AY37" s="4"/>
      <c r="AZ37" s="4"/>
      <c r="BA37" s="2"/>
      <c r="BB37" s="14"/>
      <c r="BD37" s="4"/>
      <c r="BE37" s="4"/>
      <c r="BF37" s="4"/>
      <c r="BG37" s="4"/>
      <c r="BI37" s="2">
        <f t="shared" ca="1" si="3"/>
        <v>0.56682903599228418</v>
      </c>
      <c r="BJ37" s="14">
        <f t="shared" ca="1" si="1"/>
        <v>26</v>
      </c>
      <c r="BL37" s="4">
        <v>37</v>
      </c>
      <c r="BM37" s="4">
        <v>6</v>
      </c>
      <c r="BN37" s="4">
        <v>2</v>
      </c>
      <c r="BO37" s="4">
        <v>2</v>
      </c>
      <c r="BP37" s="4"/>
    </row>
    <row r="38" spans="1:68" ht="51" customHeight="1" x14ac:dyDescent="0.25">
      <c r="A38" s="82"/>
      <c r="B38" s="97"/>
      <c r="C38" s="34"/>
      <c r="D38" s="35">
        <f t="shared" ca="1" si="17"/>
        <v>5</v>
      </c>
      <c r="E38" s="36">
        <f t="shared" si="17"/>
        <v>0</v>
      </c>
      <c r="F38" s="86"/>
      <c r="G38" s="98"/>
      <c r="H38" s="34"/>
      <c r="I38" s="35">
        <f t="shared" ca="1" si="17"/>
        <v>5</v>
      </c>
      <c r="J38" s="36"/>
      <c r="K38" s="86"/>
      <c r="L38" s="12"/>
      <c r="M38" s="91"/>
      <c r="N38" s="43"/>
      <c r="O38" s="91"/>
      <c r="P38" s="44"/>
      <c r="Q38" s="45">
        <f ca="1">D38</f>
        <v>5</v>
      </c>
      <c r="R38" s="42"/>
      <c r="S38" s="91"/>
      <c r="T38" s="10"/>
      <c r="U38" s="92"/>
      <c r="V38" s="46"/>
      <c r="W38" s="45">
        <f ca="1">D38</f>
        <v>5</v>
      </c>
      <c r="X38" s="42"/>
      <c r="Y38" s="91"/>
      <c r="Z38" s="42"/>
      <c r="AA38" s="92"/>
      <c r="AB38" s="9"/>
      <c r="AC38" s="45">
        <f ca="1">D38</f>
        <v>5</v>
      </c>
      <c r="AD38" s="13"/>
      <c r="AH38" s="4"/>
      <c r="AI38" s="14"/>
      <c r="AL38" s="14"/>
      <c r="AM38" s="14"/>
      <c r="AN38" s="4"/>
      <c r="AO38" s="14"/>
      <c r="AP38" s="14"/>
      <c r="AR38" s="14"/>
      <c r="AS38" s="4"/>
      <c r="AT38" s="4"/>
      <c r="AU38" s="4"/>
      <c r="AV38" s="4"/>
      <c r="AW38" s="4"/>
      <c r="AX38" s="4"/>
      <c r="AY38" s="4"/>
      <c r="AZ38" s="4"/>
      <c r="BA38" s="2"/>
      <c r="BB38" s="14"/>
      <c r="BD38" s="4"/>
      <c r="BE38" s="4"/>
      <c r="BF38" s="4"/>
      <c r="BG38" s="4"/>
      <c r="BI38" s="2">
        <f t="shared" ca="1" si="3"/>
        <v>0.18906767965293936</v>
      </c>
      <c r="BJ38" s="14">
        <f t="shared" ca="1" si="1"/>
        <v>48</v>
      </c>
      <c r="BL38" s="4">
        <v>38</v>
      </c>
      <c r="BM38" s="4">
        <v>6</v>
      </c>
      <c r="BN38" s="4">
        <v>2</v>
      </c>
      <c r="BO38" s="4">
        <v>3</v>
      </c>
      <c r="BP38" s="4"/>
    </row>
    <row r="39" spans="1:68" ht="51" customHeight="1" x14ac:dyDescent="0.55000000000000004">
      <c r="A39" s="81" t="str">
        <f t="shared" ref="A39:K40" si="18">A16</f>
        <v>(7)</v>
      </c>
      <c r="B39" s="83">
        <f t="shared" ca="1" si="18"/>
        <v>1</v>
      </c>
      <c r="C39" s="29"/>
      <c r="D39" s="30">
        <f t="shared" ca="1" si="18"/>
        <v>2</v>
      </c>
      <c r="E39" s="31">
        <f t="shared" si="18"/>
        <v>0</v>
      </c>
      <c r="F39" s="85" t="str">
        <f t="shared" si="18"/>
        <v>＋</v>
      </c>
      <c r="G39" s="87">
        <f t="shared" ca="1" si="18"/>
        <v>0</v>
      </c>
      <c r="H39" s="29"/>
      <c r="I39" s="32">
        <f t="shared" ca="1" si="18"/>
        <v>3</v>
      </c>
      <c r="J39" s="33"/>
      <c r="K39" s="85" t="str">
        <f t="shared" si="18"/>
        <v>＝</v>
      </c>
      <c r="L39" s="7"/>
      <c r="M39" s="77">
        <f ca="1">B39+G39</f>
        <v>1</v>
      </c>
      <c r="N39" s="39"/>
      <c r="O39" s="77" t="s">
        <v>3</v>
      </c>
      <c r="P39" s="40"/>
      <c r="Q39" s="37">
        <f ca="1">D39+I39</f>
        <v>5</v>
      </c>
      <c r="R39" s="38"/>
      <c r="S39" s="77" t="s">
        <v>0</v>
      </c>
      <c r="T39" s="6"/>
      <c r="U39" s="79">
        <f ca="1">IF(AQ39="C",M39+QUOTIENT(Q39,Q40),IF(AQ39="D",QUOTIENT(Q39,Q40),IF(AQ39="E",QUOTIENT(Q39,Q40),M39)))</f>
        <v>1</v>
      </c>
      <c r="V39" s="41"/>
      <c r="W39" s="37">
        <f ca="1">IF(AQ39="D",MOD(Q39,Q40),Q39)</f>
        <v>5</v>
      </c>
      <c r="X39" s="38"/>
      <c r="Y39" s="77" t="s">
        <v>0</v>
      </c>
      <c r="Z39" s="38"/>
      <c r="AA39" s="79">
        <f ca="1">U39+(QUOTIENT(W39,W40))</f>
        <v>1</v>
      </c>
      <c r="AB39" s="24"/>
      <c r="AC39" s="37">
        <f ca="1">MOD(W39,W40)</f>
        <v>5</v>
      </c>
      <c r="AD39" s="8"/>
      <c r="AH39" s="14" t="s">
        <v>26</v>
      </c>
      <c r="AI39" s="14">
        <f ca="1">B39+G39</f>
        <v>1</v>
      </c>
      <c r="AJ39" s="53" t="str">
        <f ca="1">IF(AI39=0,"B","A")</f>
        <v>A</v>
      </c>
      <c r="AL39" s="14">
        <f ca="1">D40</f>
        <v>6</v>
      </c>
      <c r="AM39" s="14">
        <f ca="1">Q39</f>
        <v>5</v>
      </c>
      <c r="AN39" s="4">
        <f ca="1">AM39-AL39</f>
        <v>-1</v>
      </c>
      <c r="AO39" s="54" t="str">
        <f ca="1">IF(AN39&gt;0,"A",IF(AN39&lt;0,"B","C"))</f>
        <v>B</v>
      </c>
      <c r="AP39" s="14" t="str">
        <f ca="1">AJ39&amp;AO39</f>
        <v>AB</v>
      </c>
      <c r="AQ39" s="55" t="str">
        <f ca="1">IF(AP39="AA","A",IF(AP39="AB","B",IF(AP39="AC","C",IF(AP39="BA","D",IF(AP39="BC","E","F")))))</f>
        <v>B</v>
      </c>
      <c r="AR39" s="14"/>
      <c r="AS39" s="4"/>
      <c r="AT39" s="4"/>
      <c r="AU39" s="4"/>
      <c r="AV39" s="4"/>
      <c r="AW39" s="4"/>
      <c r="AX39" s="4"/>
      <c r="AY39" s="4"/>
      <c r="AZ39" s="4"/>
      <c r="BA39" s="2"/>
      <c r="BB39" s="14"/>
      <c r="BD39" s="4"/>
      <c r="BE39" s="4"/>
      <c r="BF39" s="4"/>
      <c r="BG39" s="4"/>
      <c r="BI39" s="2">
        <f t="shared" ca="1" si="3"/>
        <v>0.48131524789538904</v>
      </c>
      <c r="BJ39" s="14">
        <f t="shared" ca="1" si="1"/>
        <v>32</v>
      </c>
      <c r="BL39" s="4">
        <v>39</v>
      </c>
      <c r="BM39" s="4">
        <v>6</v>
      </c>
      <c r="BN39" s="4">
        <v>2</v>
      </c>
      <c r="BO39" s="4">
        <v>4</v>
      </c>
      <c r="BP39" s="4"/>
    </row>
    <row r="40" spans="1:68" ht="51" customHeight="1" x14ac:dyDescent="0.25">
      <c r="A40" s="82"/>
      <c r="B40" s="97"/>
      <c r="C40" s="34"/>
      <c r="D40" s="35">
        <f t="shared" ca="1" si="18"/>
        <v>6</v>
      </c>
      <c r="E40" s="36">
        <f t="shared" si="18"/>
        <v>0</v>
      </c>
      <c r="F40" s="86"/>
      <c r="G40" s="98"/>
      <c r="H40" s="34"/>
      <c r="I40" s="35">
        <f t="shared" ca="1" si="18"/>
        <v>6</v>
      </c>
      <c r="J40" s="36"/>
      <c r="K40" s="86"/>
      <c r="L40" s="12"/>
      <c r="M40" s="91"/>
      <c r="N40" s="43"/>
      <c r="O40" s="91"/>
      <c r="P40" s="44"/>
      <c r="Q40" s="45">
        <f ca="1">D40</f>
        <v>6</v>
      </c>
      <c r="R40" s="42"/>
      <c r="S40" s="91"/>
      <c r="T40" s="10"/>
      <c r="U40" s="92"/>
      <c r="V40" s="46"/>
      <c r="W40" s="45">
        <f ca="1">D40</f>
        <v>6</v>
      </c>
      <c r="X40" s="42"/>
      <c r="Y40" s="91"/>
      <c r="Z40" s="42"/>
      <c r="AA40" s="92"/>
      <c r="AB40" s="9"/>
      <c r="AC40" s="45">
        <f ca="1">D40</f>
        <v>6</v>
      </c>
      <c r="AD40" s="13"/>
      <c r="AH40" s="4"/>
      <c r="AI40" s="14"/>
      <c r="AL40" s="14"/>
      <c r="AM40" s="14"/>
      <c r="AN40" s="4"/>
      <c r="AO40" s="14"/>
      <c r="AP40" s="14"/>
      <c r="AR40" s="14"/>
      <c r="AS40" s="4"/>
      <c r="AT40" s="4"/>
      <c r="AU40" s="4"/>
      <c r="AV40" s="4"/>
      <c r="AW40" s="4"/>
      <c r="AX40" s="4"/>
      <c r="AY40" s="4"/>
      <c r="AZ40" s="4"/>
      <c r="BA40" s="2"/>
      <c r="BB40" s="14"/>
      <c r="BD40" s="4"/>
      <c r="BE40" s="4"/>
      <c r="BF40" s="4"/>
      <c r="BG40" s="4"/>
      <c r="BI40" s="2">
        <f t="shared" ca="1" si="3"/>
        <v>0.49615778226405349</v>
      </c>
      <c r="BJ40" s="14">
        <f t="shared" ca="1" si="1"/>
        <v>31</v>
      </c>
      <c r="BL40" s="4">
        <v>40</v>
      </c>
      <c r="BM40" s="4">
        <v>6</v>
      </c>
      <c r="BN40" s="4">
        <v>2</v>
      </c>
      <c r="BO40" s="4">
        <v>5</v>
      </c>
      <c r="BP40" s="4"/>
    </row>
    <row r="41" spans="1:68" ht="51" customHeight="1" x14ac:dyDescent="0.55000000000000004">
      <c r="A41" s="81" t="str">
        <f t="shared" ref="A41:K42" si="19">A18</f>
        <v>(8)</v>
      </c>
      <c r="B41" s="83">
        <f t="shared" ca="1" si="19"/>
        <v>4</v>
      </c>
      <c r="C41" s="29"/>
      <c r="D41" s="30">
        <f t="shared" ca="1" si="19"/>
        <v>2</v>
      </c>
      <c r="E41" s="31">
        <f t="shared" si="19"/>
        <v>0</v>
      </c>
      <c r="F41" s="85" t="str">
        <f t="shared" si="19"/>
        <v>＋</v>
      </c>
      <c r="G41" s="87">
        <f t="shared" ca="1" si="19"/>
        <v>0</v>
      </c>
      <c r="H41" s="29"/>
      <c r="I41" s="32">
        <f t="shared" ca="1" si="19"/>
        <v>3</v>
      </c>
      <c r="J41" s="33"/>
      <c r="K41" s="85" t="str">
        <f t="shared" si="19"/>
        <v>＝</v>
      </c>
      <c r="L41" s="7"/>
      <c r="M41" s="77">
        <f ca="1">B41+G41</f>
        <v>4</v>
      </c>
      <c r="N41" s="39"/>
      <c r="O41" s="77" t="s">
        <v>3</v>
      </c>
      <c r="P41" s="40"/>
      <c r="Q41" s="37">
        <f ca="1">D41+I41</f>
        <v>5</v>
      </c>
      <c r="R41" s="38"/>
      <c r="S41" s="77" t="s">
        <v>0</v>
      </c>
      <c r="T41" s="6"/>
      <c r="U41" s="79">
        <f ca="1">IF(AQ41="C",M41+QUOTIENT(Q41,Q42),IF(AQ41="D",QUOTIENT(Q41,Q42),IF(AQ41="E",QUOTIENT(Q41,Q42),M41)))</f>
        <v>5</v>
      </c>
      <c r="V41" s="41"/>
      <c r="W41" s="37">
        <f ca="1">IF(AQ41="D",MOD(Q41,Q42),Q41)</f>
        <v>5</v>
      </c>
      <c r="X41" s="38"/>
      <c r="Y41" s="77" t="s">
        <v>0</v>
      </c>
      <c r="Z41" s="38"/>
      <c r="AA41" s="79">
        <f ca="1">U41+(QUOTIENT(W41,W42))</f>
        <v>6</v>
      </c>
      <c r="AB41" s="24"/>
      <c r="AC41" s="37">
        <f ca="1">MOD(W41,W42)</f>
        <v>0</v>
      </c>
      <c r="AD41" s="8"/>
      <c r="AH41" s="14" t="s">
        <v>27</v>
      </c>
      <c r="AI41" s="14">
        <f ca="1">B41+G41</f>
        <v>4</v>
      </c>
      <c r="AJ41" s="53" t="str">
        <f ca="1">IF(AI41=0,"B","A")</f>
        <v>A</v>
      </c>
      <c r="AL41" s="14">
        <f ca="1">D42</f>
        <v>5</v>
      </c>
      <c r="AM41" s="14">
        <f ca="1">Q41</f>
        <v>5</v>
      </c>
      <c r="AN41" s="4">
        <f ca="1">AM41-AL41</f>
        <v>0</v>
      </c>
      <c r="AO41" s="54" t="str">
        <f ca="1">IF(AN41&gt;0,"A",IF(AN41&lt;0,"B","C"))</f>
        <v>C</v>
      </c>
      <c r="AP41" s="14" t="str">
        <f ca="1">AJ41&amp;AO41</f>
        <v>AC</v>
      </c>
      <c r="AQ41" s="55" t="str">
        <f ca="1">IF(AP41="AA","A",IF(AP41="AB","B",IF(AP41="AC","C",IF(AP41="BA","D",IF(AP41="BC","E","F")))))</f>
        <v>C</v>
      </c>
      <c r="AR41" s="14"/>
      <c r="AS41" s="4"/>
      <c r="AT41" s="4"/>
      <c r="AU41" s="4"/>
      <c r="AV41" s="4"/>
      <c r="AW41" s="4"/>
      <c r="AX41" s="4"/>
      <c r="AY41" s="4"/>
      <c r="AZ41" s="4"/>
      <c r="BA41" s="2"/>
      <c r="BB41" s="14"/>
      <c r="BD41" s="4"/>
      <c r="BE41" s="4"/>
      <c r="BF41" s="4"/>
      <c r="BG41" s="4"/>
      <c r="BI41" s="2">
        <f t="shared" ca="1" si="3"/>
        <v>0.7782284278846785</v>
      </c>
      <c r="BJ41" s="14">
        <f t="shared" ca="1" si="1"/>
        <v>14</v>
      </c>
      <c r="BL41" s="4">
        <v>41</v>
      </c>
      <c r="BM41" s="4">
        <v>6</v>
      </c>
      <c r="BN41" s="4">
        <v>3</v>
      </c>
      <c r="BO41" s="4">
        <v>1</v>
      </c>
      <c r="BP41" s="4"/>
    </row>
    <row r="42" spans="1:68" ht="51" customHeight="1" x14ac:dyDescent="0.25">
      <c r="A42" s="82"/>
      <c r="B42" s="97"/>
      <c r="C42" s="34"/>
      <c r="D42" s="35">
        <f t="shared" ca="1" si="19"/>
        <v>5</v>
      </c>
      <c r="E42" s="36">
        <f t="shared" si="19"/>
        <v>0</v>
      </c>
      <c r="F42" s="86"/>
      <c r="G42" s="98"/>
      <c r="H42" s="34"/>
      <c r="I42" s="35">
        <f t="shared" ca="1" si="19"/>
        <v>5</v>
      </c>
      <c r="J42" s="36"/>
      <c r="K42" s="86"/>
      <c r="L42" s="12"/>
      <c r="M42" s="91"/>
      <c r="N42" s="43"/>
      <c r="O42" s="91"/>
      <c r="P42" s="44"/>
      <c r="Q42" s="45">
        <f ca="1">D42</f>
        <v>5</v>
      </c>
      <c r="R42" s="42"/>
      <c r="S42" s="91"/>
      <c r="T42" s="10"/>
      <c r="U42" s="92"/>
      <c r="V42" s="46"/>
      <c r="W42" s="45">
        <f ca="1">D42</f>
        <v>5</v>
      </c>
      <c r="X42" s="42"/>
      <c r="Y42" s="91"/>
      <c r="Z42" s="42"/>
      <c r="AA42" s="92"/>
      <c r="AB42" s="9"/>
      <c r="AC42" s="45">
        <f ca="1">D42</f>
        <v>5</v>
      </c>
      <c r="AD42" s="13"/>
      <c r="AH42" s="4"/>
      <c r="AI42" s="49"/>
      <c r="AL42" s="14"/>
      <c r="AM42" s="14"/>
      <c r="AN42" s="4"/>
      <c r="AO42" s="14"/>
      <c r="AP42" s="14"/>
      <c r="AR42" s="14"/>
      <c r="AS42" s="4"/>
      <c r="AT42" s="4"/>
      <c r="AU42" s="4"/>
      <c r="AV42" s="4"/>
      <c r="AW42" s="4"/>
      <c r="AX42" s="4"/>
      <c r="AY42" s="4"/>
      <c r="AZ42" s="4"/>
      <c r="BA42" s="2"/>
      <c r="BB42" s="14"/>
      <c r="BD42" s="4"/>
      <c r="BE42" s="4"/>
      <c r="BF42" s="4"/>
      <c r="BG42" s="4"/>
      <c r="BI42" s="2">
        <f t="shared" ca="1" si="3"/>
        <v>0.60758825553841556</v>
      </c>
      <c r="BJ42" s="14">
        <f t="shared" ca="1" si="1"/>
        <v>23</v>
      </c>
      <c r="BL42" s="4">
        <v>42</v>
      </c>
      <c r="BM42" s="4">
        <v>6</v>
      </c>
      <c r="BN42" s="4">
        <v>3</v>
      </c>
      <c r="BO42" s="4">
        <v>2</v>
      </c>
      <c r="BP42" s="4"/>
    </row>
    <row r="43" spans="1:68" ht="51" customHeight="1" x14ac:dyDescent="0.55000000000000004">
      <c r="A43" s="81" t="str">
        <f t="shared" ref="A43:K44" si="20">A20</f>
        <v>(9)</v>
      </c>
      <c r="B43" s="83">
        <f t="shared" ca="1" si="20"/>
        <v>0</v>
      </c>
      <c r="C43" s="29"/>
      <c r="D43" s="30">
        <f t="shared" ca="1" si="20"/>
        <v>1</v>
      </c>
      <c r="E43" s="31">
        <f t="shared" si="20"/>
        <v>0</v>
      </c>
      <c r="F43" s="85" t="str">
        <f t="shared" si="20"/>
        <v>＋</v>
      </c>
      <c r="G43" s="87">
        <f t="shared" ca="1" si="20"/>
        <v>2</v>
      </c>
      <c r="H43" s="29"/>
      <c r="I43" s="32">
        <f t="shared" ca="1" si="20"/>
        <v>2</v>
      </c>
      <c r="J43" s="33"/>
      <c r="K43" s="85" t="str">
        <f t="shared" si="20"/>
        <v>＝</v>
      </c>
      <c r="L43" s="7"/>
      <c r="M43" s="77">
        <f ca="1">B43+G43</f>
        <v>2</v>
      </c>
      <c r="N43" s="39"/>
      <c r="O43" s="77" t="s">
        <v>3</v>
      </c>
      <c r="P43" s="40"/>
      <c r="Q43" s="37">
        <f ca="1">D43+I43</f>
        <v>3</v>
      </c>
      <c r="R43" s="38"/>
      <c r="S43" s="77" t="s">
        <v>0</v>
      </c>
      <c r="T43" s="6"/>
      <c r="U43" s="79">
        <f ca="1">IF(AQ43="C",M43+QUOTIENT(Q43,Q44),IF(AQ43="D",QUOTIENT(Q43,Q44),IF(AQ43="E",QUOTIENT(Q43,Q44),M43)))</f>
        <v>2</v>
      </c>
      <c r="V43" s="41"/>
      <c r="W43" s="37">
        <f ca="1">IF(AQ43="D",MOD(Q43,Q44),Q43)</f>
        <v>3</v>
      </c>
      <c r="X43" s="38"/>
      <c r="Y43" s="77" t="s">
        <v>0</v>
      </c>
      <c r="Z43" s="38"/>
      <c r="AA43" s="79">
        <f ca="1">U43+(QUOTIENT(W43,W44))</f>
        <v>2</v>
      </c>
      <c r="AB43" s="24"/>
      <c r="AC43" s="37">
        <f ca="1">MOD(W43,W44)</f>
        <v>3</v>
      </c>
      <c r="AD43" s="8"/>
      <c r="AH43" s="14" t="s">
        <v>28</v>
      </c>
      <c r="AI43" s="52">
        <f ca="1">B43+G43</f>
        <v>2</v>
      </c>
      <c r="AJ43" s="53" t="str">
        <f ca="1">IF(AI43=0,"B","A")</f>
        <v>A</v>
      </c>
      <c r="AL43" s="14">
        <f ca="1">D44</f>
        <v>5</v>
      </c>
      <c r="AM43" s="14">
        <f ca="1">Q43</f>
        <v>3</v>
      </c>
      <c r="AN43" s="4">
        <f ca="1">AM43-AL43</f>
        <v>-2</v>
      </c>
      <c r="AO43" s="54" t="str">
        <f ca="1">IF(AN43&gt;0,"A",IF(AN43&lt;0,"B","C"))</f>
        <v>B</v>
      </c>
      <c r="AP43" s="14" t="str">
        <f ca="1">AJ43&amp;AO43</f>
        <v>AB</v>
      </c>
      <c r="AQ43" s="55" t="str">
        <f ca="1">IF(AP43="AA","A",IF(AP43="AB","B",IF(AP43="AC","C",IF(AP43="BA","D",IF(AP43="BC","E","F")))))</f>
        <v>B</v>
      </c>
      <c r="AT43" s="4"/>
      <c r="AU43" s="4"/>
      <c r="AV43" s="4"/>
      <c r="AW43" s="4"/>
      <c r="AX43" s="4"/>
      <c r="AY43" s="4"/>
      <c r="AZ43" s="4"/>
      <c r="BA43" s="2"/>
      <c r="BB43" s="14"/>
      <c r="BD43" s="4"/>
      <c r="BE43" s="4"/>
      <c r="BF43" s="4"/>
      <c r="BG43" s="4"/>
      <c r="BI43" s="2">
        <f t="shared" ca="1" si="3"/>
        <v>0.52142953013637694</v>
      </c>
      <c r="BJ43" s="14">
        <f t="shared" ca="1" si="1"/>
        <v>27</v>
      </c>
      <c r="BL43" s="4">
        <v>43</v>
      </c>
      <c r="BM43" s="4">
        <v>6</v>
      </c>
      <c r="BN43" s="4">
        <v>3</v>
      </c>
      <c r="BO43" s="4">
        <v>3</v>
      </c>
      <c r="BP43" s="4"/>
    </row>
    <row r="44" spans="1:68" ht="51" customHeight="1" x14ac:dyDescent="0.25">
      <c r="A44" s="93"/>
      <c r="B44" s="94"/>
      <c r="C44" s="56"/>
      <c r="D44" s="57">
        <f t="shared" ca="1" si="20"/>
        <v>5</v>
      </c>
      <c r="E44" s="58">
        <f t="shared" si="20"/>
        <v>0</v>
      </c>
      <c r="F44" s="95"/>
      <c r="G44" s="96"/>
      <c r="H44" s="56"/>
      <c r="I44" s="57">
        <f t="shared" ca="1" si="20"/>
        <v>5</v>
      </c>
      <c r="J44" s="58"/>
      <c r="K44" s="95"/>
      <c r="L44" s="59"/>
      <c r="M44" s="89"/>
      <c r="N44" s="60"/>
      <c r="O44" s="89"/>
      <c r="P44" s="61"/>
      <c r="Q44" s="62">
        <f ca="1">D44</f>
        <v>5</v>
      </c>
      <c r="R44" s="3"/>
      <c r="S44" s="89"/>
      <c r="U44" s="90"/>
      <c r="V44" s="5"/>
      <c r="W44" s="62">
        <f ca="1">D44</f>
        <v>5</v>
      </c>
      <c r="X44" s="3"/>
      <c r="Y44" s="89"/>
      <c r="Z44" s="3"/>
      <c r="AA44" s="90"/>
      <c r="AB44" s="63"/>
      <c r="AC44" s="62">
        <f ca="1">D44</f>
        <v>5</v>
      </c>
      <c r="AD44" s="64"/>
      <c r="AH44" s="4"/>
      <c r="AI44" s="49"/>
      <c r="AT44" s="4"/>
      <c r="AU44" s="4"/>
      <c r="AV44" s="4"/>
      <c r="AW44" s="4"/>
      <c r="AX44" s="4"/>
      <c r="AY44" s="4"/>
      <c r="AZ44" s="4"/>
      <c r="BA44" s="2"/>
      <c r="BB44" s="14"/>
      <c r="BD44" s="4"/>
      <c r="BE44" s="4"/>
      <c r="BF44" s="4"/>
      <c r="BG44" s="4"/>
      <c r="BI44" s="2">
        <f t="shared" ca="1" si="3"/>
        <v>0.82245548893611409</v>
      </c>
      <c r="BJ44" s="14">
        <f t="shared" ca="1" si="1"/>
        <v>12</v>
      </c>
      <c r="BL44" s="4">
        <v>44</v>
      </c>
      <c r="BM44" s="4">
        <v>6</v>
      </c>
      <c r="BN44" s="4">
        <v>3</v>
      </c>
      <c r="BO44" s="4">
        <v>4</v>
      </c>
      <c r="BP44" s="4"/>
    </row>
    <row r="45" spans="1:68" ht="51" customHeight="1" x14ac:dyDescent="0.55000000000000004">
      <c r="A45" s="81" t="str">
        <f t="shared" ref="A45:K46" si="21">A22</f>
        <v>(10)</v>
      </c>
      <c r="B45" s="83">
        <f t="shared" ca="1" si="21"/>
        <v>0</v>
      </c>
      <c r="C45" s="29"/>
      <c r="D45" s="30">
        <f t="shared" ca="1" si="21"/>
        <v>5</v>
      </c>
      <c r="E45" s="31">
        <f t="shared" si="21"/>
        <v>0</v>
      </c>
      <c r="F45" s="85" t="str">
        <f t="shared" si="21"/>
        <v>＋</v>
      </c>
      <c r="G45" s="87">
        <f t="shared" ca="1" si="21"/>
        <v>1</v>
      </c>
      <c r="H45" s="29"/>
      <c r="I45" s="32">
        <f t="shared" ca="1" si="21"/>
        <v>1</v>
      </c>
      <c r="J45" s="33"/>
      <c r="K45" s="85" t="str">
        <f t="shared" si="21"/>
        <v>＝</v>
      </c>
      <c r="L45" s="7"/>
      <c r="M45" s="77">
        <f ca="1">B45+G45</f>
        <v>1</v>
      </c>
      <c r="N45" s="39"/>
      <c r="O45" s="77" t="s">
        <v>3</v>
      </c>
      <c r="P45" s="40"/>
      <c r="Q45" s="37">
        <f ca="1">D45+I45</f>
        <v>6</v>
      </c>
      <c r="R45" s="38"/>
      <c r="S45" s="77" t="s">
        <v>0</v>
      </c>
      <c r="T45" s="6"/>
      <c r="U45" s="79">
        <f ca="1">IF(AQ45="C",M45+QUOTIENT(Q45,Q46),IF(AQ45="D",QUOTIENT(Q45,Q46),IF(AQ45="E",QUOTIENT(Q45,Q46),M45)))</f>
        <v>2</v>
      </c>
      <c r="V45" s="41"/>
      <c r="W45" s="37">
        <f ca="1">IF(AQ45="D",MOD(Q45,Q46),Q45)</f>
        <v>6</v>
      </c>
      <c r="X45" s="38"/>
      <c r="Y45" s="77" t="s">
        <v>0</v>
      </c>
      <c r="Z45" s="38"/>
      <c r="AA45" s="79">
        <f ca="1">U45+(QUOTIENT(W45,W46))</f>
        <v>3</v>
      </c>
      <c r="AB45" s="24"/>
      <c r="AC45" s="37">
        <f ca="1">MOD(W45,W46)</f>
        <v>0</v>
      </c>
      <c r="AD45" s="8"/>
      <c r="AH45" s="14" t="s">
        <v>29</v>
      </c>
      <c r="AI45" s="52">
        <f ca="1">B45+G45</f>
        <v>1</v>
      </c>
      <c r="AJ45" s="53" t="str">
        <f ca="1">IF(AI45=0,"B","A")</f>
        <v>A</v>
      </c>
      <c r="AL45" s="14">
        <f ca="1">D46</f>
        <v>6</v>
      </c>
      <c r="AM45" s="14">
        <f ca="1">Q45</f>
        <v>6</v>
      </c>
      <c r="AN45" s="4">
        <f ca="1">AM45-AL45</f>
        <v>0</v>
      </c>
      <c r="AO45" s="54" t="str">
        <f ca="1">IF(AN45&gt;0,"A",IF(AN45&lt;0,"B","C"))</f>
        <v>C</v>
      </c>
      <c r="AP45" s="14" t="str">
        <f ca="1">AJ45&amp;AO45</f>
        <v>AC</v>
      </c>
      <c r="AQ45" s="55" t="str">
        <f ca="1">IF(AP45="AA","A",IF(AP45="AB","B",IF(AP45="AC","C",IF(AP45="BA","D",IF(AP45="BC","E","F")))))</f>
        <v>C</v>
      </c>
      <c r="AT45" s="4"/>
      <c r="AU45" s="4"/>
      <c r="AV45" s="4"/>
      <c r="AW45" s="4"/>
      <c r="AY45" s="4"/>
      <c r="AZ45" s="4"/>
      <c r="BA45" s="2"/>
      <c r="BB45" s="14"/>
      <c r="BD45" s="4"/>
      <c r="BE45" s="4"/>
      <c r="BF45" s="4"/>
      <c r="BG45" s="4"/>
      <c r="BI45" s="2">
        <f t="shared" ca="1" si="3"/>
        <v>0.98386800413240749</v>
      </c>
      <c r="BJ45" s="14">
        <f t="shared" ca="1" si="1"/>
        <v>2</v>
      </c>
      <c r="BL45" s="4">
        <v>45</v>
      </c>
      <c r="BM45" s="4">
        <v>6</v>
      </c>
      <c r="BN45" s="4">
        <v>3</v>
      </c>
      <c r="BO45" s="4">
        <v>5</v>
      </c>
      <c r="BP45" s="4"/>
    </row>
    <row r="46" spans="1:68" ht="51" customHeight="1" x14ac:dyDescent="0.25">
      <c r="A46" s="82"/>
      <c r="B46" s="84"/>
      <c r="C46" s="34"/>
      <c r="D46" s="35">
        <f t="shared" ca="1" si="21"/>
        <v>6</v>
      </c>
      <c r="E46" s="36">
        <f t="shared" si="21"/>
        <v>0</v>
      </c>
      <c r="F46" s="86"/>
      <c r="G46" s="88"/>
      <c r="H46" s="34"/>
      <c r="I46" s="35">
        <f t="shared" ca="1" si="21"/>
        <v>6</v>
      </c>
      <c r="J46" s="36"/>
      <c r="K46" s="86"/>
      <c r="L46" s="12"/>
      <c r="M46" s="78"/>
      <c r="N46" s="65"/>
      <c r="O46" s="78"/>
      <c r="P46" s="66"/>
      <c r="Q46" s="67">
        <f ca="1">D46</f>
        <v>6</v>
      </c>
      <c r="R46" s="42"/>
      <c r="S46" s="78"/>
      <c r="T46" s="10"/>
      <c r="U46" s="80"/>
      <c r="V46" s="46"/>
      <c r="W46" s="67">
        <f ca="1">D46</f>
        <v>6</v>
      </c>
      <c r="X46" s="42"/>
      <c r="Y46" s="78"/>
      <c r="Z46" s="42"/>
      <c r="AA46" s="80"/>
      <c r="AB46" s="9"/>
      <c r="AC46" s="67">
        <f ca="1">D46</f>
        <v>6</v>
      </c>
      <c r="AD46" s="13"/>
      <c r="AI46" s="49"/>
      <c r="AT46" s="4"/>
      <c r="AU46" s="4"/>
      <c r="AV46" s="4"/>
      <c r="AW46" s="2"/>
      <c r="AX46" s="14"/>
      <c r="AZ46" s="4"/>
      <c r="BA46" s="4"/>
      <c r="BC46" s="4"/>
      <c r="BD46" s="4"/>
      <c r="BI46" s="2">
        <f t="shared" ca="1" si="3"/>
        <v>0.67948720064089563</v>
      </c>
      <c r="BJ46" s="14">
        <f t="shared" ca="1" si="1"/>
        <v>17</v>
      </c>
      <c r="BL46" s="4">
        <v>46</v>
      </c>
      <c r="BM46" s="4">
        <v>6</v>
      </c>
      <c r="BN46" s="4">
        <v>4</v>
      </c>
      <c r="BO46" s="4">
        <v>1</v>
      </c>
    </row>
    <row r="47" spans="1:68" ht="20.100000000000001" customHeight="1" x14ac:dyDescent="0.25">
      <c r="AW47" s="2"/>
      <c r="AX47" s="14"/>
      <c r="AZ47" s="4"/>
      <c r="BA47" s="4"/>
      <c r="BC47" s="4"/>
      <c r="BD47" s="4"/>
      <c r="BI47" s="2">
        <f t="shared" ca="1" si="3"/>
        <v>0.13069262695652917</v>
      </c>
      <c r="BJ47" s="14">
        <f t="shared" ca="1" si="1"/>
        <v>50</v>
      </c>
      <c r="BL47" s="4">
        <v>47</v>
      </c>
      <c r="BM47" s="4">
        <v>6</v>
      </c>
      <c r="BN47" s="4">
        <v>4</v>
      </c>
      <c r="BO47" s="4">
        <v>2</v>
      </c>
    </row>
    <row r="48" spans="1:68" ht="20.100000000000001" customHeight="1" x14ac:dyDescent="0.25">
      <c r="AW48" s="2"/>
      <c r="AX48" s="14"/>
      <c r="AZ48" s="4"/>
      <c r="BA48" s="4"/>
      <c r="BC48" s="4"/>
      <c r="BD48" s="4"/>
      <c r="BI48" s="2">
        <f t="shared" ca="1" si="3"/>
        <v>0.9951939011140023</v>
      </c>
      <c r="BJ48" s="14">
        <f t="shared" ca="1" si="1"/>
        <v>1</v>
      </c>
      <c r="BL48" s="4">
        <v>48</v>
      </c>
      <c r="BM48" s="4">
        <v>6</v>
      </c>
      <c r="BN48" s="4">
        <v>4</v>
      </c>
      <c r="BO48" s="4">
        <v>3</v>
      </c>
    </row>
    <row r="49" spans="49:68" ht="20.100000000000001" customHeight="1" x14ac:dyDescent="0.25">
      <c r="AW49" s="2"/>
      <c r="AX49" s="14"/>
      <c r="AZ49" s="4"/>
      <c r="BA49" s="4"/>
      <c r="BC49" s="4"/>
      <c r="BD49" s="4"/>
      <c r="BI49" s="2">
        <f t="shared" ca="1" si="3"/>
        <v>0.30221105851208074</v>
      </c>
      <c r="BJ49" s="14">
        <f t="shared" ca="1" si="1"/>
        <v>44</v>
      </c>
      <c r="BL49" s="4">
        <v>49</v>
      </c>
      <c r="BM49" s="4">
        <v>6</v>
      </c>
      <c r="BN49" s="4">
        <v>4</v>
      </c>
      <c r="BO49" s="4">
        <v>4</v>
      </c>
    </row>
    <row r="50" spans="49:68" ht="20.100000000000001" customHeight="1" x14ac:dyDescent="0.25">
      <c r="AW50" s="2"/>
      <c r="AX50" s="14"/>
      <c r="AZ50" s="4"/>
      <c r="BA50" s="4"/>
      <c r="BC50" s="4"/>
      <c r="BD50" s="4"/>
      <c r="BI50" s="2">
        <f t="shared" ca="1" si="3"/>
        <v>0.66172566832585544</v>
      </c>
      <c r="BJ50" s="14">
        <f t="shared" ca="1" si="1"/>
        <v>20</v>
      </c>
      <c r="BL50" s="4">
        <v>50</v>
      </c>
      <c r="BM50" s="4">
        <v>6</v>
      </c>
      <c r="BN50" s="4">
        <v>4</v>
      </c>
      <c r="BO50" s="4">
        <v>5</v>
      </c>
    </row>
    <row r="51" spans="49:68" ht="20.100000000000001" customHeight="1" x14ac:dyDescent="0.25">
      <c r="AW51" s="2"/>
      <c r="AX51" s="14"/>
      <c r="AZ51" s="4"/>
      <c r="BA51" s="4"/>
      <c r="BC51" s="4"/>
      <c r="BD51" s="4"/>
      <c r="BI51" s="2">
        <f t="shared" ca="1" si="3"/>
        <v>0.42340747513269095</v>
      </c>
      <c r="BJ51" s="14">
        <f t="shared" ca="1" si="1"/>
        <v>36</v>
      </c>
      <c r="BL51" s="4">
        <v>51</v>
      </c>
      <c r="BM51" s="4">
        <v>6</v>
      </c>
      <c r="BN51" s="4">
        <v>5</v>
      </c>
      <c r="BO51" s="4">
        <v>1</v>
      </c>
    </row>
    <row r="52" spans="49:68" ht="25.5" customHeight="1" x14ac:dyDescent="0.25">
      <c r="AW52" s="2"/>
      <c r="AX52" s="14"/>
      <c r="AZ52" s="4"/>
      <c r="BA52" s="4"/>
      <c r="BC52" s="4"/>
      <c r="BD52" s="4"/>
      <c r="BI52" s="2">
        <f t="shared" ca="1" si="3"/>
        <v>0.95436329344723192</v>
      </c>
      <c r="BJ52" s="14">
        <f t="shared" ca="1" si="1"/>
        <v>4</v>
      </c>
      <c r="BL52" s="4">
        <v>52</v>
      </c>
      <c r="BM52" s="4">
        <v>6</v>
      </c>
      <c r="BN52" s="4">
        <v>5</v>
      </c>
      <c r="BO52" s="4">
        <v>2</v>
      </c>
    </row>
    <row r="53" spans="49:68" ht="25.5" customHeight="1" x14ac:dyDescent="0.25">
      <c r="AW53" s="2"/>
      <c r="AX53" s="14"/>
      <c r="AZ53" s="4"/>
      <c r="BA53" s="4"/>
      <c r="BC53" s="4"/>
      <c r="BD53" s="4"/>
      <c r="BI53" s="2">
        <f t="shared" ca="1" si="3"/>
        <v>0.415117463081914</v>
      </c>
      <c r="BJ53" s="14">
        <f t="shared" ca="1" si="1"/>
        <v>37</v>
      </c>
      <c r="BL53" s="4">
        <v>53</v>
      </c>
      <c r="BM53" s="4">
        <v>6</v>
      </c>
      <c r="BN53" s="4">
        <v>5</v>
      </c>
      <c r="BO53" s="4">
        <v>3</v>
      </c>
    </row>
    <row r="54" spans="49:68" ht="25.5" customHeight="1" x14ac:dyDescent="0.25">
      <c r="AW54" s="2"/>
      <c r="AX54" s="14"/>
      <c r="AZ54" s="4"/>
      <c r="BA54" s="4"/>
      <c r="BC54" s="4"/>
      <c r="BD54" s="4"/>
      <c r="BI54" s="2">
        <f t="shared" ca="1" si="3"/>
        <v>0.44624256954752939</v>
      </c>
      <c r="BJ54" s="14">
        <f t="shared" ca="1" si="1"/>
        <v>34</v>
      </c>
      <c r="BL54" s="4">
        <v>54</v>
      </c>
      <c r="BM54" s="4">
        <v>6</v>
      </c>
      <c r="BN54" s="4">
        <v>5</v>
      </c>
      <c r="BO54" s="4">
        <v>4</v>
      </c>
    </row>
    <row r="55" spans="49:68" ht="25.5" customHeight="1" x14ac:dyDescent="0.25">
      <c r="AW55" s="2"/>
      <c r="AX55" s="14"/>
      <c r="AZ55" s="4"/>
      <c r="BA55" s="4"/>
      <c r="BC55" s="4"/>
      <c r="BD55" s="4"/>
      <c r="BI55" s="2">
        <f t="shared" ca="1" si="3"/>
        <v>0.87778715539318097</v>
      </c>
      <c r="BJ55" s="14">
        <f t="shared" ca="1" si="1"/>
        <v>7</v>
      </c>
      <c r="BL55" s="4">
        <v>55</v>
      </c>
      <c r="BM55" s="4">
        <v>6</v>
      </c>
      <c r="BN55" s="4">
        <v>5</v>
      </c>
      <c r="BO55" s="4">
        <v>5</v>
      </c>
    </row>
    <row r="56" spans="49:68" ht="25.5" customHeight="1" x14ac:dyDescent="0.25">
      <c r="AW56" s="2"/>
      <c r="AX56" s="14"/>
      <c r="AZ56" s="4"/>
      <c r="BA56" s="4"/>
      <c r="BC56" s="4"/>
      <c r="BD56" s="4"/>
      <c r="BJ56" s="1"/>
    </row>
    <row r="57" spans="49:68" ht="25.5" customHeight="1" x14ac:dyDescent="0.25">
      <c r="AW57" s="2"/>
      <c r="AX57" s="14"/>
      <c r="AZ57" s="4"/>
      <c r="BA57" s="4"/>
      <c r="BC57" s="4"/>
      <c r="BD57" s="4"/>
      <c r="BJ57" s="1"/>
    </row>
    <row r="58" spans="49:68" ht="25.5" customHeight="1" x14ac:dyDescent="0.25">
      <c r="AW58" s="2"/>
      <c r="AX58" s="14"/>
      <c r="AZ58" s="4"/>
      <c r="BA58" s="4"/>
      <c r="BC58" s="4"/>
      <c r="BD58" s="4"/>
      <c r="BJ58" s="1"/>
    </row>
    <row r="59" spans="49:68" ht="25.5" customHeight="1" x14ac:dyDescent="0.25">
      <c r="AW59" s="2"/>
      <c r="AX59" s="14"/>
      <c r="AZ59" s="4"/>
      <c r="BA59" s="4"/>
      <c r="BC59" s="4"/>
      <c r="BD59" s="4"/>
      <c r="BJ59" s="1"/>
    </row>
    <row r="60" spans="49:68" ht="25.5" customHeight="1" x14ac:dyDescent="0.25">
      <c r="AW60" s="2"/>
      <c r="AX60" s="14"/>
      <c r="AZ60" s="4"/>
      <c r="BA60" s="4"/>
      <c r="BC60" s="4"/>
      <c r="BD60" s="4"/>
      <c r="BJ60" s="1"/>
    </row>
    <row r="61" spans="49:68" ht="25.5" customHeight="1" x14ac:dyDescent="0.25">
      <c r="AW61" s="2"/>
      <c r="AX61" s="14"/>
      <c r="AZ61" s="4"/>
      <c r="BA61" s="4"/>
      <c r="BC61" s="4"/>
      <c r="BD61" s="4"/>
      <c r="BJ61" s="1"/>
    </row>
    <row r="62" spans="49:68" ht="25.5" customHeight="1" x14ac:dyDescent="0.25">
      <c r="BA62" s="2"/>
      <c r="BB62" s="14"/>
      <c r="BD62" s="4"/>
      <c r="BE62" s="4"/>
      <c r="BF62" s="4"/>
      <c r="BG62" s="4"/>
      <c r="BI62" s="2"/>
      <c r="BJ62" s="14"/>
      <c r="BL62" s="4"/>
      <c r="BM62" s="4"/>
      <c r="BN62" s="4"/>
      <c r="BO62" s="4"/>
      <c r="BP62" s="4"/>
    </row>
    <row r="63" spans="49:68" ht="25.5" customHeight="1" x14ac:dyDescent="0.25">
      <c r="BA63" s="2"/>
      <c r="BB63" s="14"/>
      <c r="BD63" s="4"/>
      <c r="BE63" s="4"/>
      <c r="BF63" s="4"/>
      <c r="BG63" s="4"/>
      <c r="BI63" s="2"/>
      <c r="BJ63" s="14"/>
      <c r="BL63" s="4"/>
      <c r="BM63" s="4"/>
      <c r="BN63" s="4"/>
      <c r="BO63" s="4"/>
      <c r="BP63" s="4"/>
    </row>
    <row r="64" spans="49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ht="25.5" customHeight="1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ht="25.5" customHeight="1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ht="25.5" customHeight="1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ht="25.5" customHeight="1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ht="25.5" customHeight="1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L205" s="4"/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  <row r="216" spans="68:68" x14ac:dyDescent="0.15">
      <c r="BP216" s="4"/>
    </row>
    <row r="217" spans="68:68" x14ac:dyDescent="0.15">
      <c r="BP217" s="4"/>
    </row>
    <row r="218" spans="68:68" x14ac:dyDescent="0.15">
      <c r="BP218" s="4"/>
    </row>
    <row r="219" spans="68:68" x14ac:dyDescent="0.15">
      <c r="BP219" s="4"/>
    </row>
    <row r="220" spans="68:68" x14ac:dyDescent="0.15">
      <c r="BP220" s="4"/>
    </row>
  </sheetData>
  <sheetProtection algorithmName="SHA-512" hashValue="JqOeXDRR2KnxpDa0NNlSh1dvfCVx3WqeI0msym294u8T78gNf36tfIgB7+oFWrjYaxh+Aqs5L76GtDzEF1U9BQ==" saltValue="nBuCOKjQZ7qDcTgxm+AJww==" spinCount="100000" sheet="1" objects="1" scenarios="1" selectLockedCells="1"/>
  <mergeCells count="29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31:A32"/>
    <mergeCell ref="B31:B32"/>
    <mergeCell ref="F31:F32"/>
    <mergeCell ref="G31:G32"/>
    <mergeCell ref="K31:K32"/>
    <mergeCell ref="M31:M32"/>
    <mergeCell ref="O31:O32"/>
    <mergeCell ref="B24:AB24"/>
    <mergeCell ref="AC24:AD24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A27:A28"/>
    <mergeCell ref="B27:B28"/>
    <mergeCell ref="F27:F28"/>
    <mergeCell ref="G27:G28"/>
    <mergeCell ref="K27:K28"/>
    <mergeCell ref="M27:M28"/>
    <mergeCell ref="O27:O28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M33:M34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M37:M38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M41:M42"/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</mergeCells>
  <phoneticPr fontId="1"/>
  <conditionalFormatting sqref="B4:C23">
    <cfRule type="cellIs" dxfId="323" priority="54" operator="equal">
      <formula>0</formula>
    </cfRule>
  </conditionalFormatting>
  <conditionalFormatting sqref="B27:C46">
    <cfRule type="cellIs" dxfId="322" priority="49" operator="equal">
      <formula>0</formula>
    </cfRule>
  </conditionalFormatting>
  <conditionalFormatting sqref="G4:H23">
    <cfRule type="cellIs" dxfId="321" priority="53" operator="equal">
      <formula>0</formula>
    </cfRule>
  </conditionalFormatting>
  <conditionalFormatting sqref="G27:H46">
    <cfRule type="cellIs" dxfId="320" priority="48" operator="equal">
      <formula>0</formula>
    </cfRule>
  </conditionalFormatting>
  <conditionalFormatting sqref="M27:M46">
    <cfRule type="expression" dxfId="319" priority="46">
      <formula>AND(B27=0,G27=0)</formula>
    </cfRule>
  </conditionalFormatting>
  <conditionalFormatting sqref="O27:O46">
    <cfRule type="expression" dxfId="318" priority="45">
      <formula>OR(AQ27="D",AQ27="E",AQ27="F")</formula>
    </cfRule>
  </conditionalFormatting>
  <conditionalFormatting sqref="S27:S46">
    <cfRule type="expression" dxfId="317" priority="37">
      <formula>AQ27="F"</formula>
    </cfRule>
  </conditionalFormatting>
  <conditionalFormatting sqref="U27:U46">
    <cfRule type="expression" dxfId="316" priority="38">
      <formula>AQ27="F"</formula>
    </cfRule>
  </conditionalFormatting>
  <conditionalFormatting sqref="W27">
    <cfRule type="expression" dxfId="315" priority="40">
      <formula>OR(AQ27="C",AQ27="E",AQ27="F")</formula>
    </cfRule>
  </conditionalFormatting>
  <conditionalFormatting sqref="W28">
    <cfRule type="expression" dxfId="314" priority="39">
      <formula>OR(AQ27="C",AQ27="E",AQ27="F")</formula>
    </cfRule>
  </conditionalFormatting>
  <conditionalFormatting sqref="W29">
    <cfRule type="expression" dxfId="313" priority="34">
      <formula>OR(AQ29="C",AQ29="E",AQ29="F")</formula>
    </cfRule>
  </conditionalFormatting>
  <conditionalFormatting sqref="W30">
    <cfRule type="expression" dxfId="312" priority="33">
      <formula>OR(AQ29="C",AQ29="E",AQ29="F")</formula>
    </cfRule>
  </conditionalFormatting>
  <conditionalFormatting sqref="W31">
    <cfRule type="expression" dxfId="311" priority="30">
      <formula>OR(AQ31="C",AQ31="E",AQ31="F")</formula>
    </cfRule>
  </conditionalFormatting>
  <conditionalFormatting sqref="W32">
    <cfRule type="expression" dxfId="310" priority="29">
      <formula>OR(AQ31="C",AQ31="E",AQ31="F")</formula>
    </cfRule>
  </conditionalFormatting>
  <conditionalFormatting sqref="W33">
    <cfRule type="expression" dxfId="309" priority="26">
      <formula>OR(AQ33="C",AQ33="E",AQ33="F")</formula>
    </cfRule>
  </conditionalFormatting>
  <conditionalFormatting sqref="W34">
    <cfRule type="expression" dxfId="308" priority="25">
      <formula>OR(AQ33="C",AQ33="E",AQ33="F")</formula>
    </cfRule>
  </conditionalFormatting>
  <conditionalFormatting sqref="W35">
    <cfRule type="expression" dxfId="307" priority="22">
      <formula>OR(AQ35="C",AQ35="E",AQ35="F")</formula>
    </cfRule>
  </conditionalFormatting>
  <conditionalFormatting sqref="W36">
    <cfRule type="expression" dxfId="306" priority="21">
      <formula>OR(AQ35="C",AQ35="E",AQ35="F")</formula>
    </cfRule>
  </conditionalFormatting>
  <conditionalFormatting sqref="W37">
    <cfRule type="expression" dxfId="305" priority="18">
      <formula>OR(AQ37="C",AQ37="E",AQ37="F")</formula>
    </cfRule>
  </conditionalFormatting>
  <conditionalFormatting sqref="W38">
    <cfRule type="expression" dxfId="304" priority="17">
      <formula>OR(AQ37="C",AQ37="E",AQ37="F")</formula>
    </cfRule>
  </conditionalFormatting>
  <conditionalFormatting sqref="W39">
    <cfRule type="expression" dxfId="303" priority="14">
      <formula>OR(AQ39="C",AQ39="E",AQ39="F")</formula>
    </cfRule>
  </conditionalFormatting>
  <conditionalFormatting sqref="W40">
    <cfRule type="expression" dxfId="302" priority="13">
      <formula>OR(AQ39="C",AQ39="E",AQ39="F")</formula>
    </cfRule>
  </conditionalFormatting>
  <conditionalFormatting sqref="W41">
    <cfRule type="expression" dxfId="301" priority="10">
      <formula>OR(AQ41="C",AQ41="E",AQ41="F")</formula>
    </cfRule>
  </conditionalFormatting>
  <conditionalFormatting sqref="W42">
    <cfRule type="expression" dxfId="300" priority="9">
      <formula>OR(AQ41="C",AQ41="E",AQ41="F")</formula>
    </cfRule>
  </conditionalFormatting>
  <conditionalFormatting sqref="W43">
    <cfRule type="expression" dxfId="299" priority="6">
      <formula>OR(AQ43="C",AQ43="E",AQ43="F")</formula>
    </cfRule>
  </conditionalFormatting>
  <conditionalFormatting sqref="W44">
    <cfRule type="expression" dxfId="298" priority="5">
      <formula>OR(AQ43="C",AQ43="E",AQ43="F")</formula>
    </cfRule>
  </conditionalFormatting>
  <conditionalFormatting sqref="W45">
    <cfRule type="expression" dxfId="297" priority="2">
      <formula>OR(AQ45="C",AQ45="E",AQ45="F")</formula>
    </cfRule>
  </conditionalFormatting>
  <conditionalFormatting sqref="W46">
    <cfRule type="expression" dxfId="296" priority="1">
      <formula>OR(AQ45="C",AQ45="E",AQ45="F")</formula>
    </cfRule>
  </conditionalFormatting>
  <conditionalFormatting sqref="Y27:Y46">
    <cfRule type="expression" dxfId="295" priority="41">
      <formula>AQ27&lt;&gt;"A"</formula>
    </cfRule>
  </conditionalFormatting>
  <conditionalFormatting sqref="AA27:AA46">
    <cfRule type="expression" dxfId="294" priority="44">
      <formula>AQ27&lt;&gt;"A"</formula>
    </cfRule>
  </conditionalFormatting>
  <conditionalFormatting sqref="AC27">
    <cfRule type="expression" dxfId="293" priority="43">
      <formula>AQ27&lt;&gt;"A"</formula>
    </cfRule>
  </conditionalFormatting>
  <conditionalFormatting sqref="AC28">
    <cfRule type="expression" dxfId="292" priority="42">
      <formula>AQ27&lt;&gt;"A"</formula>
    </cfRule>
  </conditionalFormatting>
  <conditionalFormatting sqref="AC29">
    <cfRule type="expression" dxfId="291" priority="36">
      <formula>AQ29&lt;&gt;"A"</formula>
    </cfRule>
  </conditionalFormatting>
  <conditionalFormatting sqref="AC30">
    <cfRule type="expression" dxfId="290" priority="35">
      <formula>AQ29&lt;&gt;"A"</formula>
    </cfRule>
  </conditionalFormatting>
  <conditionalFormatting sqref="AC31">
    <cfRule type="expression" dxfId="289" priority="32">
      <formula>AQ31&lt;&gt;"A"</formula>
    </cfRule>
  </conditionalFormatting>
  <conditionalFormatting sqref="AC32">
    <cfRule type="expression" dxfId="288" priority="31">
      <formula>AQ31&lt;&gt;"A"</formula>
    </cfRule>
  </conditionalFormatting>
  <conditionalFormatting sqref="AC33">
    <cfRule type="expression" dxfId="287" priority="28">
      <formula>AQ33&lt;&gt;"A"</formula>
    </cfRule>
  </conditionalFormatting>
  <conditionalFormatting sqref="AC34">
    <cfRule type="expression" dxfId="286" priority="27">
      <formula>AQ33&lt;&gt;"A"</formula>
    </cfRule>
  </conditionalFormatting>
  <conditionalFormatting sqref="AC35">
    <cfRule type="expression" dxfId="285" priority="24">
      <formula>AQ35&lt;&gt;"A"</formula>
    </cfRule>
  </conditionalFormatting>
  <conditionalFormatting sqref="AC36">
    <cfRule type="expression" dxfId="284" priority="23">
      <formula>AQ35&lt;&gt;"A"</formula>
    </cfRule>
  </conditionalFormatting>
  <conditionalFormatting sqref="AC37">
    <cfRule type="expression" dxfId="283" priority="20">
      <formula>AQ37&lt;&gt;"A"</formula>
    </cfRule>
  </conditionalFormatting>
  <conditionalFormatting sqref="AC38">
    <cfRule type="expression" dxfId="282" priority="19">
      <formula>AQ37&lt;&gt;"A"</formula>
    </cfRule>
  </conditionalFormatting>
  <conditionalFormatting sqref="AC39">
    <cfRule type="expression" dxfId="281" priority="16">
      <formula>AQ39&lt;&gt;"A"</formula>
    </cfRule>
  </conditionalFormatting>
  <conditionalFormatting sqref="AC40">
    <cfRule type="expression" dxfId="280" priority="15">
      <formula>AQ39&lt;&gt;"A"</formula>
    </cfRule>
  </conditionalFormatting>
  <conditionalFormatting sqref="AC41">
    <cfRule type="expression" dxfId="279" priority="12">
      <formula>AQ41&lt;&gt;"A"</formula>
    </cfRule>
  </conditionalFormatting>
  <conditionalFormatting sqref="AC42">
    <cfRule type="expression" dxfId="278" priority="11">
      <formula>AQ41&lt;&gt;"A"</formula>
    </cfRule>
  </conditionalFormatting>
  <conditionalFormatting sqref="AC43">
    <cfRule type="expression" dxfId="277" priority="8">
      <formula>AQ43&lt;&gt;"A"</formula>
    </cfRule>
  </conditionalFormatting>
  <conditionalFormatting sqref="AC44">
    <cfRule type="expression" dxfId="276" priority="7">
      <formula>AQ43&lt;&gt;"A"</formula>
    </cfRule>
  </conditionalFormatting>
  <conditionalFormatting sqref="AC45">
    <cfRule type="expression" dxfId="275" priority="4">
      <formula>AQ45&lt;&gt;"A"</formula>
    </cfRule>
  </conditionalFormatting>
  <conditionalFormatting sqref="AC46">
    <cfRule type="expression" dxfId="274" priority="3">
      <formula>AQ45&lt;&gt;"A"</formula>
    </cfRule>
  </conditionalFormatting>
  <conditionalFormatting sqref="AI4:AI23">
    <cfRule type="cellIs" dxfId="273" priority="52" operator="equal">
      <formula>0</formula>
    </cfRule>
  </conditionalFormatting>
  <conditionalFormatting sqref="AL4:AL23">
    <cfRule type="cellIs" dxfId="272" priority="51" operator="equal">
      <formula>0</formula>
    </cfRule>
  </conditionalFormatting>
  <conditionalFormatting sqref="AN42">
    <cfRule type="cellIs" dxfId="271" priority="47" operator="equal">
      <formula>0</formula>
    </cfRule>
  </conditionalFormatting>
  <conditionalFormatting sqref="AO4:AO23">
    <cfRule type="cellIs" dxfId="270" priority="50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5681BD-B6F7-4245-8A1A-DD39C67DC39E}">
  <sheetPr>
    <pageSetUpPr fitToPage="1"/>
  </sheetPr>
  <dimension ref="A1:BP220"/>
  <sheetViews>
    <sheetView showGridLines="0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7" ht="48" customHeight="1" thickBot="1" x14ac:dyDescent="0.3">
      <c r="B1" s="122" t="s">
        <v>36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3">
        <v>1</v>
      </c>
      <c r="AD1" s="123"/>
      <c r="BA1" s="2">
        <f ca="1">RAND()</f>
        <v>0.40733309967292319</v>
      </c>
      <c r="BB1" s="14">
        <f t="shared" ref="BB1:BB10" ca="1" si="0">RANK(BA1,$BA$1:$BA$45,)</f>
        <v>9</v>
      </c>
      <c r="BC1" s="3"/>
      <c r="BD1" s="4">
        <v>1</v>
      </c>
      <c r="BE1" s="4">
        <v>1</v>
      </c>
      <c r="BF1" s="4">
        <v>1</v>
      </c>
      <c r="BG1" s="4"/>
      <c r="BI1" s="2">
        <f ca="1">RAND()</f>
        <v>0.36860480522838446</v>
      </c>
      <c r="BJ1" s="14">
        <f t="shared" ref="BJ1:BJ30" ca="1" si="1">RANK(BI1,$BI$1:$BI$204,)</f>
        <v>18</v>
      </c>
      <c r="BK1" s="3"/>
      <c r="BL1" s="4">
        <v>1</v>
      </c>
      <c r="BM1" s="4">
        <v>2</v>
      </c>
      <c r="BN1" s="4"/>
      <c r="BO1" s="4">
        <v>1</v>
      </c>
    </row>
    <row r="2" spans="1:67" ht="45.95" customHeight="1" thickBot="1" x14ac:dyDescent="0.3">
      <c r="B2" s="124" t="s">
        <v>1</v>
      </c>
      <c r="C2" s="125"/>
      <c r="D2" s="125"/>
      <c r="E2" s="125"/>
      <c r="F2" s="125"/>
      <c r="G2" s="125"/>
      <c r="H2" s="126"/>
      <c r="I2" s="127" t="s">
        <v>13</v>
      </c>
      <c r="J2" s="128"/>
      <c r="K2" s="128"/>
      <c r="L2" s="128"/>
      <c r="M2" s="129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30"/>
      <c r="AS2" s="4" t="s">
        <v>14</v>
      </c>
      <c r="AW2" s="4" t="s">
        <v>19</v>
      </c>
      <c r="BA2" s="2">
        <f t="shared" ref="BA2:BA16" ca="1" si="2">RAND()</f>
        <v>0.60127908893268955</v>
      </c>
      <c r="BB2" s="14">
        <f t="shared" ca="1" si="0"/>
        <v>4</v>
      </c>
      <c r="BD2" s="4">
        <v>2</v>
      </c>
      <c r="BE2" s="4">
        <v>1</v>
      </c>
      <c r="BF2" s="4">
        <v>2</v>
      </c>
      <c r="BG2" s="4"/>
      <c r="BI2" s="2">
        <f t="shared" ref="BI2:BI30" ca="1" si="3">RAND()</f>
        <v>0.88586607081389768</v>
      </c>
      <c r="BJ2" s="14">
        <f t="shared" ca="1" si="1"/>
        <v>2</v>
      </c>
      <c r="BL2" s="4">
        <v>2</v>
      </c>
      <c r="BM2" s="4">
        <v>2</v>
      </c>
      <c r="BN2" s="4">
        <v>1</v>
      </c>
      <c r="BO2" s="4"/>
    </row>
    <row r="3" spans="1:67" ht="20.100000000000001" customHeight="1" x14ac:dyDescent="0.25">
      <c r="B3" s="25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AZ3" s="16"/>
      <c r="BA3" s="2">
        <f t="shared" ca="1" si="2"/>
        <v>0.86589211122683307</v>
      </c>
      <c r="BB3" s="14">
        <f t="shared" ca="1" si="0"/>
        <v>3</v>
      </c>
      <c r="BD3" s="4">
        <v>3</v>
      </c>
      <c r="BE3" s="4">
        <v>1</v>
      </c>
      <c r="BF3" s="4">
        <v>3</v>
      </c>
      <c r="BG3" s="4"/>
      <c r="BI3" s="2">
        <f t="shared" ca="1" si="3"/>
        <v>0.74170316164021355</v>
      </c>
      <c r="BJ3" s="14">
        <f t="shared" ca="1" si="1"/>
        <v>9</v>
      </c>
      <c r="BL3" s="4">
        <v>3</v>
      </c>
      <c r="BM3" s="4">
        <v>3</v>
      </c>
      <c r="BN3" s="4"/>
      <c r="BO3" s="4">
        <v>1</v>
      </c>
    </row>
    <row r="4" spans="1:67" ht="51" customHeight="1" x14ac:dyDescent="0.55000000000000004">
      <c r="A4" s="81" t="s">
        <v>2</v>
      </c>
      <c r="B4" s="101">
        <f ca="1">AS4</f>
        <v>3</v>
      </c>
      <c r="C4" s="22"/>
      <c r="D4" s="26">
        <f ca="1">AU4</f>
        <v>2</v>
      </c>
      <c r="E4" s="24"/>
      <c r="F4" s="85" t="s">
        <v>3</v>
      </c>
      <c r="G4" s="101">
        <f ca="1">AW4</f>
        <v>1</v>
      </c>
      <c r="H4" s="22"/>
      <c r="I4" s="26">
        <f ca="1">AY4</f>
        <v>0</v>
      </c>
      <c r="J4" s="18"/>
      <c r="K4" s="85" t="s">
        <v>0</v>
      </c>
      <c r="L4" s="7"/>
      <c r="M4" s="83"/>
      <c r="N4" s="17"/>
      <c r="O4" s="18"/>
      <c r="P4" s="18"/>
      <c r="Q4" s="105"/>
      <c r="R4" s="7"/>
      <c r="S4" s="107"/>
      <c r="T4" s="6"/>
      <c r="U4" s="19"/>
      <c r="V4" s="19"/>
      <c r="W4" s="105"/>
      <c r="X4" s="7"/>
      <c r="Y4" s="105"/>
      <c r="Z4" s="7"/>
      <c r="AA4" s="18"/>
      <c r="AB4" s="18"/>
      <c r="AC4" s="105"/>
      <c r="AD4" s="8"/>
      <c r="AH4" s="109" t="s">
        <v>20</v>
      </c>
      <c r="AI4" s="119">
        <f ca="1">AS4</f>
        <v>3</v>
      </c>
      <c r="AJ4" s="47">
        <f ca="1">AU4</f>
        <v>2</v>
      </c>
      <c r="AK4" s="121" t="s">
        <v>3</v>
      </c>
      <c r="AL4" s="119">
        <f ca="1">AW4</f>
        <v>1</v>
      </c>
      <c r="AM4" s="47">
        <f ca="1">AY4</f>
        <v>0</v>
      </c>
      <c r="AN4" s="121" t="s">
        <v>18</v>
      </c>
      <c r="AO4" s="119">
        <f ca="1">AI4+AL4+QUOTIENT((AJ4+AM4),AP5)</f>
        <v>4</v>
      </c>
      <c r="AP4" s="47">
        <f ca="1">MOD((AJ4+AM4),AP5)</f>
        <v>2</v>
      </c>
      <c r="AQ4" s="14"/>
      <c r="AR4" s="14"/>
      <c r="AS4" s="4">
        <f t="shared" ref="AS4:AS13" ca="1" si="4">VLOOKUP($BB1,$BD$1:$BF$204,2,FALSE)</f>
        <v>3</v>
      </c>
      <c r="AT4" s="4">
        <f t="shared" ref="AT4:AT13" ca="1" si="5">VLOOKUP($BJ1,$BL$1:$BO$204,2,FALSE)</f>
        <v>5</v>
      </c>
      <c r="AU4" s="4">
        <f t="shared" ref="AU4:AU13" ca="1" si="6">VLOOKUP($BJ1,$BL$1:$BO$204,3,FALSE)</f>
        <v>2</v>
      </c>
      <c r="AV4" s="4"/>
      <c r="AW4" s="4">
        <f t="shared" ref="AW4:AW13" ca="1" si="7">VLOOKUP($BB1,$BD$1:$BF$204,3,FALSE)</f>
        <v>1</v>
      </c>
      <c r="AX4" s="4">
        <f t="shared" ref="AX4:AX13" ca="1" si="8">VLOOKUP($BJ1,$BL$1:$BO$204,2,FALSE)</f>
        <v>5</v>
      </c>
      <c r="AY4" s="4">
        <f t="shared" ref="AY4:AY13" ca="1" si="9">VLOOKUP($BJ1,$BL$1:$BO$204,4,FALSE)</f>
        <v>0</v>
      </c>
      <c r="AZ4" s="4"/>
      <c r="BA4" s="2">
        <f t="shared" ca="1" si="2"/>
        <v>0.45577642758360559</v>
      </c>
      <c r="BB4" s="14">
        <f t="shared" ca="1" si="0"/>
        <v>7</v>
      </c>
      <c r="BD4" s="4">
        <v>4</v>
      </c>
      <c r="BE4" s="4">
        <v>1</v>
      </c>
      <c r="BF4" s="4">
        <v>4</v>
      </c>
      <c r="BG4" s="4"/>
      <c r="BI4" s="2">
        <f t="shared" ca="1" si="3"/>
        <v>0.63815103734619905</v>
      </c>
      <c r="BJ4" s="14">
        <f t="shared" ca="1" si="1"/>
        <v>12</v>
      </c>
      <c r="BL4" s="4">
        <v>4</v>
      </c>
      <c r="BM4" s="4">
        <v>3</v>
      </c>
      <c r="BN4" s="4"/>
      <c r="BO4" s="4">
        <v>2</v>
      </c>
    </row>
    <row r="5" spans="1:67" ht="51" customHeight="1" x14ac:dyDescent="0.25">
      <c r="A5" s="82"/>
      <c r="B5" s="98"/>
      <c r="C5" s="23"/>
      <c r="D5" s="27">
        <f ca="1">AT4</f>
        <v>5</v>
      </c>
      <c r="E5" s="9"/>
      <c r="F5" s="86"/>
      <c r="G5" s="98"/>
      <c r="H5" s="23"/>
      <c r="I5" s="27">
        <f ca="1">AX4</f>
        <v>5</v>
      </c>
      <c r="J5" s="9"/>
      <c r="K5" s="86"/>
      <c r="L5" s="12"/>
      <c r="M5" s="84"/>
      <c r="N5" s="20"/>
      <c r="O5" s="9"/>
      <c r="P5" s="9"/>
      <c r="Q5" s="106"/>
      <c r="R5" s="12"/>
      <c r="S5" s="108"/>
      <c r="T5" s="10"/>
      <c r="U5" s="21"/>
      <c r="V5" s="21"/>
      <c r="W5" s="106"/>
      <c r="X5" s="12"/>
      <c r="Y5" s="106"/>
      <c r="Z5" s="12"/>
      <c r="AA5" s="11"/>
      <c r="AB5" s="11"/>
      <c r="AC5" s="106"/>
      <c r="AD5" s="13"/>
      <c r="AH5" s="109"/>
      <c r="AI5" s="119"/>
      <c r="AJ5" s="48">
        <f ca="1">AT4</f>
        <v>5</v>
      </c>
      <c r="AK5" s="121"/>
      <c r="AL5" s="119"/>
      <c r="AM5" s="48">
        <f ca="1">AX4</f>
        <v>5</v>
      </c>
      <c r="AN5" s="121"/>
      <c r="AO5" s="119"/>
      <c r="AP5" s="48">
        <f ca="1">AJ5</f>
        <v>5</v>
      </c>
      <c r="AQ5" s="14"/>
      <c r="AR5" s="14"/>
      <c r="AS5" s="4">
        <f t="shared" ca="1" si="4"/>
        <v>1</v>
      </c>
      <c r="AT5" s="4">
        <f t="shared" ca="1" si="5"/>
        <v>2</v>
      </c>
      <c r="AU5" s="4">
        <f t="shared" ca="1" si="6"/>
        <v>1</v>
      </c>
      <c r="AV5" s="4"/>
      <c r="AW5" s="4">
        <f t="shared" ca="1" si="7"/>
        <v>4</v>
      </c>
      <c r="AX5" s="4">
        <f t="shared" ca="1" si="8"/>
        <v>2</v>
      </c>
      <c r="AY5" s="4">
        <f t="shared" ca="1" si="9"/>
        <v>0</v>
      </c>
      <c r="AZ5" s="4"/>
      <c r="BA5" s="2">
        <f t="shared" ca="1" si="2"/>
        <v>0.37289177511687044</v>
      </c>
      <c r="BB5" s="14">
        <f t="shared" ca="1" si="0"/>
        <v>10</v>
      </c>
      <c r="BD5" s="4">
        <v>5</v>
      </c>
      <c r="BE5" s="4">
        <v>2</v>
      </c>
      <c r="BF5" s="4">
        <v>1</v>
      </c>
      <c r="BG5" s="4"/>
      <c r="BI5" s="2">
        <f t="shared" ca="1" si="3"/>
        <v>0.58497041483756684</v>
      </c>
      <c r="BJ5" s="14">
        <f t="shared" ca="1" si="1"/>
        <v>15</v>
      </c>
      <c r="BL5" s="4">
        <v>5</v>
      </c>
      <c r="BM5" s="4">
        <v>3</v>
      </c>
      <c r="BN5" s="4">
        <v>1</v>
      </c>
      <c r="BO5" s="4"/>
    </row>
    <row r="6" spans="1:67" ht="51" customHeight="1" x14ac:dyDescent="0.55000000000000004">
      <c r="A6" s="81" t="s">
        <v>4</v>
      </c>
      <c r="B6" s="101">
        <f ca="1">AS5</f>
        <v>1</v>
      </c>
      <c r="C6" s="22"/>
      <c r="D6" s="26">
        <f ca="1">AU5</f>
        <v>1</v>
      </c>
      <c r="E6" s="24"/>
      <c r="F6" s="85" t="s">
        <v>3</v>
      </c>
      <c r="G6" s="101">
        <f ca="1">AW5</f>
        <v>4</v>
      </c>
      <c r="H6" s="22"/>
      <c r="I6" s="26">
        <f ca="1">AY5</f>
        <v>0</v>
      </c>
      <c r="J6" s="18"/>
      <c r="K6" s="85" t="s">
        <v>0</v>
      </c>
      <c r="L6" s="7"/>
      <c r="M6" s="83"/>
      <c r="N6" s="17"/>
      <c r="O6" s="18"/>
      <c r="P6" s="18"/>
      <c r="Q6" s="105"/>
      <c r="R6" s="7"/>
      <c r="S6" s="107"/>
      <c r="T6" s="6"/>
      <c r="U6" s="19"/>
      <c r="V6" s="19"/>
      <c r="W6" s="105"/>
      <c r="X6" s="7"/>
      <c r="Y6" s="105"/>
      <c r="Z6" s="7"/>
      <c r="AA6" s="18"/>
      <c r="AB6" s="18"/>
      <c r="AC6" s="105"/>
      <c r="AD6" s="8">
        <f t="shared" ref="AD6:AD15" si="10">W6+AA6</f>
        <v>0</v>
      </c>
      <c r="AH6" s="109" t="s">
        <v>21</v>
      </c>
      <c r="AI6" s="119">
        <f ca="1">AS5</f>
        <v>1</v>
      </c>
      <c r="AJ6" s="47">
        <f ca="1">AU5</f>
        <v>1</v>
      </c>
      <c r="AK6" s="121" t="s">
        <v>3</v>
      </c>
      <c r="AL6" s="119">
        <f ca="1">AW5</f>
        <v>4</v>
      </c>
      <c r="AM6" s="47">
        <f ca="1">AY5</f>
        <v>0</v>
      </c>
      <c r="AN6" s="121" t="s">
        <v>18</v>
      </c>
      <c r="AO6" s="119">
        <f ca="1">AI6+AL6+QUOTIENT((AJ6+AM6),AP7)</f>
        <v>5</v>
      </c>
      <c r="AP6" s="47">
        <f ca="1">MOD((AJ6+AM6),AP7)</f>
        <v>1</v>
      </c>
      <c r="AQ6" s="14"/>
      <c r="AR6" s="14"/>
      <c r="AS6" s="4">
        <f t="shared" ca="1" si="4"/>
        <v>1</v>
      </c>
      <c r="AT6" s="4">
        <f t="shared" ca="1" si="5"/>
        <v>4</v>
      </c>
      <c r="AU6" s="4">
        <f t="shared" ca="1" si="6"/>
        <v>0</v>
      </c>
      <c r="AV6" s="4"/>
      <c r="AW6" s="4">
        <f t="shared" ca="1" si="7"/>
        <v>3</v>
      </c>
      <c r="AX6" s="4">
        <f t="shared" ca="1" si="8"/>
        <v>4</v>
      </c>
      <c r="AY6" s="4">
        <f t="shared" ca="1" si="9"/>
        <v>3</v>
      </c>
      <c r="AZ6" s="4"/>
      <c r="BA6" s="2">
        <f t="shared" ca="1" si="2"/>
        <v>0.42692058929638166</v>
      </c>
      <c r="BB6" s="14">
        <f t="shared" ca="1" si="0"/>
        <v>8</v>
      </c>
      <c r="BD6" s="4">
        <v>6</v>
      </c>
      <c r="BE6" s="4">
        <v>2</v>
      </c>
      <c r="BF6" s="4">
        <v>2</v>
      </c>
      <c r="BG6" s="4"/>
      <c r="BI6" s="2">
        <f t="shared" ca="1" si="3"/>
        <v>0.79908434114895388</v>
      </c>
      <c r="BJ6" s="14">
        <f t="shared" ca="1" si="1"/>
        <v>5</v>
      </c>
      <c r="BL6" s="4">
        <v>6</v>
      </c>
      <c r="BM6" s="4">
        <v>3</v>
      </c>
      <c r="BN6" s="4">
        <v>2</v>
      </c>
      <c r="BO6" s="4"/>
    </row>
    <row r="7" spans="1:67" ht="51" customHeight="1" x14ac:dyDescent="0.25">
      <c r="A7" s="82"/>
      <c r="B7" s="98"/>
      <c r="C7" s="23"/>
      <c r="D7" s="27">
        <f ca="1">AT5</f>
        <v>2</v>
      </c>
      <c r="E7" s="9"/>
      <c r="F7" s="86"/>
      <c r="G7" s="98"/>
      <c r="H7" s="23"/>
      <c r="I7" s="27">
        <f ca="1">AX5</f>
        <v>2</v>
      </c>
      <c r="J7" s="9"/>
      <c r="K7" s="86"/>
      <c r="L7" s="12"/>
      <c r="M7" s="84"/>
      <c r="N7" s="20"/>
      <c r="O7" s="9"/>
      <c r="P7" s="9"/>
      <c r="Q7" s="106"/>
      <c r="R7" s="12"/>
      <c r="S7" s="108"/>
      <c r="T7" s="10"/>
      <c r="U7" s="21"/>
      <c r="V7" s="21"/>
      <c r="W7" s="106"/>
      <c r="X7" s="12"/>
      <c r="Y7" s="106"/>
      <c r="Z7" s="12"/>
      <c r="AA7" s="11"/>
      <c r="AB7" s="11"/>
      <c r="AC7" s="106"/>
      <c r="AD7" s="13">
        <f t="shared" si="10"/>
        <v>0</v>
      </c>
      <c r="AH7" s="109"/>
      <c r="AI7" s="119"/>
      <c r="AJ7" s="48">
        <f ca="1">AT5</f>
        <v>2</v>
      </c>
      <c r="AK7" s="121"/>
      <c r="AL7" s="119"/>
      <c r="AM7" s="48">
        <f ca="1">AX5</f>
        <v>2</v>
      </c>
      <c r="AN7" s="121"/>
      <c r="AO7" s="119"/>
      <c r="AP7" s="48">
        <f ca="1">AJ7</f>
        <v>2</v>
      </c>
      <c r="AQ7" s="14"/>
      <c r="AR7" s="14"/>
      <c r="AS7" s="4">
        <f t="shared" ca="1" si="4"/>
        <v>2</v>
      </c>
      <c r="AT7" s="4">
        <f t="shared" ca="1" si="5"/>
        <v>4</v>
      </c>
      <c r="AU7" s="4">
        <f t="shared" ca="1" si="6"/>
        <v>3</v>
      </c>
      <c r="AV7" s="4"/>
      <c r="AW7" s="4">
        <f t="shared" ca="1" si="7"/>
        <v>3</v>
      </c>
      <c r="AX7" s="4">
        <f t="shared" ca="1" si="8"/>
        <v>4</v>
      </c>
      <c r="AY7" s="4">
        <f t="shared" ca="1" si="9"/>
        <v>0</v>
      </c>
      <c r="AZ7" s="4"/>
      <c r="BA7" s="2">
        <f t="shared" ca="1" si="2"/>
        <v>0.97627840496301899</v>
      </c>
      <c r="BB7" s="14">
        <f t="shared" ca="1" si="0"/>
        <v>1</v>
      </c>
      <c r="BD7" s="4">
        <v>7</v>
      </c>
      <c r="BE7" s="4">
        <v>2</v>
      </c>
      <c r="BF7" s="4">
        <v>3</v>
      </c>
      <c r="BG7" s="4"/>
      <c r="BI7" s="2">
        <f t="shared" ca="1" si="3"/>
        <v>0.26598014521423474</v>
      </c>
      <c r="BJ7" s="14">
        <f t="shared" ca="1" si="1"/>
        <v>22</v>
      </c>
      <c r="BL7" s="4">
        <v>7</v>
      </c>
      <c r="BM7" s="4">
        <v>4</v>
      </c>
      <c r="BN7" s="4"/>
      <c r="BO7" s="4">
        <v>1</v>
      </c>
    </row>
    <row r="8" spans="1:67" ht="51" customHeight="1" x14ac:dyDescent="0.55000000000000004">
      <c r="A8" s="81" t="s">
        <v>5</v>
      </c>
      <c r="B8" s="101">
        <f ca="1">AS6</f>
        <v>1</v>
      </c>
      <c r="C8" s="22"/>
      <c r="D8" s="26">
        <f ca="1">AU6</f>
        <v>0</v>
      </c>
      <c r="E8" s="24"/>
      <c r="F8" s="85" t="s">
        <v>3</v>
      </c>
      <c r="G8" s="101">
        <f ca="1">AW6</f>
        <v>3</v>
      </c>
      <c r="H8" s="22"/>
      <c r="I8" s="26">
        <f ca="1">AY6</f>
        <v>3</v>
      </c>
      <c r="J8" s="18"/>
      <c r="K8" s="85" t="s">
        <v>0</v>
      </c>
      <c r="L8" s="7"/>
      <c r="M8" s="83"/>
      <c r="N8" s="17"/>
      <c r="O8" s="18"/>
      <c r="P8" s="18"/>
      <c r="Q8" s="105"/>
      <c r="R8" s="7"/>
      <c r="S8" s="107"/>
      <c r="T8" s="6"/>
      <c r="U8" s="19"/>
      <c r="V8" s="19"/>
      <c r="W8" s="105"/>
      <c r="X8" s="7"/>
      <c r="Y8" s="105"/>
      <c r="Z8" s="7"/>
      <c r="AA8" s="18"/>
      <c r="AB8" s="18"/>
      <c r="AC8" s="105"/>
      <c r="AD8" s="8">
        <f t="shared" si="10"/>
        <v>0</v>
      </c>
      <c r="AH8" s="109" t="s">
        <v>22</v>
      </c>
      <c r="AI8" s="119">
        <f ca="1">AS6</f>
        <v>1</v>
      </c>
      <c r="AJ8" s="47">
        <f ca="1">AU6</f>
        <v>0</v>
      </c>
      <c r="AK8" s="121" t="s">
        <v>3</v>
      </c>
      <c r="AL8" s="119">
        <f ca="1">AW6</f>
        <v>3</v>
      </c>
      <c r="AM8" s="47">
        <f ca="1">AY6</f>
        <v>3</v>
      </c>
      <c r="AN8" s="121" t="s">
        <v>18</v>
      </c>
      <c r="AO8" s="119">
        <f ca="1">AI8+AL8+QUOTIENT((AJ8+AM8),AP9)</f>
        <v>4</v>
      </c>
      <c r="AP8" s="47">
        <f ca="1">MOD((AJ8+AM8),AP9)</f>
        <v>3</v>
      </c>
      <c r="AQ8" s="14"/>
      <c r="AR8" s="14"/>
      <c r="AS8" s="4">
        <f t="shared" ca="1" si="4"/>
        <v>3</v>
      </c>
      <c r="AT8" s="4">
        <f t="shared" ca="1" si="5"/>
        <v>5</v>
      </c>
      <c r="AU8" s="4">
        <f t="shared" ca="1" si="6"/>
        <v>0</v>
      </c>
      <c r="AV8" s="4"/>
      <c r="AW8" s="4">
        <f t="shared" ca="1" si="7"/>
        <v>2</v>
      </c>
      <c r="AX8" s="4">
        <f t="shared" ca="1" si="8"/>
        <v>5</v>
      </c>
      <c r="AY8" s="4">
        <f t="shared" ca="1" si="9"/>
        <v>3</v>
      </c>
      <c r="AZ8" s="4"/>
      <c r="BA8" s="2">
        <f t="shared" ca="1" si="2"/>
        <v>0.32890727588468283</v>
      </c>
      <c r="BB8" s="14">
        <f t="shared" ca="1" si="0"/>
        <v>12</v>
      </c>
      <c r="BD8" s="4">
        <v>8</v>
      </c>
      <c r="BE8" s="4">
        <v>2</v>
      </c>
      <c r="BF8" s="4">
        <v>4</v>
      </c>
      <c r="BG8" s="4"/>
      <c r="BI8" s="2">
        <f t="shared" ca="1" si="3"/>
        <v>0.31497753339729573</v>
      </c>
      <c r="BJ8" s="14">
        <f t="shared" ca="1" si="1"/>
        <v>19</v>
      </c>
      <c r="BL8" s="4">
        <v>8</v>
      </c>
      <c r="BM8" s="4">
        <v>4</v>
      </c>
      <c r="BN8" s="4"/>
      <c r="BO8" s="4">
        <v>2</v>
      </c>
    </row>
    <row r="9" spans="1:67" ht="51" customHeight="1" x14ac:dyDescent="0.25">
      <c r="A9" s="82"/>
      <c r="B9" s="98"/>
      <c r="C9" s="23"/>
      <c r="D9" s="27">
        <f ca="1">AT6</f>
        <v>4</v>
      </c>
      <c r="E9" s="9"/>
      <c r="F9" s="86"/>
      <c r="G9" s="98"/>
      <c r="H9" s="23"/>
      <c r="I9" s="27">
        <f ca="1">AX6</f>
        <v>4</v>
      </c>
      <c r="J9" s="9"/>
      <c r="K9" s="86"/>
      <c r="L9" s="12"/>
      <c r="M9" s="84"/>
      <c r="N9" s="20"/>
      <c r="O9" s="9"/>
      <c r="P9" s="9"/>
      <c r="Q9" s="106"/>
      <c r="R9" s="12"/>
      <c r="S9" s="108"/>
      <c r="T9" s="10"/>
      <c r="U9" s="21"/>
      <c r="V9" s="21"/>
      <c r="W9" s="106"/>
      <c r="X9" s="12"/>
      <c r="Y9" s="106"/>
      <c r="Z9" s="12"/>
      <c r="AA9" s="11"/>
      <c r="AB9" s="11"/>
      <c r="AC9" s="106"/>
      <c r="AD9" s="13">
        <f t="shared" si="10"/>
        <v>0</v>
      </c>
      <c r="AH9" s="109"/>
      <c r="AI9" s="119"/>
      <c r="AJ9" s="48">
        <f ca="1">AT6</f>
        <v>4</v>
      </c>
      <c r="AK9" s="121"/>
      <c r="AL9" s="119"/>
      <c r="AM9" s="48">
        <f ca="1">AX6</f>
        <v>4</v>
      </c>
      <c r="AN9" s="121"/>
      <c r="AO9" s="119"/>
      <c r="AP9" s="48">
        <f ca="1">AJ9</f>
        <v>4</v>
      </c>
      <c r="AQ9" s="14"/>
      <c r="AR9" s="14"/>
      <c r="AS9" s="4">
        <f t="shared" ca="1" si="4"/>
        <v>2</v>
      </c>
      <c r="AT9" s="4">
        <f t="shared" ca="1" si="5"/>
        <v>3</v>
      </c>
      <c r="AU9" s="4">
        <f t="shared" ca="1" si="6"/>
        <v>1</v>
      </c>
      <c r="AV9" s="4"/>
      <c r="AW9" s="4">
        <f t="shared" ca="1" si="7"/>
        <v>4</v>
      </c>
      <c r="AX9" s="4">
        <f t="shared" ca="1" si="8"/>
        <v>3</v>
      </c>
      <c r="AY9" s="4">
        <f t="shared" ca="1" si="9"/>
        <v>0</v>
      </c>
      <c r="AZ9" s="4"/>
      <c r="BA9" s="2">
        <f t="shared" ca="1" si="2"/>
        <v>0.48157615263573861</v>
      </c>
      <c r="BB9" s="14">
        <f t="shared" ca="1" si="0"/>
        <v>5</v>
      </c>
      <c r="BD9" s="4">
        <v>9</v>
      </c>
      <c r="BE9" s="4">
        <v>3</v>
      </c>
      <c r="BF9" s="4">
        <v>1</v>
      </c>
      <c r="BG9" s="4"/>
      <c r="BI9" s="2">
        <f t="shared" ca="1" si="3"/>
        <v>0.19565369445209646</v>
      </c>
      <c r="BJ9" s="14">
        <f t="shared" ca="1" si="1"/>
        <v>25</v>
      </c>
      <c r="BL9" s="4">
        <v>9</v>
      </c>
      <c r="BM9" s="4">
        <v>4</v>
      </c>
      <c r="BN9" s="4"/>
      <c r="BO9" s="4">
        <v>3</v>
      </c>
    </row>
    <row r="10" spans="1:67" ht="51" customHeight="1" x14ac:dyDescent="0.55000000000000004">
      <c r="A10" s="81" t="s">
        <v>6</v>
      </c>
      <c r="B10" s="101">
        <f ca="1">AS7</f>
        <v>2</v>
      </c>
      <c r="C10" s="22"/>
      <c r="D10" s="26">
        <f ca="1">AU7</f>
        <v>3</v>
      </c>
      <c r="E10" s="24"/>
      <c r="F10" s="85" t="s">
        <v>3</v>
      </c>
      <c r="G10" s="101">
        <f ca="1">AW7</f>
        <v>3</v>
      </c>
      <c r="H10" s="22"/>
      <c r="I10" s="26">
        <f ca="1">AY7</f>
        <v>0</v>
      </c>
      <c r="J10" s="18"/>
      <c r="K10" s="85" t="s">
        <v>0</v>
      </c>
      <c r="L10" s="7"/>
      <c r="M10" s="83"/>
      <c r="N10" s="17"/>
      <c r="O10" s="18"/>
      <c r="P10" s="18"/>
      <c r="Q10" s="105"/>
      <c r="R10" s="7"/>
      <c r="S10" s="107"/>
      <c r="T10" s="6"/>
      <c r="U10" s="19"/>
      <c r="V10" s="19"/>
      <c r="W10" s="105"/>
      <c r="X10" s="7"/>
      <c r="Y10" s="105"/>
      <c r="Z10" s="7"/>
      <c r="AA10" s="18"/>
      <c r="AB10" s="18"/>
      <c r="AC10" s="105"/>
      <c r="AD10" s="8">
        <f t="shared" si="10"/>
        <v>0</v>
      </c>
      <c r="AH10" s="109" t="s">
        <v>23</v>
      </c>
      <c r="AI10" s="119">
        <f ca="1">AS7</f>
        <v>2</v>
      </c>
      <c r="AJ10" s="47">
        <f ca="1">AU7</f>
        <v>3</v>
      </c>
      <c r="AK10" s="121" t="s">
        <v>3</v>
      </c>
      <c r="AL10" s="119">
        <f ca="1">AW7</f>
        <v>3</v>
      </c>
      <c r="AM10" s="47">
        <f ca="1">AY7</f>
        <v>0</v>
      </c>
      <c r="AN10" s="121" t="s">
        <v>18</v>
      </c>
      <c r="AO10" s="119">
        <f ca="1">AI10+AL10+QUOTIENT((AJ10+AM10),AP11)</f>
        <v>5</v>
      </c>
      <c r="AP10" s="47">
        <f ca="1">MOD((AJ10+AM10),AP11)</f>
        <v>3</v>
      </c>
      <c r="AQ10" s="14"/>
      <c r="AR10" s="14"/>
      <c r="AS10" s="4">
        <f t="shared" ca="1" si="4"/>
        <v>1</v>
      </c>
      <c r="AT10" s="4">
        <f t="shared" ca="1" si="5"/>
        <v>6</v>
      </c>
      <c r="AU10" s="4">
        <f t="shared" ca="1" si="6"/>
        <v>0</v>
      </c>
      <c r="AV10" s="4"/>
      <c r="AW10" s="4">
        <f t="shared" ca="1" si="7"/>
        <v>1</v>
      </c>
      <c r="AX10" s="4">
        <f t="shared" ca="1" si="8"/>
        <v>6</v>
      </c>
      <c r="AY10" s="4">
        <f t="shared" ca="1" si="9"/>
        <v>2</v>
      </c>
      <c r="AZ10" s="4"/>
      <c r="BA10" s="2">
        <f t="shared" ca="1" si="2"/>
        <v>0.16023621021727141</v>
      </c>
      <c r="BB10" s="14">
        <f t="shared" ca="1" si="0"/>
        <v>14</v>
      </c>
      <c r="BD10" s="4">
        <v>10</v>
      </c>
      <c r="BE10" s="4">
        <v>3</v>
      </c>
      <c r="BF10" s="4">
        <v>2</v>
      </c>
      <c r="BG10" s="4"/>
      <c r="BI10" s="2">
        <f t="shared" ca="1" si="3"/>
        <v>9.8434557405326917E-3</v>
      </c>
      <c r="BJ10" s="14">
        <f t="shared" ca="1" si="1"/>
        <v>30</v>
      </c>
      <c r="BL10" s="4">
        <v>10</v>
      </c>
      <c r="BM10" s="4">
        <v>4</v>
      </c>
      <c r="BN10" s="4">
        <v>1</v>
      </c>
      <c r="BO10" s="4"/>
    </row>
    <row r="11" spans="1:67" ht="51" customHeight="1" x14ac:dyDescent="0.25">
      <c r="A11" s="82"/>
      <c r="B11" s="98"/>
      <c r="C11" s="23"/>
      <c r="D11" s="27">
        <f ca="1">AT7</f>
        <v>4</v>
      </c>
      <c r="E11" s="9"/>
      <c r="F11" s="86"/>
      <c r="G11" s="98"/>
      <c r="H11" s="23"/>
      <c r="I11" s="27">
        <f ca="1">AX7</f>
        <v>4</v>
      </c>
      <c r="J11" s="9"/>
      <c r="K11" s="86"/>
      <c r="L11" s="12"/>
      <c r="M11" s="84"/>
      <c r="N11" s="20"/>
      <c r="O11" s="9"/>
      <c r="P11" s="9"/>
      <c r="Q11" s="106"/>
      <c r="R11" s="12"/>
      <c r="S11" s="108"/>
      <c r="T11" s="10"/>
      <c r="U11" s="21"/>
      <c r="V11" s="21"/>
      <c r="W11" s="106"/>
      <c r="X11" s="12"/>
      <c r="Y11" s="106"/>
      <c r="Z11" s="12"/>
      <c r="AA11" s="11"/>
      <c r="AB11" s="11"/>
      <c r="AC11" s="106"/>
      <c r="AD11" s="13">
        <f t="shared" si="10"/>
        <v>0</v>
      </c>
      <c r="AH11" s="109"/>
      <c r="AI11" s="119"/>
      <c r="AJ11" s="48">
        <f ca="1">AT7</f>
        <v>4</v>
      </c>
      <c r="AK11" s="121"/>
      <c r="AL11" s="119"/>
      <c r="AM11" s="48">
        <f ca="1">AX7</f>
        <v>4</v>
      </c>
      <c r="AN11" s="121"/>
      <c r="AO11" s="119"/>
      <c r="AP11" s="48">
        <f ca="1">AJ11</f>
        <v>4</v>
      </c>
      <c r="AQ11" s="14"/>
      <c r="AR11" s="14"/>
      <c r="AS11" s="4">
        <f t="shared" ca="1" si="4"/>
        <v>3</v>
      </c>
      <c r="AT11" s="4">
        <f t="shared" ca="1" si="5"/>
        <v>5</v>
      </c>
      <c r="AU11" s="4">
        <f t="shared" ca="1" si="6"/>
        <v>3</v>
      </c>
      <c r="AV11" s="4"/>
      <c r="AW11" s="4">
        <f t="shared" ca="1" si="7"/>
        <v>4</v>
      </c>
      <c r="AX11" s="4">
        <f t="shared" ca="1" si="8"/>
        <v>5</v>
      </c>
      <c r="AY11" s="4">
        <f t="shared" ca="1" si="9"/>
        <v>0</v>
      </c>
      <c r="AZ11" s="4"/>
      <c r="BA11" s="2">
        <f t="shared" ca="1" si="2"/>
        <v>0.33224403817212822</v>
      </c>
      <c r="BB11" s="14">
        <f t="shared" ref="BB11:BB16" ca="1" si="11">RANK(BA11,$BA$1:$BA$45,)</f>
        <v>11</v>
      </c>
      <c r="BD11" s="4">
        <v>11</v>
      </c>
      <c r="BE11" s="4">
        <v>3</v>
      </c>
      <c r="BF11" s="4">
        <v>3</v>
      </c>
      <c r="BG11" s="4"/>
      <c r="BI11" s="2">
        <f t="shared" ca="1" si="3"/>
        <v>0.8656042041749189</v>
      </c>
      <c r="BJ11" s="14">
        <f t="shared" ca="1" si="1"/>
        <v>3</v>
      </c>
      <c r="BL11" s="4">
        <v>11</v>
      </c>
      <c r="BM11" s="4">
        <v>4</v>
      </c>
      <c r="BN11" s="4">
        <v>2</v>
      </c>
      <c r="BO11" s="4"/>
    </row>
    <row r="12" spans="1:67" ht="51" customHeight="1" x14ac:dyDescent="0.55000000000000004">
      <c r="A12" s="81" t="s">
        <v>7</v>
      </c>
      <c r="B12" s="101">
        <f ca="1">AS8</f>
        <v>3</v>
      </c>
      <c r="C12" s="22"/>
      <c r="D12" s="26">
        <f ca="1">AU8</f>
        <v>0</v>
      </c>
      <c r="E12" s="24"/>
      <c r="F12" s="85" t="s">
        <v>3</v>
      </c>
      <c r="G12" s="101">
        <f ca="1">AW8</f>
        <v>2</v>
      </c>
      <c r="H12" s="22"/>
      <c r="I12" s="26">
        <f ca="1">AY8</f>
        <v>3</v>
      </c>
      <c r="J12" s="18"/>
      <c r="K12" s="85" t="s">
        <v>0</v>
      </c>
      <c r="L12" s="7"/>
      <c r="M12" s="83"/>
      <c r="N12" s="17"/>
      <c r="O12" s="18"/>
      <c r="P12" s="18"/>
      <c r="Q12" s="105"/>
      <c r="R12" s="7"/>
      <c r="S12" s="107"/>
      <c r="T12" s="6"/>
      <c r="U12" s="19"/>
      <c r="V12" s="19"/>
      <c r="W12" s="105"/>
      <c r="X12" s="7"/>
      <c r="Y12" s="105"/>
      <c r="Z12" s="7"/>
      <c r="AA12" s="18"/>
      <c r="AB12" s="18"/>
      <c r="AC12" s="105"/>
      <c r="AD12" s="8">
        <f t="shared" si="10"/>
        <v>0</v>
      </c>
      <c r="AH12" s="109" t="s">
        <v>24</v>
      </c>
      <c r="AI12" s="119">
        <f ca="1">AS8</f>
        <v>3</v>
      </c>
      <c r="AJ12" s="47">
        <f ca="1">AU8</f>
        <v>0</v>
      </c>
      <c r="AK12" s="121" t="s">
        <v>3</v>
      </c>
      <c r="AL12" s="119">
        <f ca="1">AW8</f>
        <v>2</v>
      </c>
      <c r="AM12" s="47">
        <f ca="1">AY8</f>
        <v>3</v>
      </c>
      <c r="AN12" s="121" t="s">
        <v>18</v>
      </c>
      <c r="AO12" s="119">
        <f ca="1">AI12+AL12+QUOTIENT((AJ12+AM12),AP13)</f>
        <v>5</v>
      </c>
      <c r="AP12" s="47">
        <f ca="1">MOD((AJ12+AM12),AP13)</f>
        <v>3</v>
      </c>
      <c r="AQ12" s="14"/>
      <c r="AR12" s="14"/>
      <c r="AS12" s="4">
        <f t="shared" ca="1" si="4"/>
        <v>2</v>
      </c>
      <c r="AT12" s="4">
        <f t="shared" ca="1" si="5"/>
        <v>6</v>
      </c>
      <c r="AU12" s="4">
        <f t="shared" ca="1" si="6"/>
        <v>0</v>
      </c>
      <c r="AV12" s="4"/>
      <c r="AW12" s="4">
        <f t="shared" ca="1" si="7"/>
        <v>1</v>
      </c>
      <c r="AX12" s="4">
        <f t="shared" ca="1" si="8"/>
        <v>6</v>
      </c>
      <c r="AY12" s="4">
        <f t="shared" ca="1" si="9"/>
        <v>5</v>
      </c>
      <c r="AZ12" s="4"/>
      <c r="BA12" s="2">
        <f t="shared" ca="1" si="2"/>
        <v>0.94601954006549793</v>
      </c>
      <c r="BB12" s="14">
        <f t="shared" ca="1" si="11"/>
        <v>2</v>
      </c>
      <c r="BD12" s="4">
        <v>12</v>
      </c>
      <c r="BE12" s="4">
        <v>3</v>
      </c>
      <c r="BF12" s="4">
        <v>4</v>
      </c>
      <c r="BG12" s="4"/>
      <c r="BI12" s="2">
        <f t="shared" ca="1" si="3"/>
        <v>0.43809829892300034</v>
      </c>
      <c r="BJ12" s="14">
        <f t="shared" ca="1" si="1"/>
        <v>17</v>
      </c>
      <c r="BL12" s="4">
        <v>12</v>
      </c>
      <c r="BM12" s="4">
        <v>4</v>
      </c>
      <c r="BN12" s="4">
        <v>3</v>
      </c>
      <c r="BO12" s="4"/>
    </row>
    <row r="13" spans="1:67" ht="51" customHeight="1" x14ac:dyDescent="0.25">
      <c r="A13" s="82"/>
      <c r="B13" s="98"/>
      <c r="C13" s="23"/>
      <c r="D13" s="27">
        <f ca="1">AT8</f>
        <v>5</v>
      </c>
      <c r="E13" s="9"/>
      <c r="F13" s="86"/>
      <c r="G13" s="98"/>
      <c r="H13" s="23"/>
      <c r="I13" s="27">
        <f ca="1">AX8</f>
        <v>5</v>
      </c>
      <c r="J13" s="9"/>
      <c r="K13" s="86"/>
      <c r="L13" s="12"/>
      <c r="M13" s="84"/>
      <c r="N13" s="20"/>
      <c r="O13" s="9"/>
      <c r="P13" s="9"/>
      <c r="Q13" s="106"/>
      <c r="R13" s="12"/>
      <c r="S13" s="108"/>
      <c r="T13" s="10"/>
      <c r="U13" s="21"/>
      <c r="V13" s="21"/>
      <c r="W13" s="106"/>
      <c r="X13" s="12"/>
      <c r="Y13" s="106"/>
      <c r="Z13" s="12"/>
      <c r="AA13" s="11"/>
      <c r="AB13" s="11"/>
      <c r="AC13" s="106"/>
      <c r="AD13" s="13">
        <f t="shared" si="10"/>
        <v>0</v>
      </c>
      <c r="AH13" s="109"/>
      <c r="AI13" s="119"/>
      <c r="AJ13" s="48">
        <f ca="1">AT8</f>
        <v>5</v>
      </c>
      <c r="AK13" s="121"/>
      <c r="AL13" s="119"/>
      <c r="AM13" s="48">
        <f ca="1">AX8</f>
        <v>5</v>
      </c>
      <c r="AN13" s="121"/>
      <c r="AO13" s="119"/>
      <c r="AP13" s="48">
        <f ca="1">AJ13</f>
        <v>5</v>
      </c>
      <c r="AQ13" s="14"/>
      <c r="AR13" s="14"/>
      <c r="AS13" s="4">
        <f t="shared" ca="1" si="4"/>
        <v>4</v>
      </c>
      <c r="AT13" s="4">
        <f t="shared" ca="1" si="5"/>
        <v>6</v>
      </c>
      <c r="AU13" s="4">
        <f t="shared" ca="1" si="6"/>
        <v>5</v>
      </c>
      <c r="AV13" s="4"/>
      <c r="AW13" s="4">
        <f t="shared" ca="1" si="7"/>
        <v>2</v>
      </c>
      <c r="AX13" s="4">
        <f t="shared" ca="1" si="8"/>
        <v>6</v>
      </c>
      <c r="AY13" s="4">
        <f t="shared" ca="1" si="9"/>
        <v>0</v>
      </c>
      <c r="AZ13" s="4"/>
      <c r="BA13" s="2">
        <f t="shared" ca="1" si="2"/>
        <v>0.46624506225583351</v>
      </c>
      <c r="BB13" s="14">
        <f t="shared" ca="1" si="11"/>
        <v>6</v>
      </c>
      <c r="BD13" s="4">
        <v>13</v>
      </c>
      <c r="BE13" s="4">
        <v>4</v>
      </c>
      <c r="BF13" s="4">
        <v>1</v>
      </c>
      <c r="BG13" s="4"/>
      <c r="BI13" s="2">
        <f t="shared" ca="1" si="3"/>
        <v>0.94662573039178322</v>
      </c>
      <c r="BJ13" s="14">
        <f t="shared" ca="1" si="1"/>
        <v>1</v>
      </c>
      <c r="BL13" s="4">
        <v>13</v>
      </c>
      <c r="BM13" s="4">
        <v>5</v>
      </c>
      <c r="BN13" s="4"/>
      <c r="BO13" s="4">
        <v>1</v>
      </c>
    </row>
    <row r="14" spans="1:67" ht="51" customHeight="1" x14ac:dyDescent="0.55000000000000004">
      <c r="A14" s="81" t="s">
        <v>8</v>
      </c>
      <c r="B14" s="101">
        <f ca="1">AS9</f>
        <v>2</v>
      </c>
      <c r="C14" s="22"/>
      <c r="D14" s="26">
        <f ca="1">AU9</f>
        <v>1</v>
      </c>
      <c r="E14" s="24"/>
      <c r="F14" s="85" t="s">
        <v>3</v>
      </c>
      <c r="G14" s="101">
        <f ca="1">AW9</f>
        <v>4</v>
      </c>
      <c r="H14" s="22"/>
      <c r="I14" s="26">
        <f ca="1">AY9</f>
        <v>0</v>
      </c>
      <c r="J14" s="18"/>
      <c r="K14" s="85" t="s">
        <v>0</v>
      </c>
      <c r="L14" s="7"/>
      <c r="M14" s="83"/>
      <c r="N14" s="17"/>
      <c r="O14" s="18"/>
      <c r="P14" s="18"/>
      <c r="Q14" s="105"/>
      <c r="R14" s="7"/>
      <c r="S14" s="107"/>
      <c r="T14" s="6"/>
      <c r="U14" s="19"/>
      <c r="V14" s="19"/>
      <c r="W14" s="105"/>
      <c r="X14" s="7"/>
      <c r="Y14" s="105"/>
      <c r="Z14" s="7"/>
      <c r="AA14" s="18"/>
      <c r="AB14" s="18"/>
      <c r="AC14" s="105"/>
      <c r="AD14" s="8">
        <f t="shared" si="10"/>
        <v>0</v>
      </c>
      <c r="AH14" s="109" t="s">
        <v>25</v>
      </c>
      <c r="AI14" s="119">
        <f ca="1">AS9</f>
        <v>2</v>
      </c>
      <c r="AJ14" s="47">
        <f ca="1">AU9</f>
        <v>1</v>
      </c>
      <c r="AK14" s="121" t="s">
        <v>3</v>
      </c>
      <c r="AL14" s="119">
        <f ca="1">AW9</f>
        <v>4</v>
      </c>
      <c r="AM14" s="47">
        <f ca="1">AY9</f>
        <v>0</v>
      </c>
      <c r="AN14" s="121" t="s">
        <v>18</v>
      </c>
      <c r="AO14" s="119">
        <f ca="1">AI14+AL14+QUOTIENT((AJ14+AM14),AP15)</f>
        <v>6</v>
      </c>
      <c r="AP14" s="47">
        <f ca="1">MOD((AJ14+AM14),AP15)</f>
        <v>1</v>
      </c>
      <c r="AQ14" s="14"/>
      <c r="AR14" s="14"/>
      <c r="AS14" s="4"/>
      <c r="AT14" s="4"/>
      <c r="AU14" s="4"/>
      <c r="AV14" s="4"/>
      <c r="AW14" s="4"/>
      <c r="AX14" s="4"/>
      <c r="AY14" s="4"/>
      <c r="AZ14" s="4"/>
      <c r="BA14" s="2">
        <f t="shared" ca="1" si="2"/>
        <v>6.473689443462638E-2</v>
      </c>
      <c r="BB14" s="14">
        <f t="shared" ca="1" si="11"/>
        <v>16</v>
      </c>
      <c r="BD14" s="4">
        <v>14</v>
      </c>
      <c r="BE14" s="4">
        <v>4</v>
      </c>
      <c r="BF14" s="4">
        <v>2</v>
      </c>
      <c r="BG14" s="4"/>
      <c r="BI14" s="2">
        <f t="shared" ca="1" si="3"/>
        <v>0.81154663615702294</v>
      </c>
      <c r="BJ14" s="14">
        <f t="shared" ca="1" si="1"/>
        <v>4</v>
      </c>
      <c r="BL14" s="4">
        <v>14</v>
      </c>
      <c r="BM14" s="4">
        <v>5</v>
      </c>
      <c r="BN14" s="4"/>
      <c r="BO14" s="4">
        <v>2</v>
      </c>
    </row>
    <row r="15" spans="1:67" ht="51" customHeight="1" x14ac:dyDescent="0.25">
      <c r="A15" s="82"/>
      <c r="B15" s="98"/>
      <c r="C15" s="23"/>
      <c r="D15" s="27">
        <f ca="1">AT9</f>
        <v>3</v>
      </c>
      <c r="E15" s="9"/>
      <c r="F15" s="86"/>
      <c r="G15" s="98"/>
      <c r="H15" s="23"/>
      <c r="I15" s="27">
        <f ca="1">AX9</f>
        <v>3</v>
      </c>
      <c r="J15" s="9"/>
      <c r="K15" s="86"/>
      <c r="L15" s="12"/>
      <c r="M15" s="84"/>
      <c r="N15" s="20"/>
      <c r="O15" s="9"/>
      <c r="P15" s="9"/>
      <c r="Q15" s="106"/>
      <c r="R15" s="12"/>
      <c r="S15" s="108"/>
      <c r="T15" s="10"/>
      <c r="U15" s="21"/>
      <c r="V15" s="21"/>
      <c r="W15" s="106"/>
      <c r="X15" s="12"/>
      <c r="Y15" s="106"/>
      <c r="Z15" s="12"/>
      <c r="AA15" s="11"/>
      <c r="AB15" s="11"/>
      <c r="AC15" s="106"/>
      <c r="AD15" s="13">
        <f t="shared" si="10"/>
        <v>0</v>
      </c>
      <c r="AH15" s="109"/>
      <c r="AI15" s="119"/>
      <c r="AJ15" s="48">
        <f ca="1">AT9</f>
        <v>3</v>
      </c>
      <c r="AK15" s="121"/>
      <c r="AL15" s="119"/>
      <c r="AM15" s="48">
        <f ca="1">AX9</f>
        <v>3</v>
      </c>
      <c r="AN15" s="121"/>
      <c r="AO15" s="119"/>
      <c r="AP15" s="48">
        <f ca="1">AJ15</f>
        <v>3</v>
      </c>
      <c r="AQ15" s="14"/>
      <c r="AR15" s="14"/>
      <c r="AS15" s="4"/>
      <c r="AT15" s="4"/>
      <c r="AU15" s="4"/>
      <c r="AV15" s="4"/>
      <c r="AW15" s="4"/>
      <c r="AX15" s="4"/>
      <c r="AY15" s="4"/>
      <c r="AZ15" s="4"/>
      <c r="BA15" s="2">
        <f t="shared" ca="1" si="2"/>
        <v>0.31116034760286926</v>
      </c>
      <c r="BB15" s="14">
        <f t="shared" ca="1" si="11"/>
        <v>13</v>
      </c>
      <c r="BD15" s="4">
        <v>15</v>
      </c>
      <c r="BE15" s="4">
        <v>4</v>
      </c>
      <c r="BF15" s="4">
        <v>3</v>
      </c>
      <c r="BG15" s="4"/>
      <c r="BI15" s="2">
        <f t="shared" ca="1" si="3"/>
        <v>0.63381437121876527</v>
      </c>
      <c r="BJ15" s="14">
        <f t="shared" ca="1" si="1"/>
        <v>13</v>
      </c>
      <c r="BL15" s="4">
        <v>15</v>
      </c>
      <c r="BM15" s="4">
        <v>5</v>
      </c>
      <c r="BN15" s="4"/>
      <c r="BO15" s="4">
        <v>3</v>
      </c>
    </row>
    <row r="16" spans="1:67" ht="51" customHeight="1" x14ac:dyDescent="0.55000000000000004">
      <c r="A16" s="81" t="s">
        <v>9</v>
      </c>
      <c r="B16" s="101">
        <f ca="1">AS10</f>
        <v>1</v>
      </c>
      <c r="C16" s="22"/>
      <c r="D16" s="26">
        <f ca="1">AU10</f>
        <v>0</v>
      </c>
      <c r="E16" s="24"/>
      <c r="F16" s="85" t="s">
        <v>3</v>
      </c>
      <c r="G16" s="101">
        <f ca="1">AW10</f>
        <v>1</v>
      </c>
      <c r="H16" s="22"/>
      <c r="I16" s="26">
        <f ca="1">AY10</f>
        <v>2</v>
      </c>
      <c r="J16" s="18"/>
      <c r="K16" s="85" t="s">
        <v>0</v>
      </c>
      <c r="L16" s="7"/>
      <c r="M16" s="83"/>
      <c r="N16" s="17"/>
      <c r="O16" s="18"/>
      <c r="P16" s="18"/>
      <c r="Q16" s="105"/>
      <c r="R16" s="7"/>
      <c r="S16" s="107"/>
      <c r="T16" s="6"/>
      <c r="U16" s="19"/>
      <c r="V16" s="19"/>
      <c r="W16" s="105"/>
      <c r="X16" s="7"/>
      <c r="Y16" s="105"/>
      <c r="Z16" s="7"/>
      <c r="AA16" s="18"/>
      <c r="AB16" s="18"/>
      <c r="AC16" s="105"/>
      <c r="AD16" s="8"/>
      <c r="AH16" s="109" t="s">
        <v>26</v>
      </c>
      <c r="AI16" s="119">
        <f ca="1">AS10</f>
        <v>1</v>
      </c>
      <c r="AJ16" s="47">
        <f ca="1">AU10</f>
        <v>0</v>
      </c>
      <c r="AK16" s="121" t="s">
        <v>3</v>
      </c>
      <c r="AL16" s="119">
        <f ca="1">AW10</f>
        <v>1</v>
      </c>
      <c r="AM16" s="47">
        <f ca="1">AY10</f>
        <v>2</v>
      </c>
      <c r="AN16" s="121" t="s">
        <v>18</v>
      </c>
      <c r="AO16" s="119">
        <f ca="1">AI16+AL16+QUOTIENT((AJ16+AM16),AP17)</f>
        <v>2</v>
      </c>
      <c r="AP16" s="47">
        <f ca="1">MOD((AJ16+AM16),AP17)</f>
        <v>2</v>
      </c>
      <c r="AQ16" s="14"/>
      <c r="AR16" s="14"/>
      <c r="AS16" s="4"/>
      <c r="AT16" s="4"/>
      <c r="AU16" s="4"/>
      <c r="AV16" s="4"/>
      <c r="AW16" s="4"/>
      <c r="AX16" s="4"/>
      <c r="AY16" s="4"/>
      <c r="AZ16" s="4"/>
      <c r="BA16" s="2">
        <f t="shared" ca="1" si="2"/>
        <v>7.5070965508929777E-2</v>
      </c>
      <c r="BB16" s="14">
        <f t="shared" ca="1" si="11"/>
        <v>15</v>
      </c>
      <c r="BD16" s="4">
        <v>16</v>
      </c>
      <c r="BE16" s="4">
        <v>4</v>
      </c>
      <c r="BF16" s="4">
        <v>4</v>
      </c>
      <c r="BG16" s="4"/>
      <c r="BI16" s="2">
        <f t="shared" ca="1" si="3"/>
        <v>0.57564605901207877</v>
      </c>
      <c r="BJ16" s="14">
        <f t="shared" ca="1" si="1"/>
        <v>16</v>
      </c>
      <c r="BL16" s="4">
        <v>16</v>
      </c>
      <c r="BM16" s="4">
        <v>5</v>
      </c>
      <c r="BN16" s="4"/>
      <c r="BO16" s="4">
        <v>4</v>
      </c>
    </row>
    <row r="17" spans="1:68" ht="51" customHeight="1" x14ac:dyDescent="0.25">
      <c r="A17" s="82"/>
      <c r="B17" s="98"/>
      <c r="C17" s="23"/>
      <c r="D17" s="27">
        <f ca="1">AT10</f>
        <v>6</v>
      </c>
      <c r="E17" s="9"/>
      <c r="F17" s="86"/>
      <c r="G17" s="98"/>
      <c r="H17" s="23"/>
      <c r="I17" s="27">
        <f ca="1">AX10</f>
        <v>6</v>
      </c>
      <c r="J17" s="9"/>
      <c r="K17" s="86"/>
      <c r="L17" s="12"/>
      <c r="M17" s="84"/>
      <c r="N17" s="20"/>
      <c r="O17" s="9"/>
      <c r="P17" s="9"/>
      <c r="Q17" s="106"/>
      <c r="R17" s="12"/>
      <c r="S17" s="108"/>
      <c r="T17" s="10"/>
      <c r="U17" s="21"/>
      <c r="V17" s="21"/>
      <c r="W17" s="106"/>
      <c r="X17" s="12"/>
      <c r="Y17" s="106"/>
      <c r="Z17" s="12"/>
      <c r="AA17" s="11"/>
      <c r="AB17" s="11"/>
      <c r="AC17" s="106"/>
      <c r="AD17" s="13"/>
      <c r="AH17" s="109"/>
      <c r="AI17" s="119"/>
      <c r="AJ17" s="48">
        <f ca="1">AT10</f>
        <v>6</v>
      </c>
      <c r="AK17" s="121"/>
      <c r="AL17" s="119"/>
      <c r="AM17" s="48">
        <f ca="1">AX10</f>
        <v>6</v>
      </c>
      <c r="AN17" s="121"/>
      <c r="AO17" s="119"/>
      <c r="AP17" s="48">
        <f ca="1">AJ17</f>
        <v>6</v>
      </c>
      <c r="AQ17" s="14"/>
      <c r="AR17" s="14"/>
      <c r="AS17" s="4"/>
      <c r="AT17" s="4"/>
      <c r="AU17" s="4"/>
      <c r="AV17" s="4"/>
      <c r="AW17" s="4"/>
      <c r="AX17" s="4"/>
      <c r="AY17" s="4"/>
      <c r="AZ17" s="4"/>
      <c r="BA17" s="2"/>
      <c r="BB17" s="14"/>
      <c r="BD17" s="4"/>
      <c r="BE17" s="4"/>
      <c r="BF17" s="4"/>
      <c r="BG17" s="4"/>
      <c r="BI17" s="2">
        <f t="shared" ca="1" si="3"/>
        <v>0.14143261380696548</v>
      </c>
      <c r="BJ17" s="14">
        <f t="shared" ca="1" si="1"/>
        <v>27</v>
      </c>
      <c r="BL17" s="4">
        <v>17</v>
      </c>
      <c r="BM17" s="4">
        <v>5</v>
      </c>
      <c r="BN17" s="4">
        <v>1</v>
      </c>
      <c r="BO17" s="4"/>
    </row>
    <row r="18" spans="1:68" ht="51" customHeight="1" x14ac:dyDescent="0.55000000000000004">
      <c r="A18" s="81" t="s">
        <v>10</v>
      </c>
      <c r="B18" s="101">
        <f ca="1">AS11</f>
        <v>3</v>
      </c>
      <c r="C18" s="22"/>
      <c r="D18" s="26">
        <f ca="1">AU11</f>
        <v>3</v>
      </c>
      <c r="E18" s="24"/>
      <c r="F18" s="85" t="s">
        <v>3</v>
      </c>
      <c r="G18" s="101">
        <f ca="1">AW11</f>
        <v>4</v>
      </c>
      <c r="H18" s="22"/>
      <c r="I18" s="26">
        <f ca="1">AY11</f>
        <v>0</v>
      </c>
      <c r="J18" s="18"/>
      <c r="K18" s="85" t="s">
        <v>0</v>
      </c>
      <c r="L18" s="7"/>
      <c r="M18" s="83"/>
      <c r="N18" s="17"/>
      <c r="O18" s="18"/>
      <c r="P18" s="18"/>
      <c r="Q18" s="105"/>
      <c r="R18" s="7"/>
      <c r="S18" s="107"/>
      <c r="T18" s="6"/>
      <c r="U18" s="19"/>
      <c r="V18" s="19"/>
      <c r="W18" s="105"/>
      <c r="X18" s="7"/>
      <c r="Y18" s="105"/>
      <c r="Z18" s="7"/>
      <c r="AA18" s="18"/>
      <c r="AB18" s="18"/>
      <c r="AC18" s="105"/>
      <c r="AD18" s="8"/>
      <c r="AH18" s="109" t="s">
        <v>27</v>
      </c>
      <c r="AI18" s="119">
        <f ca="1">AS11</f>
        <v>3</v>
      </c>
      <c r="AJ18" s="47">
        <f ca="1">AU11</f>
        <v>3</v>
      </c>
      <c r="AK18" s="121" t="s">
        <v>3</v>
      </c>
      <c r="AL18" s="119">
        <f ca="1">AW11</f>
        <v>4</v>
      </c>
      <c r="AM18" s="47">
        <f ca="1">AY11</f>
        <v>0</v>
      </c>
      <c r="AN18" s="121" t="s">
        <v>18</v>
      </c>
      <c r="AO18" s="119">
        <f ca="1">AI18+AL18+QUOTIENT((AJ18+AM18),AP19)</f>
        <v>7</v>
      </c>
      <c r="AP18" s="47">
        <f ca="1">MOD((AJ18+AM18),AP19)</f>
        <v>3</v>
      </c>
      <c r="AQ18" s="14"/>
      <c r="AR18" s="14"/>
      <c r="AS18" s="4"/>
      <c r="AT18" s="4"/>
      <c r="AU18" s="4"/>
      <c r="AV18" s="4"/>
      <c r="AW18" s="4"/>
      <c r="AX18" s="4"/>
      <c r="AY18" s="4"/>
      <c r="AZ18" s="4"/>
      <c r="BA18" s="2"/>
      <c r="BB18" s="14"/>
      <c r="BD18" s="4"/>
      <c r="BE18" s="4"/>
      <c r="BF18" s="4"/>
      <c r="BG18" s="4"/>
      <c r="BI18" s="2">
        <f t="shared" ca="1" si="3"/>
        <v>0.28885436755018035</v>
      </c>
      <c r="BJ18" s="14">
        <f t="shared" ca="1" si="1"/>
        <v>21</v>
      </c>
      <c r="BL18" s="4">
        <v>18</v>
      </c>
      <c r="BM18" s="4">
        <v>5</v>
      </c>
      <c r="BN18" s="4">
        <v>2</v>
      </c>
      <c r="BO18" s="4"/>
    </row>
    <row r="19" spans="1:68" ht="51" customHeight="1" x14ac:dyDescent="0.25">
      <c r="A19" s="82"/>
      <c r="B19" s="98"/>
      <c r="C19" s="23"/>
      <c r="D19" s="27">
        <f ca="1">AT11</f>
        <v>5</v>
      </c>
      <c r="E19" s="9"/>
      <c r="F19" s="86"/>
      <c r="G19" s="98"/>
      <c r="H19" s="23"/>
      <c r="I19" s="27">
        <f ca="1">AX11</f>
        <v>5</v>
      </c>
      <c r="J19" s="9"/>
      <c r="K19" s="86"/>
      <c r="L19" s="12"/>
      <c r="M19" s="84"/>
      <c r="N19" s="20"/>
      <c r="O19" s="9"/>
      <c r="P19" s="9"/>
      <c r="Q19" s="106"/>
      <c r="R19" s="12"/>
      <c r="S19" s="108"/>
      <c r="T19" s="10"/>
      <c r="U19" s="21"/>
      <c r="V19" s="21"/>
      <c r="W19" s="106"/>
      <c r="X19" s="12"/>
      <c r="Y19" s="106"/>
      <c r="Z19" s="12"/>
      <c r="AA19" s="11"/>
      <c r="AB19" s="11"/>
      <c r="AC19" s="106"/>
      <c r="AD19" s="13"/>
      <c r="AH19" s="109"/>
      <c r="AI19" s="119"/>
      <c r="AJ19" s="48">
        <f ca="1">AT11</f>
        <v>5</v>
      </c>
      <c r="AK19" s="121"/>
      <c r="AL19" s="119"/>
      <c r="AM19" s="48">
        <f ca="1">AX11</f>
        <v>5</v>
      </c>
      <c r="AN19" s="121"/>
      <c r="AO19" s="119"/>
      <c r="AP19" s="48">
        <f ca="1">AJ19</f>
        <v>5</v>
      </c>
      <c r="AQ19" s="14"/>
      <c r="AR19" s="14"/>
      <c r="AS19" s="4"/>
      <c r="AT19" s="4"/>
      <c r="AU19" s="4"/>
      <c r="AV19" s="4"/>
      <c r="AW19" s="4"/>
      <c r="AX19" s="4"/>
      <c r="AY19" s="4"/>
      <c r="AZ19" s="4"/>
      <c r="BA19" s="2"/>
      <c r="BB19" s="14"/>
      <c r="BD19" s="4"/>
      <c r="BE19" s="4"/>
      <c r="BF19" s="4"/>
      <c r="BG19" s="4"/>
      <c r="BI19" s="2">
        <f t="shared" ca="1" si="3"/>
        <v>0.13904024386276992</v>
      </c>
      <c r="BJ19" s="14">
        <f t="shared" ca="1" si="1"/>
        <v>28</v>
      </c>
      <c r="BL19" s="4">
        <v>19</v>
      </c>
      <c r="BM19" s="4">
        <v>5</v>
      </c>
      <c r="BN19" s="4">
        <v>3</v>
      </c>
      <c r="BO19" s="4"/>
    </row>
    <row r="20" spans="1:68" ht="51" customHeight="1" x14ac:dyDescent="0.55000000000000004">
      <c r="A20" s="81" t="s">
        <v>11</v>
      </c>
      <c r="B20" s="101">
        <f ca="1">AS12</f>
        <v>2</v>
      </c>
      <c r="C20" s="22"/>
      <c r="D20" s="26">
        <f ca="1">AU12</f>
        <v>0</v>
      </c>
      <c r="E20" s="24"/>
      <c r="F20" s="85" t="s">
        <v>3</v>
      </c>
      <c r="G20" s="101">
        <f ca="1">AW12</f>
        <v>1</v>
      </c>
      <c r="H20" s="22"/>
      <c r="I20" s="26">
        <f ca="1">AY12</f>
        <v>5</v>
      </c>
      <c r="J20" s="18"/>
      <c r="K20" s="85" t="s">
        <v>0</v>
      </c>
      <c r="L20" s="7"/>
      <c r="M20" s="83"/>
      <c r="N20" s="17"/>
      <c r="O20" s="18"/>
      <c r="P20" s="18"/>
      <c r="Q20" s="105"/>
      <c r="R20" s="7"/>
      <c r="S20" s="107"/>
      <c r="T20" s="6"/>
      <c r="U20" s="19"/>
      <c r="V20" s="19"/>
      <c r="W20" s="105"/>
      <c r="X20" s="7"/>
      <c r="Y20" s="105"/>
      <c r="Z20" s="7"/>
      <c r="AA20" s="18"/>
      <c r="AB20" s="18"/>
      <c r="AC20" s="105"/>
      <c r="AD20" s="8"/>
      <c r="AH20" s="109" t="s">
        <v>28</v>
      </c>
      <c r="AI20" s="119">
        <f ca="1">AS12</f>
        <v>2</v>
      </c>
      <c r="AJ20" s="47">
        <f ca="1">AU12</f>
        <v>0</v>
      </c>
      <c r="AK20" s="121" t="s">
        <v>3</v>
      </c>
      <c r="AL20" s="119">
        <f ca="1">AW12</f>
        <v>1</v>
      </c>
      <c r="AM20" s="47">
        <f ca="1">AY12</f>
        <v>5</v>
      </c>
      <c r="AN20" s="121" t="s">
        <v>18</v>
      </c>
      <c r="AO20" s="119">
        <f ca="1">AI20+AL20+QUOTIENT((AJ20+AM20),AP21)</f>
        <v>3</v>
      </c>
      <c r="AP20" s="47">
        <f ca="1">MOD((AJ20+AM20),AP21)</f>
        <v>5</v>
      </c>
      <c r="AQ20" s="14"/>
      <c r="AR20" s="14"/>
      <c r="AS20" s="4"/>
      <c r="AT20" s="4"/>
      <c r="AU20" s="4"/>
      <c r="AV20" s="4"/>
      <c r="AW20" s="4"/>
      <c r="AX20" s="4"/>
      <c r="AY20" s="4"/>
      <c r="AZ20" s="4"/>
      <c r="BA20" s="2"/>
      <c r="BB20" s="14"/>
      <c r="BD20" s="4"/>
      <c r="BE20" s="4"/>
      <c r="BF20" s="4"/>
      <c r="BG20" s="4"/>
      <c r="BI20" s="2">
        <f t="shared" ca="1" si="3"/>
        <v>0.64183982319073896</v>
      </c>
      <c r="BJ20" s="14">
        <f t="shared" ca="1" si="1"/>
        <v>11</v>
      </c>
      <c r="BL20" s="4">
        <v>20</v>
      </c>
      <c r="BM20" s="4">
        <v>5</v>
      </c>
      <c r="BN20" s="4">
        <v>4</v>
      </c>
      <c r="BO20" s="4"/>
    </row>
    <row r="21" spans="1:68" ht="51" customHeight="1" x14ac:dyDescent="0.25">
      <c r="A21" s="82"/>
      <c r="B21" s="98"/>
      <c r="C21" s="23"/>
      <c r="D21" s="27">
        <f ca="1">AT12</f>
        <v>6</v>
      </c>
      <c r="E21" s="9"/>
      <c r="F21" s="86"/>
      <c r="G21" s="98"/>
      <c r="H21" s="23"/>
      <c r="I21" s="27">
        <f ca="1">AX12</f>
        <v>6</v>
      </c>
      <c r="J21" s="9"/>
      <c r="K21" s="86"/>
      <c r="L21" s="12"/>
      <c r="M21" s="84"/>
      <c r="N21" s="20"/>
      <c r="O21" s="9"/>
      <c r="P21" s="9"/>
      <c r="Q21" s="106"/>
      <c r="R21" s="12"/>
      <c r="S21" s="108"/>
      <c r="T21" s="10"/>
      <c r="U21" s="21"/>
      <c r="V21" s="21"/>
      <c r="W21" s="106"/>
      <c r="X21" s="12"/>
      <c r="Y21" s="106"/>
      <c r="Z21" s="12"/>
      <c r="AA21" s="11"/>
      <c r="AB21" s="11"/>
      <c r="AC21" s="106"/>
      <c r="AD21" s="13"/>
      <c r="AH21" s="109"/>
      <c r="AI21" s="119"/>
      <c r="AJ21" s="48">
        <f ca="1">AT12</f>
        <v>6</v>
      </c>
      <c r="AK21" s="121"/>
      <c r="AL21" s="119"/>
      <c r="AM21" s="48">
        <f ca="1">AX12</f>
        <v>6</v>
      </c>
      <c r="AN21" s="121"/>
      <c r="AO21" s="119"/>
      <c r="AP21" s="48">
        <f ca="1">AJ21</f>
        <v>6</v>
      </c>
      <c r="AQ21" s="14"/>
      <c r="AR21" s="14"/>
      <c r="AS21" s="4"/>
      <c r="AT21" s="4"/>
      <c r="AU21" s="4"/>
      <c r="AV21" s="4"/>
      <c r="AW21" s="4"/>
      <c r="AX21" s="4"/>
      <c r="AY21" s="4"/>
      <c r="AZ21" s="4"/>
      <c r="BA21" s="2"/>
      <c r="BB21" s="14"/>
      <c r="BD21" s="4"/>
      <c r="BE21" s="4"/>
      <c r="BF21" s="4"/>
      <c r="BG21" s="4"/>
      <c r="BI21" s="2">
        <f t="shared" ca="1" si="3"/>
        <v>0.74219430662502484</v>
      </c>
      <c r="BJ21" s="14">
        <f t="shared" ca="1" si="1"/>
        <v>8</v>
      </c>
      <c r="BL21" s="4">
        <v>21</v>
      </c>
      <c r="BM21" s="4">
        <v>6</v>
      </c>
      <c r="BN21" s="4"/>
      <c r="BO21" s="4">
        <v>1</v>
      </c>
    </row>
    <row r="22" spans="1:68" ht="51" customHeight="1" x14ac:dyDescent="0.55000000000000004">
      <c r="A22" s="81" t="s">
        <v>12</v>
      </c>
      <c r="B22" s="101">
        <f ca="1">AS13</f>
        <v>4</v>
      </c>
      <c r="C22" s="22"/>
      <c r="D22" s="26">
        <f ca="1">AU13</f>
        <v>5</v>
      </c>
      <c r="E22" s="24"/>
      <c r="F22" s="85" t="s">
        <v>3</v>
      </c>
      <c r="G22" s="101">
        <f ca="1">AW13</f>
        <v>2</v>
      </c>
      <c r="H22" s="22"/>
      <c r="I22" s="26">
        <f ca="1">AY13</f>
        <v>0</v>
      </c>
      <c r="J22" s="18"/>
      <c r="K22" s="85" t="s">
        <v>0</v>
      </c>
      <c r="L22" s="7"/>
      <c r="M22" s="83"/>
      <c r="N22" s="17"/>
      <c r="O22" s="18"/>
      <c r="P22" s="18"/>
      <c r="Q22" s="105"/>
      <c r="R22" s="7"/>
      <c r="S22" s="107"/>
      <c r="T22" s="6"/>
      <c r="U22" s="19"/>
      <c r="V22" s="19"/>
      <c r="W22" s="105"/>
      <c r="X22" s="7"/>
      <c r="Y22" s="105"/>
      <c r="Z22" s="7"/>
      <c r="AA22" s="18"/>
      <c r="AB22" s="18"/>
      <c r="AC22" s="105"/>
      <c r="AD22" s="8"/>
      <c r="AH22" s="109" t="s">
        <v>29</v>
      </c>
      <c r="AI22" s="119">
        <f ca="1">AS13</f>
        <v>4</v>
      </c>
      <c r="AJ22" s="47">
        <f ca="1">AU13</f>
        <v>5</v>
      </c>
      <c r="AK22" s="121" t="s">
        <v>3</v>
      </c>
      <c r="AL22" s="119">
        <f ca="1">AW13</f>
        <v>2</v>
      </c>
      <c r="AM22" s="47">
        <f ca="1">AY13</f>
        <v>0</v>
      </c>
      <c r="AN22" s="121" t="s">
        <v>18</v>
      </c>
      <c r="AO22" s="119">
        <f ca="1">AI22+AL22+QUOTIENT((AJ22+AM22),AP23)</f>
        <v>6</v>
      </c>
      <c r="AP22" s="47">
        <f ca="1">MOD((AJ22+AM22),AP23)</f>
        <v>5</v>
      </c>
      <c r="AQ22" s="14"/>
      <c r="AR22" s="14"/>
      <c r="AS22" s="4"/>
      <c r="AT22" s="4"/>
      <c r="AU22" s="4"/>
      <c r="AV22" s="4"/>
      <c r="AW22" s="4"/>
      <c r="AX22" s="4"/>
      <c r="AY22" s="4"/>
      <c r="AZ22" s="4"/>
      <c r="BA22" s="2"/>
      <c r="BB22" s="14"/>
      <c r="BD22" s="4"/>
      <c r="BE22" s="4"/>
      <c r="BF22" s="4"/>
      <c r="BG22" s="4"/>
      <c r="BI22" s="2">
        <f t="shared" ca="1" si="3"/>
        <v>0.21691237450995415</v>
      </c>
      <c r="BJ22" s="14">
        <f t="shared" ca="1" si="1"/>
        <v>23</v>
      </c>
      <c r="BL22" s="4">
        <v>22</v>
      </c>
      <c r="BM22" s="4">
        <v>6</v>
      </c>
      <c r="BN22" s="4"/>
      <c r="BO22" s="4">
        <v>2</v>
      </c>
    </row>
    <row r="23" spans="1:68" ht="51" customHeight="1" x14ac:dyDescent="0.25">
      <c r="A23" s="82"/>
      <c r="B23" s="98"/>
      <c r="C23" s="23"/>
      <c r="D23" s="27">
        <f ca="1">AT13</f>
        <v>6</v>
      </c>
      <c r="E23" s="9"/>
      <c r="F23" s="86"/>
      <c r="G23" s="98"/>
      <c r="H23" s="23"/>
      <c r="I23" s="27">
        <f ca="1">AX13</f>
        <v>6</v>
      </c>
      <c r="J23" s="9"/>
      <c r="K23" s="86"/>
      <c r="L23" s="12"/>
      <c r="M23" s="84"/>
      <c r="N23" s="20"/>
      <c r="O23" s="9"/>
      <c r="P23" s="9"/>
      <c r="Q23" s="106"/>
      <c r="R23" s="12"/>
      <c r="S23" s="108"/>
      <c r="T23" s="10"/>
      <c r="U23" s="21"/>
      <c r="V23" s="21"/>
      <c r="W23" s="106"/>
      <c r="X23" s="12"/>
      <c r="Y23" s="106"/>
      <c r="Z23" s="12"/>
      <c r="AA23" s="11"/>
      <c r="AB23" s="11"/>
      <c r="AC23" s="106"/>
      <c r="AD23" s="13"/>
      <c r="AH23" s="109"/>
      <c r="AI23" s="119"/>
      <c r="AJ23" s="48">
        <f ca="1">AT13</f>
        <v>6</v>
      </c>
      <c r="AK23" s="121"/>
      <c r="AL23" s="119"/>
      <c r="AM23" s="48">
        <f ca="1">AX13</f>
        <v>6</v>
      </c>
      <c r="AN23" s="121"/>
      <c r="AO23" s="119"/>
      <c r="AP23" s="48">
        <f ca="1">AJ23</f>
        <v>6</v>
      </c>
      <c r="AQ23" s="14"/>
      <c r="AR23" s="14"/>
      <c r="AS23" s="4"/>
      <c r="AT23" s="4"/>
      <c r="AU23" s="4"/>
      <c r="AV23" s="4"/>
      <c r="AW23" s="4"/>
      <c r="AX23" s="4"/>
      <c r="AY23" s="4"/>
      <c r="AZ23" s="4"/>
      <c r="BA23" s="2"/>
      <c r="BB23" s="14"/>
      <c r="BD23" s="4"/>
      <c r="BE23" s="4"/>
      <c r="BF23" s="4"/>
      <c r="BG23" s="4"/>
      <c r="BI23" s="2">
        <f t="shared" ca="1" si="3"/>
        <v>0.62042032102119127</v>
      </c>
      <c r="BJ23" s="14">
        <f t="shared" ca="1" si="1"/>
        <v>14</v>
      </c>
      <c r="BL23" s="4">
        <v>23</v>
      </c>
      <c r="BM23" s="4">
        <v>6</v>
      </c>
      <c r="BN23" s="4"/>
      <c r="BO23" s="4">
        <v>3</v>
      </c>
    </row>
    <row r="24" spans="1:68" ht="48" customHeight="1" thickBot="1" x14ac:dyDescent="0.3">
      <c r="B24" s="104" t="str">
        <f t="shared" ref="B24:AC25" si="12">B1</f>
        <v>同分母分数のたし算 帯分数・整数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31">
        <f t="shared" si="12"/>
        <v>1</v>
      </c>
      <c r="AD24" s="131"/>
      <c r="AH24" s="50"/>
      <c r="AL24" s="50"/>
      <c r="BA24" s="2"/>
      <c r="BB24" s="14"/>
      <c r="BC24" s="3"/>
      <c r="BD24" s="4"/>
      <c r="BE24" s="4"/>
      <c r="BF24" s="4"/>
      <c r="BG24" s="4"/>
      <c r="BI24" s="2">
        <f t="shared" ca="1" si="3"/>
        <v>0.30464750773052818</v>
      </c>
      <c r="BJ24" s="14">
        <f t="shared" ca="1" si="1"/>
        <v>20</v>
      </c>
      <c r="BK24" s="3"/>
      <c r="BL24" s="4">
        <v>24</v>
      </c>
      <c r="BM24" s="4">
        <v>6</v>
      </c>
      <c r="BN24" s="4"/>
      <c r="BO24" s="4">
        <v>4</v>
      </c>
    </row>
    <row r="25" spans="1:68" ht="45.95" customHeight="1" thickBot="1" x14ac:dyDescent="0.3">
      <c r="B25" s="110" t="str">
        <f t="shared" si="12"/>
        <v>　　月　　日</v>
      </c>
      <c r="C25" s="111"/>
      <c r="D25" s="111"/>
      <c r="E25" s="111"/>
      <c r="F25" s="111"/>
      <c r="G25" s="111"/>
      <c r="H25" s="112"/>
      <c r="I25" s="113" t="str">
        <f t="shared" si="12"/>
        <v>名前</v>
      </c>
      <c r="J25" s="114"/>
      <c r="K25" s="114"/>
      <c r="L25" s="115"/>
      <c r="M25" s="116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8"/>
      <c r="AI25" s="51" t="s">
        <v>15</v>
      </c>
      <c r="AL25" s="50" t="s">
        <v>16</v>
      </c>
      <c r="AM25" s="50" t="s">
        <v>30</v>
      </c>
      <c r="AN25" s="50" t="s">
        <v>31</v>
      </c>
      <c r="BA25" s="2"/>
      <c r="BB25" s="14"/>
      <c r="BD25" s="4"/>
      <c r="BE25" s="4"/>
      <c r="BF25" s="4"/>
      <c r="BG25" s="4"/>
      <c r="BI25" s="2">
        <f t="shared" ca="1" si="3"/>
        <v>0.13536127469369963</v>
      </c>
      <c r="BJ25" s="14">
        <f t="shared" ca="1" si="1"/>
        <v>29</v>
      </c>
      <c r="BL25" s="4">
        <v>25</v>
      </c>
      <c r="BM25" s="4">
        <v>6</v>
      </c>
      <c r="BN25" s="4"/>
      <c r="BO25" s="4">
        <v>5</v>
      </c>
    </row>
    <row r="26" spans="1:68" ht="20.100000000000001" customHeight="1" x14ac:dyDescent="0.25">
      <c r="BA26" s="2"/>
      <c r="BB26" s="14"/>
      <c r="BD26" s="4"/>
      <c r="BE26" s="4"/>
      <c r="BF26" s="4"/>
      <c r="BG26" s="4"/>
      <c r="BI26" s="2">
        <f t="shared" ca="1" si="3"/>
        <v>0.21508369722660869</v>
      </c>
      <c r="BJ26" s="14">
        <f t="shared" ca="1" si="1"/>
        <v>24</v>
      </c>
      <c r="BL26" s="4">
        <v>26</v>
      </c>
      <c r="BM26" s="4">
        <v>6</v>
      </c>
      <c r="BN26" s="4">
        <v>1</v>
      </c>
      <c r="BO26" s="4"/>
    </row>
    <row r="27" spans="1:68" ht="51" customHeight="1" x14ac:dyDescent="0.55000000000000004">
      <c r="A27" s="99" t="str">
        <f t="shared" ref="A27:K28" si="13">A4</f>
        <v>(1)</v>
      </c>
      <c r="B27" s="101">
        <f t="shared" ca="1" si="13"/>
        <v>3</v>
      </c>
      <c r="C27" s="22"/>
      <c r="D27" s="26">
        <f t="shared" ca="1" si="13"/>
        <v>2</v>
      </c>
      <c r="E27" s="24">
        <f t="shared" si="13"/>
        <v>0</v>
      </c>
      <c r="F27" s="85" t="str">
        <f t="shared" si="13"/>
        <v>＋</v>
      </c>
      <c r="G27" s="101">
        <f t="shared" ca="1" si="13"/>
        <v>1</v>
      </c>
      <c r="H27" s="22"/>
      <c r="I27" s="26">
        <f t="shared" ca="1" si="13"/>
        <v>0</v>
      </c>
      <c r="J27" s="18"/>
      <c r="K27" s="102" t="str">
        <f t="shared" si="13"/>
        <v>＝</v>
      </c>
      <c r="L27" s="38"/>
      <c r="M27" s="77">
        <f ca="1">B27+G27</f>
        <v>4</v>
      </c>
      <c r="N27" s="39"/>
      <c r="O27" s="77" t="s">
        <v>3</v>
      </c>
      <c r="P27" s="40"/>
      <c r="Q27" s="37">
        <f ca="1">D27+I27</f>
        <v>2</v>
      </c>
      <c r="R27" s="38"/>
      <c r="S27" s="77" t="s">
        <v>0</v>
      </c>
      <c r="T27" s="6"/>
      <c r="U27" s="79">
        <f ca="1">IF(AQ27="C",M27+QUOTIENT(Q27,Q28),IF(AQ27="D",QUOTIENT(Q27,Q28),IF(AQ27="E",QUOTIENT(Q27,Q28),M27)))</f>
        <v>4</v>
      </c>
      <c r="V27" s="41"/>
      <c r="W27" s="37">
        <f ca="1">IF(AQ27="D",MOD(Q27,Q28),Q27)</f>
        <v>2</v>
      </c>
      <c r="X27" s="38"/>
      <c r="Y27" s="77" t="s">
        <v>0</v>
      </c>
      <c r="Z27" s="38"/>
      <c r="AA27" s="79">
        <f ca="1">U27+(QUOTIENT(W27,W28))</f>
        <v>4</v>
      </c>
      <c r="AB27" s="24"/>
      <c r="AC27" s="37">
        <f ca="1">MOD(W27,W28)</f>
        <v>2</v>
      </c>
      <c r="AD27" s="8"/>
      <c r="AH27" s="14" t="s">
        <v>20</v>
      </c>
      <c r="AI27" s="14">
        <f ca="1">B27+G27</f>
        <v>4</v>
      </c>
      <c r="AJ27" s="53" t="str">
        <f ca="1">IF(AI27=0,"B","A")</f>
        <v>A</v>
      </c>
      <c r="AL27" s="14">
        <f ca="1">D28</f>
        <v>5</v>
      </c>
      <c r="AM27" s="14">
        <f ca="1">Q27</f>
        <v>2</v>
      </c>
      <c r="AN27" s="4">
        <f ca="1">AM27-AL27</f>
        <v>-3</v>
      </c>
      <c r="AO27" s="54" t="str">
        <f ca="1">IF(AN27&gt;0,"A",IF(AN27&lt;0,"B","C"))</f>
        <v>B</v>
      </c>
      <c r="AP27" s="14" t="str">
        <f ca="1">AJ27&amp;AO27</f>
        <v>AB</v>
      </c>
      <c r="AQ27" s="55" t="str">
        <f ca="1">IF(AP27="AA","A",IF(AP27="AB","B",IF(AP27="AC","C",IF(AP27="BA","D",IF(AP27="BC","E","F")))))</f>
        <v>B</v>
      </c>
      <c r="AR27" s="14"/>
      <c r="AS27" s="4"/>
      <c r="AT27" s="4"/>
      <c r="AU27" s="4"/>
      <c r="AV27" s="4"/>
      <c r="AW27" s="4"/>
      <c r="AX27" s="4"/>
      <c r="AY27" s="4"/>
      <c r="AZ27" s="4"/>
      <c r="BA27" s="2"/>
      <c r="BB27" s="14"/>
      <c r="BD27" s="4"/>
      <c r="BE27" s="4"/>
      <c r="BF27" s="4"/>
      <c r="BG27" s="4"/>
      <c r="BI27" s="2">
        <f t="shared" ca="1" si="3"/>
        <v>0.16205584993467304</v>
      </c>
      <c r="BJ27" s="14">
        <f t="shared" ca="1" si="1"/>
        <v>26</v>
      </c>
      <c r="BL27" s="4">
        <v>27</v>
      </c>
      <c r="BM27" s="4">
        <v>6</v>
      </c>
      <c r="BN27" s="4">
        <v>2</v>
      </c>
      <c r="BO27" s="4"/>
    </row>
    <row r="28" spans="1:68" ht="51" customHeight="1" x14ac:dyDescent="0.25">
      <c r="A28" s="100"/>
      <c r="B28" s="98"/>
      <c r="C28" s="23"/>
      <c r="D28" s="27">
        <f t="shared" ca="1" si="13"/>
        <v>5</v>
      </c>
      <c r="E28" s="9">
        <f t="shared" si="13"/>
        <v>0</v>
      </c>
      <c r="F28" s="86"/>
      <c r="G28" s="98"/>
      <c r="H28" s="23"/>
      <c r="I28" s="27">
        <f t="shared" ca="1" si="13"/>
        <v>5</v>
      </c>
      <c r="J28" s="9"/>
      <c r="K28" s="103"/>
      <c r="L28" s="42"/>
      <c r="M28" s="91"/>
      <c r="N28" s="43"/>
      <c r="O28" s="91"/>
      <c r="P28" s="44"/>
      <c r="Q28" s="45">
        <f ca="1">D28</f>
        <v>5</v>
      </c>
      <c r="R28" s="42"/>
      <c r="S28" s="91"/>
      <c r="T28" s="10"/>
      <c r="U28" s="92"/>
      <c r="V28" s="46"/>
      <c r="W28" s="45">
        <f ca="1">D28</f>
        <v>5</v>
      </c>
      <c r="X28" s="42"/>
      <c r="Y28" s="91"/>
      <c r="Z28" s="42"/>
      <c r="AA28" s="92"/>
      <c r="AB28" s="9"/>
      <c r="AC28" s="45">
        <f ca="1">D28</f>
        <v>5</v>
      </c>
      <c r="AD28" s="13"/>
      <c r="AH28" s="4"/>
      <c r="AI28" s="14"/>
      <c r="AL28" s="14"/>
      <c r="AM28" s="14"/>
      <c r="AN28" s="4"/>
      <c r="AO28" s="14"/>
      <c r="AP28" s="14"/>
      <c r="AR28" s="14"/>
      <c r="AS28" s="4"/>
      <c r="AT28" s="4"/>
      <c r="AU28" s="4"/>
      <c r="AV28" s="4"/>
      <c r="AW28" s="4"/>
      <c r="AX28" s="4"/>
      <c r="AY28" s="4"/>
      <c r="AZ28" s="4"/>
      <c r="BA28" s="2"/>
      <c r="BB28" s="14"/>
      <c r="BD28" s="4"/>
      <c r="BE28" s="4"/>
      <c r="BF28" s="4"/>
      <c r="BG28" s="4"/>
      <c r="BI28" s="2">
        <f t="shared" ca="1" si="3"/>
        <v>0.76200663711956829</v>
      </c>
      <c r="BJ28" s="14">
        <f t="shared" ca="1" si="1"/>
        <v>7</v>
      </c>
      <c r="BL28" s="4">
        <v>28</v>
      </c>
      <c r="BM28" s="4">
        <v>6</v>
      </c>
      <c r="BN28" s="4">
        <v>3</v>
      </c>
      <c r="BO28" s="4"/>
    </row>
    <row r="29" spans="1:68" ht="51" customHeight="1" x14ac:dyDescent="0.55000000000000004">
      <c r="A29" s="81" t="str">
        <f t="shared" ref="A29:K30" si="14">A6</f>
        <v>(2)</v>
      </c>
      <c r="B29" s="101">
        <f t="shared" ca="1" si="14"/>
        <v>1</v>
      </c>
      <c r="C29" s="22"/>
      <c r="D29" s="26">
        <f t="shared" ca="1" si="14"/>
        <v>1</v>
      </c>
      <c r="E29" s="24">
        <f t="shared" si="14"/>
        <v>0</v>
      </c>
      <c r="F29" s="85" t="str">
        <f t="shared" si="14"/>
        <v>＋</v>
      </c>
      <c r="G29" s="101">
        <f t="shared" ca="1" si="14"/>
        <v>4</v>
      </c>
      <c r="H29" s="22"/>
      <c r="I29" s="26">
        <f t="shared" ca="1" si="14"/>
        <v>0</v>
      </c>
      <c r="J29" s="33"/>
      <c r="K29" s="85" t="str">
        <f t="shared" si="14"/>
        <v>＝</v>
      </c>
      <c r="L29" s="7"/>
      <c r="M29" s="77">
        <f ca="1">B29+G29</f>
        <v>5</v>
      </c>
      <c r="N29" s="39"/>
      <c r="O29" s="77" t="s">
        <v>3</v>
      </c>
      <c r="P29" s="40"/>
      <c r="Q29" s="37">
        <f ca="1">D29+I29</f>
        <v>1</v>
      </c>
      <c r="R29" s="38"/>
      <c r="S29" s="77" t="s">
        <v>0</v>
      </c>
      <c r="T29" s="6"/>
      <c r="U29" s="79">
        <f ca="1">IF(AQ29="C",M29+QUOTIENT(Q29,Q30),IF(AQ29="D",QUOTIENT(Q29,Q30),IF(AQ29="E",QUOTIENT(Q29,Q30),M29)))</f>
        <v>5</v>
      </c>
      <c r="V29" s="41"/>
      <c r="W29" s="37">
        <f ca="1">IF(AQ29="D",MOD(Q29,Q30),Q29)</f>
        <v>1</v>
      </c>
      <c r="X29" s="38"/>
      <c r="Y29" s="77" t="s">
        <v>0</v>
      </c>
      <c r="Z29" s="38"/>
      <c r="AA29" s="79">
        <f ca="1">U29+(QUOTIENT(W29,W30))</f>
        <v>5</v>
      </c>
      <c r="AB29" s="24"/>
      <c r="AC29" s="37">
        <f ca="1">MOD(W29,W30)</f>
        <v>1</v>
      </c>
      <c r="AD29" s="8"/>
      <c r="AH29" s="14" t="s">
        <v>21</v>
      </c>
      <c r="AI29" s="14">
        <f ca="1">B29+G29</f>
        <v>5</v>
      </c>
      <c r="AJ29" s="53" t="str">
        <f ca="1">IF(AI29=0,"B","A")</f>
        <v>A</v>
      </c>
      <c r="AL29" s="14">
        <f ca="1">D30</f>
        <v>2</v>
      </c>
      <c r="AM29" s="14">
        <f ca="1">Q29</f>
        <v>1</v>
      </c>
      <c r="AN29" s="4">
        <f ca="1">AM29-AL29</f>
        <v>-1</v>
      </c>
      <c r="AO29" s="54" t="str">
        <f ca="1">IF(AN29&gt;0,"A",IF(AN29&lt;0,"B","C"))</f>
        <v>B</v>
      </c>
      <c r="AP29" s="14" t="str">
        <f ca="1">AJ29&amp;AO29</f>
        <v>AB</v>
      </c>
      <c r="AQ29" s="55" t="str">
        <f ca="1">IF(AP29="AA","A",IF(AP29="AB","B",IF(AP29="AC","C",IF(AP29="BA","D",IF(AP29="BC","E","F")))))</f>
        <v>B</v>
      </c>
      <c r="AR29" s="14"/>
      <c r="AS29" s="4"/>
      <c r="AT29" s="4"/>
      <c r="AU29" s="4"/>
      <c r="AV29" s="4"/>
      <c r="AW29" s="4"/>
      <c r="AX29" s="4"/>
      <c r="AY29" s="4"/>
      <c r="AZ29" s="4"/>
      <c r="BA29" s="2"/>
      <c r="BB29" s="14"/>
      <c r="BD29" s="4"/>
      <c r="BE29" s="4"/>
      <c r="BF29" s="4"/>
      <c r="BG29" s="4"/>
      <c r="BI29" s="2">
        <f t="shared" ca="1" si="3"/>
        <v>0.67154681036823005</v>
      </c>
      <c r="BJ29" s="14">
        <f t="shared" ca="1" si="1"/>
        <v>10</v>
      </c>
      <c r="BL29" s="4">
        <v>29</v>
      </c>
      <c r="BM29" s="4">
        <v>6</v>
      </c>
      <c r="BN29" s="4">
        <v>4</v>
      </c>
      <c r="BO29" s="4"/>
    </row>
    <row r="30" spans="1:68" ht="51" customHeight="1" x14ac:dyDescent="0.25">
      <c r="A30" s="82"/>
      <c r="B30" s="98"/>
      <c r="C30" s="23"/>
      <c r="D30" s="27">
        <f t="shared" ca="1" si="14"/>
        <v>2</v>
      </c>
      <c r="E30" s="9">
        <f t="shared" si="14"/>
        <v>0</v>
      </c>
      <c r="F30" s="86"/>
      <c r="G30" s="98"/>
      <c r="H30" s="23"/>
      <c r="I30" s="27">
        <f t="shared" ca="1" si="14"/>
        <v>2</v>
      </c>
      <c r="J30" s="36"/>
      <c r="K30" s="86"/>
      <c r="L30" s="12"/>
      <c r="M30" s="91"/>
      <c r="N30" s="43"/>
      <c r="O30" s="91"/>
      <c r="P30" s="44"/>
      <c r="Q30" s="45">
        <f ca="1">D30</f>
        <v>2</v>
      </c>
      <c r="R30" s="42"/>
      <c r="S30" s="91"/>
      <c r="T30" s="10"/>
      <c r="U30" s="92"/>
      <c r="V30" s="46"/>
      <c r="W30" s="45">
        <f ca="1">D30</f>
        <v>2</v>
      </c>
      <c r="X30" s="42"/>
      <c r="Y30" s="91"/>
      <c r="Z30" s="42"/>
      <c r="AA30" s="92"/>
      <c r="AB30" s="9"/>
      <c r="AC30" s="45">
        <f ca="1">D30</f>
        <v>2</v>
      </c>
      <c r="AD30" s="13"/>
      <c r="AH30" s="4"/>
      <c r="AI30" s="14"/>
      <c r="AL30" s="14"/>
      <c r="AM30" s="14"/>
      <c r="AN30" s="4"/>
      <c r="AO30" s="14"/>
      <c r="AP30" s="14"/>
      <c r="AR30" s="14"/>
      <c r="AS30" s="4"/>
      <c r="AT30" s="4"/>
      <c r="AU30" s="4"/>
      <c r="AV30" s="4"/>
      <c r="AW30" s="4"/>
      <c r="AX30" s="4"/>
      <c r="AY30" s="4"/>
      <c r="AZ30" s="4"/>
      <c r="BA30" s="2"/>
      <c r="BB30" s="14"/>
      <c r="BD30" s="4"/>
      <c r="BE30" s="4"/>
      <c r="BF30" s="4"/>
      <c r="BG30" s="4"/>
      <c r="BI30" s="2">
        <f t="shared" ca="1" si="3"/>
        <v>0.76407445976007871</v>
      </c>
      <c r="BJ30" s="14">
        <f t="shared" ca="1" si="1"/>
        <v>6</v>
      </c>
      <c r="BL30" s="4">
        <v>30</v>
      </c>
      <c r="BM30" s="4">
        <v>6</v>
      </c>
      <c r="BN30" s="4">
        <v>5</v>
      </c>
      <c r="BO30" s="4"/>
    </row>
    <row r="31" spans="1:68" ht="51" customHeight="1" x14ac:dyDescent="0.55000000000000004">
      <c r="A31" s="81" t="str">
        <f t="shared" ref="A31:K32" si="15">A8</f>
        <v>(3)</v>
      </c>
      <c r="B31" s="101">
        <f t="shared" ca="1" si="15"/>
        <v>1</v>
      </c>
      <c r="C31" s="22"/>
      <c r="D31" s="26">
        <f t="shared" ca="1" si="15"/>
        <v>0</v>
      </c>
      <c r="E31" s="24">
        <f t="shared" si="15"/>
        <v>0</v>
      </c>
      <c r="F31" s="85" t="str">
        <f t="shared" si="15"/>
        <v>＋</v>
      </c>
      <c r="G31" s="101">
        <f t="shared" ca="1" si="15"/>
        <v>3</v>
      </c>
      <c r="H31" s="22"/>
      <c r="I31" s="26">
        <f t="shared" ca="1" si="15"/>
        <v>3</v>
      </c>
      <c r="J31" s="33"/>
      <c r="K31" s="85" t="str">
        <f t="shared" si="15"/>
        <v>＝</v>
      </c>
      <c r="L31" s="7"/>
      <c r="M31" s="77">
        <f ca="1">B31+G31</f>
        <v>4</v>
      </c>
      <c r="N31" s="39"/>
      <c r="O31" s="77" t="s">
        <v>3</v>
      </c>
      <c r="P31" s="40"/>
      <c r="Q31" s="37">
        <f ca="1">D31+I31</f>
        <v>3</v>
      </c>
      <c r="R31" s="38"/>
      <c r="S31" s="77" t="s">
        <v>0</v>
      </c>
      <c r="T31" s="6"/>
      <c r="U31" s="79">
        <f ca="1">IF(AQ31="C",M31+QUOTIENT(Q31,Q32),IF(AQ31="D",QUOTIENT(Q31,Q32),IF(AQ31="E",QUOTIENT(Q31,Q32),M31)))</f>
        <v>4</v>
      </c>
      <c r="V31" s="41"/>
      <c r="W31" s="37">
        <f ca="1">IF(AQ31="D",MOD(Q31,Q32),Q31)</f>
        <v>3</v>
      </c>
      <c r="X31" s="38"/>
      <c r="Y31" s="77" t="s">
        <v>0</v>
      </c>
      <c r="Z31" s="38"/>
      <c r="AA31" s="79">
        <f ca="1">U31+(QUOTIENT(W31,W32))</f>
        <v>4</v>
      </c>
      <c r="AB31" s="24"/>
      <c r="AC31" s="37">
        <f ca="1">MOD(W31,W32)</f>
        <v>3</v>
      </c>
      <c r="AD31" s="8"/>
      <c r="AH31" s="14" t="s">
        <v>22</v>
      </c>
      <c r="AI31" s="14">
        <f ca="1">B31+G31</f>
        <v>4</v>
      </c>
      <c r="AJ31" s="53" t="str">
        <f ca="1">IF(AI31=0,"B","A")</f>
        <v>A</v>
      </c>
      <c r="AL31" s="14">
        <f ca="1">D32</f>
        <v>4</v>
      </c>
      <c r="AM31" s="14">
        <f ca="1">Q31</f>
        <v>3</v>
      </c>
      <c r="AN31" s="4">
        <f ca="1">AM31-AL31</f>
        <v>-1</v>
      </c>
      <c r="AO31" s="54" t="str">
        <f ca="1">IF(AN31&gt;0,"A",IF(AN31&lt;0,"B","C"))</f>
        <v>B</v>
      </c>
      <c r="AP31" s="14" t="str">
        <f ca="1">AJ31&amp;AO31</f>
        <v>AB</v>
      </c>
      <c r="AQ31" s="55" t="str">
        <f ca="1">IF(AP31="AA","A",IF(AP31="AB","B",IF(AP31="AC","C",IF(AP31="BA","D",IF(AP31="BC","E","F")))))</f>
        <v>B</v>
      </c>
      <c r="AR31" s="14"/>
      <c r="AS31" s="4"/>
      <c r="AT31" s="4"/>
      <c r="AU31" s="4"/>
      <c r="AV31" s="4"/>
      <c r="AW31" s="4"/>
      <c r="AX31" s="4"/>
      <c r="AY31" s="4"/>
      <c r="AZ31" s="4"/>
      <c r="BA31" s="2"/>
      <c r="BB31" s="14"/>
      <c r="BD31" s="4"/>
      <c r="BE31" s="4"/>
      <c r="BF31" s="4"/>
      <c r="BG31" s="4"/>
      <c r="BI31" s="2"/>
      <c r="BJ31" s="14"/>
      <c r="BL31" s="4"/>
      <c r="BM31" s="4"/>
      <c r="BN31" s="4"/>
      <c r="BO31" s="4"/>
      <c r="BP31" s="4"/>
    </row>
    <row r="32" spans="1:68" ht="51" customHeight="1" x14ac:dyDescent="0.25">
      <c r="A32" s="82"/>
      <c r="B32" s="98"/>
      <c r="C32" s="23"/>
      <c r="D32" s="27">
        <f t="shared" ca="1" si="15"/>
        <v>4</v>
      </c>
      <c r="E32" s="9">
        <f t="shared" si="15"/>
        <v>0</v>
      </c>
      <c r="F32" s="86"/>
      <c r="G32" s="98"/>
      <c r="H32" s="23"/>
      <c r="I32" s="27">
        <f t="shared" ca="1" si="15"/>
        <v>4</v>
      </c>
      <c r="J32" s="36"/>
      <c r="K32" s="86"/>
      <c r="L32" s="12"/>
      <c r="M32" s="91"/>
      <c r="N32" s="43"/>
      <c r="O32" s="91"/>
      <c r="P32" s="44"/>
      <c r="Q32" s="45">
        <f ca="1">D32</f>
        <v>4</v>
      </c>
      <c r="R32" s="42"/>
      <c r="S32" s="91"/>
      <c r="T32" s="10"/>
      <c r="U32" s="92"/>
      <c r="V32" s="46"/>
      <c r="W32" s="45">
        <f ca="1">D32</f>
        <v>4</v>
      </c>
      <c r="X32" s="42"/>
      <c r="Y32" s="91"/>
      <c r="Z32" s="42"/>
      <c r="AA32" s="92"/>
      <c r="AB32" s="9"/>
      <c r="AC32" s="45">
        <f ca="1">D32</f>
        <v>4</v>
      </c>
      <c r="AD32" s="13"/>
      <c r="AH32" s="4"/>
      <c r="AI32" s="14"/>
      <c r="AL32" s="14"/>
      <c r="AM32" s="14"/>
      <c r="AN32" s="4"/>
      <c r="AO32" s="14"/>
      <c r="AP32" s="14"/>
      <c r="AR32" s="14"/>
      <c r="AS32" s="4"/>
      <c r="AT32" s="4"/>
      <c r="AU32" s="4"/>
      <c r="AV32" s="4"/>
      <c r="AW32" s="4"/>
      <c r="AX32" s="4"/>
      <c r="AY32" s="4"/>
      <c r="AZ32" s="4"/>
      <c r="BA32" s="2"/>
      <c r="BB32" s="14"/>
      <c r="BD32" s="4"/>
      <c r="BE32" s="4"/>
      <c r="BF32" s="4"/>
      <c r="BG32" s="4"/>
      <c r="BI32" s="2"/>
      <c r="BJ32" s="14"/>
      <c r="BL32" s="4"/>
      <c r="BM32" s="4"/>
      <c r="BN32" s="4"/>
      <c r="BO32" s="4"/>
      <c r="BP32" s="4"/>
    </row>
    <row r="33" spans="1:68" ht="51" customHeight="1" x14ac:dyDescent="0.55000000000000004">
      <c r="A33" s="81" t="str">
        <f t="shared" ref="A33:K34" si="16">A10</f>
        <v>(4)</v>
      </c>
      <c r="B33" s="101">
        <f t="shared" ca="1" si="16"/>
        <v>2</v>
      </c>
      <c r="C33" s="22"/>
      <c r="D33" s="26">
        <f t="shared" ca="1" si="16"/>
        <v>3</v>
      </c>
      <c r="E33" s="24">
        <f t="shared" si="16"/>
        <v>0</v>
      </c>
      <c r="F33" s="85" t="str">
        <f t="shared" si="16"/>
        <v>＋</v>
      </c>
      <c r="G33" s="101">
        <f t="shared" ca="1" si="16"/>
        <v>3</v>
      </c>
      <c r="H33" s="22"/>
      <c r="I33" s="26">
        <f t="shared" ca="1" si="16"/>
        <v>0</v>
      </c>
      <c r="J33" s="33"/>
      <c r="K33" s="85" t="str">
        <f t="shared" si="16"/>
        <v>＝</v>
      </c>
      <c r="L33" s="7"/>
      <c r="M33" s="77">
        <f ca="1">B33+G33</f>
        <v>5</v>
      </c>
      <c r="N33" s="39"/>
      <c r="O33" s="77" t="s">
        <v>3</v>
      </c>
      <c r="P33" s="40"/>
      <c r="Q33" s="37">
        <f ca="1">D33+I33</f>
        <v>3</v>
      </c>
      <c r="R33" s="38"/>
      <c r="S33" s="77" t="s">
        <v>0</v>
      </c>
      <c r="T33" s="6"/>
      <c r="U33" s="79">
        <f ca="1">IF(AQ33="C",M33+QUOTIENT(Q33,Q34),IF(AQ33="D",QUOTIENT(Q33,Q34),IF(AQ33="E",QUOTIENT(Q33,Q34),M33)))</f>
        <v>5</v>
      </c>
      <c r="V33" s="41"/>
      <c r="W33" s="37">
        <f ca="1">IF(AQ33="D",MOD(Q33,Q34),Q33)</f>
        <v>3</v>
      </c>
      <c r="X33" s="38"/>
      <c r="Y33" s="77" t="s">
        <v>0</v>
      </c>
      <c r="Z33" s="38"/>
      <c r="AA33" s="79">
        <f ca="1">U33+(QUOTIENT(W33,W34))</f>
        <v>5</v>
      </c>
      <c r="AB33" s="24"/>
      <c r="AC33" s="37">
        <f ca="1">MOD(W33,W34)</f>
        <v>3</v>
      </c>
      <c r="AD33" s="8"/>
      <c r="AH33" s="14" t="s">
        <v>23</v>
      </c>
      <c r="AI33" s="14">
        <f ca="1">B33+G33</f>
        <v>5</v>
      </c>
      <c r="AJ33" s="53" t="str">
        <f ca="1">IF(AI33=0,"B","A")</f>
        <v>A</v>
      </c>
      <c r="AL33" s="14">
        <f ca="1">D34</f>
        <v>4</v>
      </c>
      <c r="AM33" s="14">
        <f ca="1">Q33</f>
        <v>3</v>
      </c>
      <c r="AN33" s="4">
        <f ca="1">AM33-AL33</f>
        <v>-1</v>
      </c>
      <c r="AO33" s="54" t="str">
        <f ca="1">IF(AN33&gt;0,"A",IF(AN33&lt;0,"B","C"))</f>
        <v>B</v>
      </c>
      <c r="AP33" s="14" t="str">
        <f ca="1">AJ33&amp;AO33</f>
        <v>AB</v>
      </c>
      <c r="AQ33" s="55" t="str">
        <f ca="1">IF(AP33="AA","A",IF(AP33="AB","B",IF(AP33="AC","C",IF(AP33="BA","D",IF(AP33="BC","E","F")))))</f>
        <v>B</v>
      </c>
      <c r="AR33" s="14"/>
      <c r="AS33" s="4"/>
      <c r="AT33" s="4"/>
      <c r="AU33" s="4"/>
      <c r="AV33" s="4"/>
      <c r="AW33" s="4"/>
      <c r="AX33" s="4"/>
      <c r="AY33" s="4"/>
      <c r="AZ33" s="4"/>
      <c r="BA33" s="2"/>
      <c r="BB33" s="14"/>
      <c r="BD33" s="4"/>
      <c r="BE33" s="4"/>
      <c r="BF33" s="4"/>
      <c r="BG33" s="4"/>
      <c r="BI33" s="2"/>
      <c r="BJ33" s="14"/>
      <c r="BL33" s="4"/>
      <c r="BM33" s="4"/>
      <c r="BN33" s="4"/>
      <c r="BO33" s="4"/>
      <c r="BP33" s="4"/>
    </row>
    <row r="34" spans="1:68" ht="51" customHeight="1" x14ac:dyDescent="0.25">
      <c r="A34" s="82"/>
      <c r="B34" s="98"/>
      <c r="C34" s="23"/>
      <c r="D34" s="27">
        <f t="shared" ca="1" si="16"/>
        <v>4</v>
      </c>
      <c r="E34" s="9">
        <f t="shared" si="16"/>
        <v>0</v>
      </c>
      <c r="F34" s="86"/>
      <c r="G34" s="98"/>
      <c r="H34" s="23"/>
      <c r="I34" s="27">
        <f t="shared" ca="1" si="16"/>
        <v>4</v>
      </c>
      <c r="J34" s="36"/>
      <c r="K34" s="86"/>
      <c r="L34" s="12"/>
      <c r="M34" s="91"/>
      <c r="N34" s="43"/>
      <c r="O34" s="91"/>
      <c r="P34" s="44"/>
      <c r="Q34" s="45">
        <f ca="1">D34</f>
        <v>4</v>
      </c>
      <c r="R34" s="42"/>
      <c r="S34" s="91"/>
      <c r="T34" s="10"/>
      <c r="U34" s="92"/>
      <c r="V34" s="46"/>
      <c r="W34" s="45">
        <f ca="1">D34</f>
        <v>4</v>
      </c>
      <c r="X34" s="42"/>
      <c r="Y34" s="91"/>
      <c r="Z34" s="42"/>
      <c r="AA34" s="92"/>
      <c r="AB34" s="9"/>
      <c r="AC34" s="45">
        <f ca="1">D34</f>
        <v>4</v>
      </c>
      <c r="AD34" s="13"/>
      <c r="AH34" s="4"/>
      <c r="AI34" s="14"/>
      <c r="AL34" s="14"/>
      <c r="AM34" s="14"/>
      <c r="AN34" s="4"/>
      <c r="AO34" s="14"/>
      <c r="AP34" s="14"/>
      <c r="AR34" s="14"/>
      <c r="AS34" s="4"/>
      <c r="AT34" s="4"/>
      <c r="AU34" s="4"/>
      <c r="AV34" s="4"/>
      <c r="AW34" s="4"/>
      <c r="AX34" s="4"/>
      <c r="AY34" s="4"/>
      <c r="AZ34" s="4"/>
      <c r="BA34" s="2"/>
      <c r="BB34" s="14"/>
      <c r="BD34" s="4"/>
      <c r="BE34" s="4"/>
      <c r="BF34" s="4"/>
      <c r="BG34" s="4"/>
      <c r="BI34" s="2"/>
      <c r="BJ34" s="14"/>
      <c r="BL34" s="4"/>
      <c r="BM34" s="4"/>
      <c r="BN34" s="4"/>
      <c r="BO34" s="4"/>
      <c r="BP34" s="4"/>
    </row>
    <row r="35" spans="1:68" ht="51" customHeight="1" x14ac:dyDescent="0.55000000000000004">
      <c r="A35" s="81" t="str">
        <f t="shared" ref="A35:K36" si="17">A12</f>
        <v>(5)</v>
      </c>
      <c r="B35" s="101">
        <f t="shared" ca="1" si="17"/>
        <v>3</v>
      </c>
      <c r="C35" s="22"/>
      <c r="D35" s="26">
        <f t="shared" ca="1" si="17"/>
        <v>0</v>
      </c>
      <c r="E35" s="24">
        <f t="shared" si="17"/>
        <v>0</v>
      </c>
      <c r="F35" s="85" t="str">
        <f t="shared" si="17"/>
        <v>＋</v>
      </c>
      <c r="G35" s="101">
        <f t="shared" ca="1" si="17"/>
        <v>2</v>
      </c>
      <c r="H35" s="22"/>
      <c r="I35" s="26">
        <f t="shared" ca="1" si="17"/>
        <v>3</v>
      </c>
      <c r="J35" s="33"/>
      <c r="K35" s="85" t="str">
        <f t="shared" si="17"/>
        <v>＝</v>
      </c>
      <c r="L35" s="7"/>
      <c r="M35" s="77">
        <f ca="1">B35+G35</f>
        <v>5</v>
      </c>
      <c r="N35" s="39"/>
      <c r="O35" s="77" t="s">
        <v>3</v>
      </c>
      <c r="P35" s="40"/>
      <c r="Q35" s="37">
        <f ca="1">D35+I35</f>
        <v>3</v>
      </c>
      <c r="R35" s="38"/>
      <c r="S35" s="77" t="s">
        <v>0</v>
      </c>
      <c r="T35" s="6"/>
      <c r="U35" s="79">
        <f ca="1">IF(AQ35="C",M35+QUOTIENT(Q35,Q36),IF(AQ35="D",QUOTIENT(Q35,Q36),IF(AQ35="E",QUOTIENT(Q35,Q36),M35)))</f>
        <v>5</v>
      </c>
      <c r="V35" s="41"/>
      <c r="W35" s="37">
        <f ca="1">IF(AQ35="D",MOD(Q35,Q36),Q35)</f>
        <v>3</v>
      </c>
      <c r="X35" s="38"/>
      <c r="Y35" s="77" t="s">
        <v>0</v>
      </c>
      <c r="Z35" s="38"/>
      <c r="AA35" s="79">
        <f ca="1">U35+(QUOTIENT(W35,W36))</f>
        <v>5</v>
      </c>
      <c r="AB35" s="24"/>
      <c r="AC35" s="37">
        <f ca="1">MOD(W35,W36)</f>
        <v>3</v>
      </c>
      <c r="AD35" s="8"/>
      <c r="AH35" s="14" t="s">
        <v>24</v>
      </c>
      <c r="AI35" s="14">
        <f ca="1">B35+G35</f>
        <v>5</v>
      </c>
      <c r="AJ35" s="53" t="str">
        <f ca="1">IF(AI35=0,"B","A")</f>
        <v>A</v>
      </c>
      <c r="AL35" s="14">
        <f ca="1">D36</f>
        <v>5</v>
      </c>
      <c r="AM35" s="14">
        <f ca="1">Q35</f>
        <v>3</v>
      </c>
      <c r="AN35" s="4">
        <f ca="1">AM35-AL35</f>
        <v>-2</v>
      </c>
      <c r="AO35" s="54" t="str">
        <f ca="1">IF(AN35&gt;0,"A",IF(AN35&lt;0,"B","C"))</f>
        <v>B</v>
      </c>
      <c r="AP35" s="14" t="str">
        <f ca="1">AJ35&amp;AO35</f>
        <v>AB</v>
      </c>
      <c r="AQ35" s="55" t="str">
        <f ca="1">IF(AP35="AA","A",IF(AP35="AB","B",IF(AP35="AC","C",IF(AP35="BA","D",IF(AP35="BC","E","F")))))</f>
        <v>B</v>
      </c>
      <c r="AR35" s="14"/>
      <c r="AS35" s="4"/>
      <c r="AT35" s="4"/>
      <c r="AU35" s="4"/>
      <c r="AV35" s="4"/>
      <c r="AW35" s="4"/>
      <c r="AX35" s="4"/>
      <c r="AY35" s="4"/>
      <c r="AZ35" s="4"/>
      <c r="BA35" s="2"/>
      <c r="BB35" s="14"/>
      <c r="BD35" s="4"/>
      <c r="BE35" s="4"/>
      <c r="BF35" s="4"/>
      <c r="BG35" s="4"/>
      <c r="BI35" s="2"/>
      <c r="BJ35" s="14"/>
      <c r="BL35" s="4"/>
      <c r="BM35" s="4"/>
      <c r="BN35" s="4"/>
      <c r="BO35" s="4"/>
      <c r="BP35" s="4"/>
    </row>
    <row r="36" spans="1:68" ht="51" customHeight="1" x14ac:dyDescent="0.25">
      <c r="A36" s="82"/>
      <c r="B36" s="98"/>
      <c r="C36" s="23"/>
      <c r="D36" s="27">
        <f t="shared" ca="1" si="17"/>
        <v>5</v>
      </c>
      <c r="E36" s="9">
        <f t="shared" si="17"/>
        <v>0</v>
      </c>
      <c r="F36" s="86"/>
      <c r="G36" s="98"/>
      <c r="H36" s="23"/>
      <c r="I36" s="27">
        <f t="shared" ca="1" si="17"/>
        <v>5</v>
      </c>
      <c r="J36" s="36"/>
      <c r="K36" s="86"/>
      <c r="L36" s="12"/>
      <c r="M36" s="91"/>
      <c r="N36" s="43"/>
      <c r="O36" s="91"/>
      <c r="P36" s="44"/>
      <c r="Q36" s="45">
        <f ca="1">D36</f>
        <v>5</v>
      </c>
      <c r="R36" s="42"/>
      <c r="S36" s="91"/>
      <c r="T36" s="10"/>
      <c r="U36" s="92"/>
      <c r="V36" s="46"/>
      <c r="W36" s="45">
        <f ca="1">D36</f>
        <v>5</v>
      </c>
      <c r="X36" s="42"/>
      <c r="Y36" s="91"/>
      <c r="Z36" s="42"/>
      <c r="AA36" s="92"/>
      <c r="AB36" s="9"/>
      <c r="AC36" s="45">
        <f ca="1">D36</f>
        <v>5</v>
      </c>
      <c r="AD36" s="13"/>
      <c r="AH36" s="4"/>
      <c r="AI36" s="14"/>
      <c r="AL36" s="14"/>
      <c r="AM36" s="14"/>
      <c r="AN36" s="4"/>
      <c r="AO36" s="14"/>
      <c r="AP36" s="14"/>
      <c r="AR36" s="14"/>
      <c r="AS36" s="4"/>
      <c r="AT36" s="4"/>
      <c r="AU36" s="4"/>
      <c r="AV36" s="4"/>
      <c r="AW36" s="4"/>
      <c r="AX36" s="4"/>
      <c r="AY36" s="4"/>
      <c r="AZ36" s="4"/>
      <c r="BA36" s="2"/>
      <c r="BB36" s="14"/>
      <c r="BD36" s="4"/>
      <c r="BE36" s="4"/>
      <c r="BF36" s="4"/>
      <c r="BG36" s="4"/>
      <c r="BI36" s="2"/>
      <c r="BJ36" s="14"/>
      <c r="BL36" s="4"/>
      <c r="BM36" s="4"/>
      <c r="BN36" s="4"/>
      <c r="BO36" s="4"/>
      <c r="BP36" s="4"/>
    </row>
    <row r="37" spans="1:68" ht="51" customHeight="1" x14ac:dyDescent="0.55000000000000004">
      <c r="A37" s="81" t="str">
        <f t="shared" ref="A37:K38" si="18">A14</f>
        <v>(6)</v>
      </c>
      <c r="B37" s="101">
        <f t="shared" ca="1" si="18"/>
        <v>2</v>
      </c>
      <c r="C37" s="22"/>
      <c r="D37" s="26">
        <f t="shared" ca="1" si="18"/>
        <v>1</v>
      </c>
      <c r="E37" s="24">
        <f t="shared" si="18"/>
        <v>0</v>
      </c>
      <c r="F37" s="85" t="str">
        <f t="shared" si="18"/>
        <v>＋</v>
      </c>
      <c r="G37" s="101">
        <f t="shared" ca="1" si="18"/>
        <v>4</v>
      </c>
      <c r="H37" s="22"/>
      <c r="I37" s="26">
        <f t="shared" ca="1" si="18"/>
        <v>0</v>
      </c>
      <c r="J37" s="33"/>
      <c r="K37" s="85" t="str">
        <f t="shared" si="18"/>
        <v>＝</v>
      </c>
      <c r="L37" s="7"/>
      <c r="M37" s="77">
        <f ca="1">B37+G37</f>
        <v>6</v>
      </c>
      <c r="N37" s="39"/>
      <c r="O37" s="77" t="s">
        <v>3</v>
      </c>
      <c r="P37" s="40"/>
      <c r="Q37" s="37">
        <f ca="1">D37+I37</f>
        <v>1</v>
      </c>
      <c r="R37" s="38"/>
      <c r="S37" s="77" t="s">
        <v>0</v>
      </c>
      <c r="T37" s="6"/>
      <c r="U37" s="79">
        <f ca="1">IF(AQ37="C",M37+QUOTIENT(Q37,Q38),IF(AQ37="D",QUOTIENT(Q37,Q38),IF(AQ37="E",QUOTIENT(Q37,Q38),M37)))</f>
        <v>6</v>
      </c>
      <c r="V37" s="41"/>
      <c r="W37" s="37">
        <f ca="1">IF(AQ37="D",MOD(Q37,Q38),Q37)</f>
        <v>1</v>
      </c>
      <c r="X37" s="38"/>
      <c r="Y37" s="77" t="s">
        <v>0</v>
      </c>
      <c r="Z37" s="38"/>
      <c r="AA37" s="79">
        <f ca="1">U37+(QUOTIENT(W37,W38))</f>
        <v>6</v>
      </c>
      <c r="AB37" s="24"/>
      <c r="AC37" s="37">
        <f ca="1">MOD(W37,W38)</f>
        <v>1</v>
      </c>
      <c r="AD37" s="8"/>
      <c r="AH37" s="14" t="s">
        <v>25</v>
      </c>
      <c r="AI37" s="14">
        <f ca="1">B37+G37</f>
        <v>6</v>
      </c>
      <c r="AJ37" s="53" t="str">
        <f ca="1">IF(AI37=0,"B","A")</f>
        <v>A</v>
      </c>
      <c r="AL37" s="14">
        <f ca="1">D38</f>
        <v>3</v>
      </c>
      <c r="AM37" s="14">
        <f ca="1">Q37</f>
        <v>1</v>
      </c>
      <c r="AN37" s="4">
        <f ca="1">AM37-AL37</f>
        <v>-2</v>
      </c>
      <c r="AO37" s="54" t="str">
        <f ca="1">IF(AN37&gt;0,"A",IF(AN37&lt;0,"B","C"))</f>
        <v>B</v>
      </c>
      <c r="AP37" s="14" t="str">
        <f ca="1">AJ37&amp;AO37</f>
        <v>AB</v>
      </c>
      <c r="AQ37" s="55" t="str">
        <f ca="1">IF(AP37="AA","A",IF(AP37="AB","B",IF(AP37="AC","C",IF(AP37="BA","D",IF(AP37="BC","E","F")))))</f>
        <v>B</v>
      </c>
      <c r="AR37" s="14"/>
      <c r="AS37" s="4"/>
      <c r="AT37" s="4"/>
      <c r="AU37" s="4"/>
      <c r="AV37" s="4"/>
      <c r="AW37" s="4"/>
      <c r="AX37" s="4"/>
      <c r="AY37" s="4"/>
      <c r="AZ37" s="4"/>
      <c r="BA37" s="2"/>
      <c r="BB37" s="14"/>
      <c r="BD37" s="4"/>
      <c r="BE37" s="4"/>
      <c r="BF37" s="4"/>
      <c r="BG37" s="4"/>
      <c r="BI37" s="2"/>
      <c r="BJ37" s="14"/>
      <c r="BL37" s="4"/>
      <c r="BM37" s="4"/>
      <c r="BN37" s="4"/>
      <c r="BO37" s="4"/>
      <c r="BP37" s="4"/>
    </row>
    <row r="38" spans="1:68" ht="51" customHeight="1" x14ac:dyDescent="0.25">
      <c r="A38" s="82"/>
      <c r="B38" s="98"/>
      <c r="C38" s="23"/>
      <c r="D38" s="27">
        <f t="shared" ca="1" si="18"/>
        <v>3</v>
      </c>
      <c r="E38" s="9">
        <f t="shared" si="18"/>
        <v>0</v>
      </c>
      <c r="F38" s="86"/>
      <c r="G38" s="98"/>
      <c r="H38" s="23"/>
      <c r="I38" s="27">
        <f t="shared" ca="1" si="18"/>
        <v>3</v>
      </c>
      <c r="J38" s="36"/>
      <c r="K38" s="86"/>
      <c r="L38" s="12"/>
      <c r="M38" s="91"/>
      <c r="N38" s="43"/>
      <c r="O38" s="91"/>
      <c r="P38" s="44"/>
      <c r="Q38" s="45">
        <f ca="1">D38</f>
        <v>3</v>
      </c>
      <c r="R38" s="42"/>
      <c r="S38" s="91"/>
      <c r="T38" s="10"/>
      <c r="U38" s="92"/>
      <c r="V38" s="46"/>
      <c r="W38" s="45">
        <f ca="1">D38</f>
        <v>3</v>
      </c>
      <c r="X38" s="42"/>
      <c r="Y38" s="91"/>
      <c r="Z38" s="42"/>
      <c r="AA38" s="92"/>
      <c r="AB38" s="9"/>
      <c r="AC38" s="45">
        <f ca="1">D38</f>
        <v>3</v>
      </c>
      <c r="AD38" s="13"/>
      <c r="AH38" s="4"/>
      <c r="AI38" s="14"/>
      <c r="AL38" s="14"/>
      <c r="AM38" s="14"/>
      <c r="AN38" s="4"/>
      <c r="AO38" s="14"/>
      <c r="AP38" s="14"/>
      <c r="AR38" s="14"/>
      <c r="AS38" s="4"/>
      <c r="AT38" s="4"/>
      <c r="AU38" s="4"/>
      <c r="AV38" s="4"/>
      <c r="AW38" s="4"/>
      <c r="AX38" s="4"/>
      <c r="AY38" s="4"/>
      <c r="AZ38" s="4"/>
      <c r="BA38" s="2"/>
      <c r="BB38" s="14"/>
      <c r="BD38" s="4"/>
      <c r="BE38" s="4"/>
      <c r="BF38" s="4"/>
      <c r="BG38" s="4"/>
      <c r="BI38" s="2"/>
      <c r="BJ38" s="14"/>
      <c r="BL38" s="4"/>
      <c r="BM38" s="4"/>
      <c r="BN38" s="4"/>
      <c r="BO38" s="4"/>
      <c r="BP38" s="4"/>
    </row>
    <row r="39" spans="1:68" ht="51" customHeight="1" x14ac:dyDescent="0.55000000000000004">
      <c r="A39" s="81" t="str">
        <f t="shared" ref="A39:K40" si="19">A16</f>
        <v>(7)</v>
      </c>
      <c r="B39" s="101">
        <f t="shared" ca="1" si="19"/>
        <v>1</v>
      </c>
      <c r="C39" s="22"/>
      <c r="D39" s="26">
        <f t="shared" ca="1" si="19"/>
        <v>0</v>
      </c>
      <c r="E39" s="24">
        <f t="shared" si="19"/>
        <v>0</v>
      </c>
      <c r="F39" s="85" t="str">
        <f t="shared" si="19"/>
        <v>＋</v>
      </c>
      <c r="G39" s="101">
        <f t="shared" ca="1" si="19"/>
        <v>1</v>
      </c>
      <c r="H39" s="22"/>
      <c r="I39" s="26">
        <f t="shared" ca="1" si="19"/>
        <v>2</v>
      </c>
      <c r="J39" s="33"/>
      <c r="K39" s="85" t="str">
        <f t="shared" si="19"/>
        <v>＝</v>
      </c>
      <c r="L39" s="7"/>
      <c r="M39" s="77">
        <f ca="1">B39+G39</f>
        <v>2</v>
      </c>
      <c r="N39" s="39"/>
      <c r="O39" s="77" t="s">
        <v>3</v>
      </c>
      <c r="P39" s="40"/>
      <c r="Q39" s="37">
        <f ca="1">D39+I39</f>
        <v>2</v>
      </c>
      <c r="R39" s="38"/>
      <c r="S39" s="77" t="s">
        <v>0</v>
      </c>
      <c r="T39" s="6"/>
      <c r="U39" s="79">
        <f ca="1">IF(AQ39="C",M39+QUOTIENT(Q39,Q40),IF(AQ39="D",QUOTIENT(Q39,Q40),IF(AQ39="E",QUOTIENT(Q39,Q40),M39)))</f>
        <v>2</v>
      </c>
      <c r="V39" s="41"/>
      <c r="W39" s="37">
        <f ca="1">IF(AQ39="D",MOD(Q39,Q40),Q39)</f>
        <v>2</v>
      </c>
      <c r="X39" s="38"/>
      <c r="Y39" s="77" t="s">
        <v>0</v>
      </c>
      <c r="Z39" s="38"/>
      <c r="AA39" s="79">
        <f ca="1">U39+(QUOTIENT(W39,W40))</f>
        <v>2</v>
      </c>
      <c r="AB39" s="24"/>
      <c r="AC39" s="37">
        <f ca="1">MOD(W39,W40)</f>
        <v>2</v>
      </c>
      <c r="AD39" s="8"/>
      <c r="AH39" s="14" t="s">
        <v>26</v>
      </c>
      <c r="AI39" s="14">
        <f ca="1">B39+G39</f>
        <v>2</v>
      </c>
      <c r="AJ39" s="53" t="str">
        <f ca="1">IF(AI39=0,"B","A")</f>
        <v>A</v>
      </c>
      <c r="AL39" s="14">
        <f ca="1">D40</f>
        <v>6</v>
      </c>
      <c r="AM39" s="14">
        <f ca="1">Q39</f>
        <v>2</v>
      </c>
      <c r="AN39" s="4">
        <f ca="1">AM39-AL39</f>
        <v>-4</v>
      </c>
      <c r="AO39" s="54" t="str">
        <f ca="1">IF(AN39&gt;0,"A",IF(AN39&lt;0,"B","C"))</f>
        <v>B</v>
      </c>
      <c r="AP39" s="14" t="str">
        <f ca="1">AJ39&amp;AO39</f>
        <v>AB</v>
      </c>
      <c r="AQ39" s="55" t="str">
        <f ca="1">IF(AP39="AA","A",IF(AP39="AB","B",IF(AP39="AC","C",IF(AP39="BA","D",IF(AP39="BC","E","F")))))</f>
        <v>B</v>
      </c>
      <c r="AR39" s="14"/>
      <c r="AS39" s="4"/>
      <c r="AT39" s="4"/>
      <c r="AU39" s="4"/>
      <c r="AV39" s="4"/>
      <c r="AW39" s="4"/>
      <c r="AX39" s="4"/>
      <c r="AY39" s="4"/>
      <c r="AZ39" s="4"/>
      <c r="BA39" s="2"/>
      <c r="BB39" s="14"/>
      <c r="BD39" s="4"/>
      <c r="BE39" s="4"/>
      <c r="BF39" s="4"/>
      <c r="BG39" s="4"/>
      <c r="BI39" s="2"/>
      <c r="BJ39" s="14"/>
      <c r="BL39" s="4"/>
      <c r="BM39" s="4"/>
      <c r="BN39" s="4"/>
      <c r="BO39" s="4"/>
      <c r="BP39" s="4"/>
    </row>
    <row r="40" spans="1:68" ht="51" customHeight="1" x14ac:dyDescent="0.25">
      <c r="A40" s="82"/>
      <c r="B40" s="98"/>
      <c r="C40" s="23"/>
      <c r="D40" s="27">
        <f t="shared" ca="1" si="19"/>
        <v>6</v>
      </c>
      <c r="E40" s="9">
        <f t="shared" si="19"/>
        <v>0</v>
      </c>
      <c r="F40" s="86"/>
      <c r="G40" s="98"/>
      <c r="H40" s="23"/>
      <c r="I40" s="27">
        <f t="shared" ca="1" si="19"/>
        <v>6</v>
      </c>
      <c r="J40" s="36"/>
      <c r="K40" s="86"/>
      <c r="L40" s="12"/>
      <c r="M40" s="91"/>
      <c r="N40" s="43"/>
      <c r="O40" s="91"/>
      <c r="P40" s="44"/>
      <c r="Q40" s="45">
        <f ca="1">D40</f>
        <v>6</v>
      </c>
      <c r="R40" s="42"/>
      <c r="S40" s="91"/>
      <c r="T40" s="10"/>
      <c r="U40" s="92"/>
      <c r="V40" s="46"/>
      <c r="W40" s="45">
        <f ca="1">D40</f>
        <v>6</v>
      </c>
      <c r="X40" s="42"/>
      <c r="Y40" s="91"/>
      <c r="Z40" s="42"/>
      <c r="AA40" s="92"/>
      <c r="AB40" s="9"/>
      <c r="AC40" s="45">
        <f ca="1">D40</f>
        <v>6</v>
      </c>
      <c r="AD40" s="13"/>
      <c r="AH40" s="4"/>
      <c r="AI40" s="14"/>
      <c r="AL40" s="14"/>
      <c r="AM40" s="14"/>
      <c r="AN40" s="4"/>
      <c r="AO40" s="14"/>
      <c r="AP40" s="14"/>
      <c r="AR40" s="14"/>
      <c r="AS40" s="4"/>
      <c r="AT40" s="4"/>
      <c r="AU40" s="4"/>
      <c r="AV40" s="4"/>
      <c r="AW40" s="4"/>
      <c r="AX40" s="4"/>
      <c r="AY40" s="4"/>
      <c r="AZ40" s="4"/>
      <c r="BA40" s="2"/>
      <c r="BB40" s="14"/>
      <c r="BD40" s="4"/>
      <c r="BE40" s="4"/>
      <c r="BF40" s="4"/>
      <c r="BG40" s="4"/>
      <c r="BI40" s="2"/>
      <c r="BJ40" s="14"/>
      <c r="BL40" s="4"/>
      <c r="BM40" s="4"/>
      <c r="BN40" s="4"/>
      <c r="BO40" s="4"/>
      <c r="BP40" s="4"/>
    </row>
    <row r="41" spans="1:68" ht="51" customHeight="1" x14ac:dyDescent="0.55000000000000004">
      <c r="A41" s="81" t="str">
        <f t="shared" ref="A41:K42" si="20">A18</f>
        <v>(8)</v>
      </c>
      <c r="B41" s="101">
        <f t="shared" ca="1" si="20"/>
        <v>3</v>
      </c>
      <c r="C41" s="22"/>
      <c r="D41" s="26">
        <f t="shared" ca="1" si="20"/>
        <v>3</v>
      </c>
      <c r="E41" s="24">
        <f t="shared" si="20"/>
        <v>0</v>
      </c>
      <c r="F41" s="85" t="str">
        <f t="shared" si="20"/>
        <v>＋</v>
      </c>
      <c r="G41" s="101">
        <f t="shared" ca="1" si="20"/>
        <v>4</v>
      </c>
      <c r="H41" s="22"/>
      <c r="I41" s="26">
        <f t="shared" ca="1" si="20"/>
        <v>0</v>
      </c>
      <c r="J41" s="33"/>
      <c r="K41" s="85" t="str">
        <f t="shared" si="20"/>
        <v>＝</v>
      </c>
      <c r="L41" s="7"/>
      <c r="M41" s="77">
        <f ca="1">B41+G41</f>
        <v>7</v>
      </c>
      <c r="N41" s="39"/>
      <c r="O41" s="77" t="s">
        <v>3</v>
      </c>
      <c r="P41" s="40"/>
      <c r="Q41" s="37">
        <f ca="1">D41+I41</f>
        <v>3</v>
      </c>
      <c r="R41" s="38"/>
      <c r="S41" s="77" t="s">
        <v>0</v>
      </c>
      <c r="T41" s="6"/>
      <c r="U41" s="79">
        <f ca="1">IF(AQ41="C",M41+QUOTIENT(Q41,Q42),IF(AQ41="D",QUOTIENT(Q41,Q42),IF(AQ41="E",QUOTIENT(Q41,Q42),M41)))</f>
        <v>7</v>
      </c>
      <c r="V41" s="41"/>
      <c r="W41" s="37">
        <f ca="1">IF(AQ41="D",MOD(Q41,Q42),Q41)</f>
        <v>3</v>
      </c>
      <c r="X41" s="38"/>
      <c r="Y41" s="77" t="s">
        <v>0</v>
      </c>
      <c r="Z41" s="38"/>
      <c r="AA41" s="79">
        <f ca="1">U41+(QUOTIENT(W41,W42))</f>
        <v>7</v>
      </c>
      <c r="AB41" s="24"/>
      <c r="AC41" s="37">
        <f ca="1">MOD(W41,W42)</f>
        <v>3</v>
      </c>
      <c r="AD41" s="8"/>
      <c r="AH41" s="14" t="s">
        <v>27</v>
      </c>
      <c r="AI41" s="14">
        <f ca="1">B41+G41</f>
        <v>7</v>
      </c>
      <c r="AJ41" s="53" t="str">
        <f ca="1">IF(AI41=0,"B","A")</f>
        <v>A</v>
      </c>
      <c r="AL41" s="14">
        <f ca="1">D42</f>
        <v>5</v>
      </c>
      <c r="AM41" s="14">
        <f ca="1">Q41</f>
        <v>3</v>
      </c>
      <c r="AN41" s="4">
        <f ca="1">AM41-AL41</f>
        <v>-2</v>
      </c>
      <c r="AO41" s="54" t="str">
        <f ca="1">IF(AN41&gt;0,"A",IF(AN41&lt;0,"B","C"))</f>
        <v>B</v>
      </c>
      <c r="AP41" s="14" t="str">
        <f ca="1">AJ41&amp;AO41</f>
        <v>AB</v>
      </c>
      <c r="AQ41" s="55" t="str">
        <f ca="1">IF(AP41="AA","A",IF(AP41="AB","B",IF(AP41="AC","C",IF(AP41="BA","D",IF(AP41="BC","E","F")))))</f>
        <v>B</v>
      </c>
      <c r="AR41" s="14"/>
      <c r="AS41" s="4"/>
      <c r="AT41" s="4"/>
      <c r="AU41" s="4"/>
      <c r="AV41" s="4"/>
      <c r="AW41" s="4"/>
      <c r="AX41" s="4"/>
      <c r="AY41" s="4"/>
      <c r="AZ41" s="4"/>
      <c r="BA41" s="2"/>
      <c r="BB41" s="14"/>
      <c r="BD41" s="4"/>
      <c r="BE41" s="4"/>
      <c r="BF41" s="4"/>
      <c r="BG41" s="4"/>
      <c r="BI41" s="2"/>
      <c r="BJ41" s="14"/>
      <c r="BL41" s="4"/>
      <c r="BM41" s="4"/>
      <c r="BN41" s="4"/>
      <c r="BO41" s="4"/>
      <c r="BP41" s="4"/>
    </row>
    <row r="42" spans="1:68" ht="51" customHeight="1" x14ac:dyDescent="0.25">
      <c r="A42" s="82"/>
      <c r="B42" s="98"/>
      <c r="C42" s="23"/>
      <c r="D42" s="27">
        <f t="shared" ca="1" si="20"/>
        <v>5</v>
      </c>
      <c r="E42" s="9">
        <f t="shared" si="20"/>
        <v>0</v>
      </c>
      <c r="F42" s="86"/>
      <c r="G42" s="98"/>
      <c r="H42" s="23"/>
      <c r="I42" s="27">
        <f t="shared" ca="1" si="20"/>
        <v>5</v>
      </c>
      <c r="J42" s="36"/>
      <c r="K42" s="86"/>
      <c r="L42" s="12"/>
      <c r="M42" s="91"/>
      <c r="N42" s="43"/>
      <c r="O42" s="91"/>
      <c r="P42" s="44"/>
      <c r="Q42" s="45">
        <f ca="1">D42</f>
        <v>5</v>
      </c>
      <c r="R42" s="42"/>
      <c r="S42" s="91"/>
      <c r="T42" s="10"/>
      <c r="U42" s="92"/>
      <c r="V42" s="46"/>
      <c r="W42" s="45">
        <f ca="1">D42</f>
        <v>5</v>
      </c>
      <c r="X42" s="42"/>
      <c r="Y42" s="91"/>
      <c r="Z42" s="42"/>
      <c r="AA42" s="92"/>
      <c r="AB42" s="9"/>
      <c r="AC42" s="45">
        <f ca="1">D42</f>
        <v>5</v>
      </c>
      <c r="AD42" s="13"/>
      <c r="AH42" s="4"/>
      <c r="AI42" s="49"/>
      <c r="AL42" s="14"/>
      <c r="AM42" s="14"/>
      <c r="AN42" s="4"/>
      <c r="AO42" s="14"/>
      <c r="AP42" s="14"/>
      <c r="AR42" s="14"/>
      <c r="AS42" s="4"/>
      <c r="AT42" s="4"/>
      <c r="AU42" s="4"/>
      <c r="AV42" s="4"/>
      <c r="AW42" s="4"/>
      <c r="AX42" s="4"/>
      <c r="AY42" s="4"/>
      <c r="AZ42" s="4"/>
      <c r="BA42" s="2"/>
      <c r="BB42" s="14"/>
      <c r="BD42" s="4"/>
      <c r="BE42" s="4"/>
      <c r="BF42" s="4"/>
      <c r="BG42" s="4"/>
      <c r="BI42" s="2"/>
      <c r="BJ42" s="14"/>
      <c r="BL42" s="4"/>
      <c r="BM42" s="4"/>
      <c r="BN42" s="4"/>
      <c r="BO42" s="4"/>
      <c r="BP42" s="4"/>
    </row>
    <row r="43" spans="1:68" ht="51" customHeight="1" x14ac:dyDescent="0.55000000000000004">
      <c r="A43" s="81" t="str">
        <f t="shared" ref="A43:K44" si="21">A20</f>
        <v>(9)</v>
      </c>
      <c r="B43" s="101">
        <f t="shared" ca="1" si="21"/>
        <v>2</v>
      </c>
      <c r="C43" s="22"/>
      <c r="D43" s="26">
        <f t="shared" ca="1" si="21"/>
        <v>0</v>
      </c>
      <c r="E43" s="24">
        <f t="shared" si="21"/>
        <v>0</v>
      </c>
      <c r="F43" s="85" t="str">
        <f t="shared" si="21"/>
        <v>＋</v>
      </c>
      <c r="G43" s="101">
        <f t="shared" ca="1" si="21"/>
        <v>1</v>
      </c>
      <c r="H43" s="22"/>
      <c r="I43" s="26">
        <f t="shared" ca="1" si="21"/>
        <v>5</v>
      </c>
      <c r="J43" s="33"/>
      <c r="K43" s="85" t="str">
        <f t="shared" si="21"/>
        <v>＝</v>
      </c>
      <c r="L43" s="7"/>
      <c r="M43" s="77">
        <f ca="1">B43+G43</f>
        <v>3</v>
      </c>
      <c r="N43" s="39"/>
      <c r="O43" s="77" t="s">
        <v>3</v>
      </c>
      <c r="P43" s="40"/>
      <c r="Q43" s="37">
        <f ca="1">D43+I43</f>
        <v>5</v>
      </c>
      <c r="R43" s="38"/>
      <c r="S43" s="77" t="s">
        <v>0</v>
      </c>
      <c r="T43" s="6"/>
      <c r="U43" s="79">
        <f ca="1">IF(AQ43="C",M43+QUOTIENT(Q43,Q44),IF(AQ43="D",QUOTIENT(Q43,Q44),IF(AQ43="E",QUOTIENT(Q43,Q44),M43)))</f>
        <v>3</v>
      </c>
      <c r="V43" s="41"/>
      <c r="W43" s="37">
        <f ca="1">IF(AQ43="D",MOD(Q43,Q44),Q43)</f>
        <v>5</v>
      </c>
      <c r="X43" s="38"/>
      <c r="Y43" s="77" t="s">
        <v>0</v>
      </c>
      <c r="Z43" s="38"/>
      <c r="AA43" s="79">
        <f ca="1">U43+(QUOTIENT(W43,W44))</f>
        <v>3</v>
      </c>
      <c r="AB43" s="24"/>
      <c r="AC43" s="37">
        <f ca="1">MOD(W43,W44)</f>
        <v>5</v>
      </c>
      <c r="AD43" s="8"/>
      <c r="AH43" s="14" t="s">
        <v>28</v>
      </c>
      <c r="AI43" s="52">
        <f ca="1">B43+G43</f>
        <v>3</v>
      </c>
      <c r="AJ43" s="53" t="str">
        <f ca="1">IF(AI43=0,"B","A")</f>
        <v>A</v>
      </c>
      <c r="AL43" s="14">
        <f ca="1">D44</f>
        <v>6</v>
      </c>
      <c r="AM43" s="14">
        <f ca="1">Q43</f>
        <v>5</v>
      </c>
      <c r="AN43" s="4">
        <f ca="1">AM43-AL43</f>
        <v>-1</v>
      </c>
      <c r="AO43" s="54" t="str">
        <f ca="1">IF(AN43&gt;0,"A",IF(AN43&lt;0,"B","C"))</f>
        <v>B</v>
      </c>
      <c r="AP43" s="14" t="str">
        <f ca="1">AJ43&amp;AO43</f>
        <v>AB</v>
      </c>
      <c r="AQ43" s="55" t="str">
        <f ca="1">IF(AP43="AA","A",IF(AP43="AB","B",IF(AP43="AC","C",IF(AP43="BA","D",IF(AP43="BC","E","F")))))</f>
        <v>B</v>
      </c>
      <c r="AT43" s="4"/>
      <c r="AU43" s="4"/>
      <c r="AV43" s="4"/>
      <c r="AW43" s="4"/>
      <c r="AX43" s="4"/>
      <c r="AY43" s="4"/>
      <c r="AZ43" s="4"/>
      <c r="BA43" s="2"/>
      <c r="BB43" s="14"/>
      <c r="BD43" s="4"/>
      <c r="BE43" s="4"/>
      <c r="BF43" s="4"/>
      <c r="BG43" s="4"/>
      <c r="BI43" s="2"/>
      <c r="BJ43" s="14"/>
      <c r="BL43" s="4"/>
      <c r="BM43" s="4"/>
      <c r="BN43" s="4"/>
      <c r="BO43" s="4"/>
      <c r="BP43" s="4"/>
    </row>
    <row r="44" spans="1:68" ht="51" customHeight="1" x14ac:dyDescent="0.25">
      <c r="A44" s="93"/>
      <c r="B44" s="98"/>
      <c r="C44" s="23"/>
      <c r="D44" s="27">
        <f t="shared" ca="1" si="21"/>
        <v>6</v>
      </c>
      <c r="E44" s="9">
        <f t="shared" si="21"/>
        <v>0</v>
      </c>
      <c r="F44" s="86"/>
      <c r="G44" s="98"/>
      <c r="H44" s="23"/>
      <c r="I44" s="27">
        <f t="shared" ca="1" si="21"/>
        <v>6</v>
      </c>
      <c r="J44" s="58"/>
      <c r="K44" s="95"/>
      <c r="L44" s="59"/>
      <c r="M44" s="89"/>
      <c r="N44" s="60"/>
      <c r="O44" s="89"/>
      <c r="P44" s="61"/>
      <c r="Q44" s="62">
        <f ca="1">D44</f>
        <v>6</v>
      </c>
      <c r="R44" s="3"/>
      <c r="S44" s="89"/>
      <c r="U44" s="90"/>
      <c r="V44" s="5"/>
      <c r="W44" s="62">
        <f ca="1">D44</f>
        <v>6</v>
      </c>
      <c r="X44" s="3"/>
      <c r="Y44" s="89"/>
      <c r="Z44" s="3"/>
      <c r="AA44" s="90"/>
      <c r="AB44" s="63"/>
      <c r="AC44" s="62">
        <f ca="1">D44</f>
        <v>6</v>
      </c>
      <c r="AD44" s="64"/>
      <c r="AH44" s="4"/>
      <c r="AI44" s="49"/>
      <c r="AT44" s="4"/>
      <c r="AU44" s="4"/>
      <c r="AV44" s="4"/>
      <c r="AW44" s="4"/>
      <c r="AX44" s="4"/>
      <c r="AY44" s="4"/>
      <c r="AZ44" s="4"/>
      <c r="BA44" s="2"/>
      <c r="BB44" s="14"/>
      <c r="BD44" s="4"/>
      <c r="BE44" s="4"/>
      <c r="BF44" s="4"/>
      <c r="BG44" s="4"/>
      <c r="BI44" s="2"/>
      <c r="BJ44" s="14"/>
      <c r="BL44" s="4"/>
      <c r="BM44" s="4"/>
      <c r="BN44" s="4"/>
      <c r="BO44" s="4"/>
      <c r="BP44" s="4"/>
    </row>
    <row r="45" spans="1:68" ht="51" customHeight="1" x14ac:dyDescent="0.55000000000000004">
      <c r="A45" s="81" t="str">
        <f t="shared" ref="A45:K46" si="22">A22</f>
        <v>(10)</v>
      </c>
      <c r="B45" s="101">
        <f t="shared" ca="1" si="22"/>
        <v>4</v>
      </c>
      <c r="C45" s="22"/>
      <c r="D45" s="26">
        <f t="shared" ca="1" si="22"/>
        <v>5</v>
      </c>
      <c r="E45" s="24">
        <f t="shared" si="22"/>
        <v>0</v>
      </c>
      <c r="F45" s="85" t="str">
        <f t="shared" si="22"/>
        <v>＋</v>
      </c>
      <c r="G45" s="101">
        <f t="shared" ca="1" si="22"/>
        <v>2</v>
      </c>
      <c r="H45" s="22"/>
      <c r="I45" s="26">
        <f t="shared" ca="1" si="22"/>
        <v>0</v>
      </c>
      <c r="J45" s="33"/>
      <c r="K45" s="85" t="str">
        <f t="shared" si="22"/>
        <v>＝</v>
      </c>
      <c r="L45" s="7"/>
      <c r="M45" s="77">
        <f ca="1">B45+G45</f>
        <v>6</v>
      </c>
      <c r="N45" s="39"/>
      <c r="O45" s="77" t="s">
        <v>3</v>
      </c>
      <c r="P45" s="40"/>
      <c r="Q45" s="37">
        <f ca="1">D45+I45</f>
        <v>5</v>
      </c>
      <c r="R45" s="38"/>
      <c r="S45" s="77" t="s">
        <v>0</v>
      </c>
      <c r="T45" s="6"/>
      <c r="U45" s="79">
        <f ca="1">IF(AQ45="C",M45+QUOTIENT(Q45,Q46),IF(AQ45="D",QUOTIENT(Q45,Q46),IF(AQ45="E",QUOTIENT(Q45,Q46),M45)))</f>
        <v>6</v>
      </c>
      <c r="V45" s="41"/>
      <c r="W45" s="37">
        <f ca="1">IF(AQ45="D",MOD(Q45,Q46),Q45)</f>
        <v>5</v>
      </c>
      <c r="X45" s="38"/>
      <c r="Y45" s="77" t="s">
        <v>0</v>
      </c>
      <c r="Z45" s="38"/>
      <c r="AA45" s="79">
        <f ca="1">U45+(QUOTIENT(W45,W46))</f>
        <v>6</v>
      </c>
      <c r="AB45" s="24"/>
      <c r="AC45" s="37">
        <f ca="1">MOD(W45,W46)</f>
        <v>5</v>
      </c>
      <c r="AD45" s="8"/>
      <c r="AH45" s="14" t="s">
        <v>29</v>
      </c>
      <c r="AI45" s="52">
        <f ca="1">B45+G45</f>
        <v>6</v>
      </c>
      <c r="AJ45" s="53" t="str">
        <f ca="1">IF(AI45=0,"B","A")</f>
        <v>A</v>
      </c>
      <c r="AL45" s="14">
        <f ca="1">D46</f>
        <v>6</v>
      </c>
      <c r="AM45" s="14">
        <f ca="1">Q45</f>
        <v>5</v>
      </c>
      <c r="AN45" s="4">
        <f ca="1">AM45-AL45</f>
        <v>-1</v>
      </c>
      <c r="AO45" s="54" t="str">
        <f ca="1">IF(AN45&gt;0,"A",IF(AN45&lt;0,"B","C"))</f>
        <v>B</v>
      </c>
      <c r="AP45" s="14" t="str">
        <f ca="1">AJ45&amp;AO45</f>
        <v>AB</v>
      </c>
      <c r="AQ45" s="55" t="str">
        <f ca="1">IF(AP45="AA","A",IF(AP45="AB","B",IF(AP45="AC","C",IF(AP45="BA","D",IF(AP45="BC","E","F")))))</f>
        <v>B</v>
      </c>
      <c r="AT45" s="4"/>
      <c r="AU45" s="4"/>
      <c r="AV45" s="4"/>
      <c r="AW45" s="4"/>
      <c r="AY45" s="4"/>
      <c r="AZ45" s="4"/>
      <c r="BA45" s="2"/>
      <c r="BB45" s="14"/>
      <c r="BD45" s="4"/>
      <c r="BE45" s="4"/>
      <c r="BF45" s="4"/>
      <c r="BG45" s="4"/>
      <c r="BI45" s="2"/>
      <c r="BJ45" s="14"/>
      <c r="BL45" s="4"/>
      <c r="BM45" s="4"/>
      <c r="BN45" s="4"/>
      <c r="BO45" s="4"/>
      <c r="BP45" s="4"/>
    </row>
    <row r="46" spans="1:68" ht="51" customHeight="1" x14ac:dyDescent="0.25">
      <c r="A46" s="82"/>
      <c r="B46" s="98"/>
      <c r="C46" s="23"/>
      <c r="D46" s="27">
        <f t="shared" ca="1" si="22"/>
        <v>6</v>
      </c>
      <c r="E46" s="9">
        <f t="shared" si="22"/>
        <v>0</v>
      </c>
      <c r="F46" s="86"/>
      <c r="G46" s="98"/>
      <c r="H46" s="23"/>
      <c r="I46" s="27">
        <f t="shared" ca="1" si="22"/>
        <v>6</v>
      </c>
      <c r="J46" s="36"/>
      <c r="K46" s="86"/>
      <c r="L46" s="12"/>
      <c r="M46" s="78"/>
      <c r="N46" s="65"/>
      <c r="O46" s="78"/>
      <c r="P46" s="66"/>
      <c r="Q46" s="67">
        <f ca="1">D46</f>
        <v>6</v>
      </c>
      <c r="R46" s="42"/>
      <c r="S46" s="78"/>
      <c r="T46" s="10"/>
      <c r="U46" s="80"/>
      <c r="V46" s="46"/>
      <c r="W46" s="67">
        <f ca="1">D46</f>
        <v>6</v>
      </c>
      <c r="X46" s="42"/>
      <c r="Y46" s="78"/>
      <c r="Z46" s="42"/>
      <c r="AA46" s="80"/>
      <c r="AB46" s="9"/>
      <c r="AC46" s="67">
        <f ca="1">D46</f>
        <v>6</v>
      </c>
      <c r="AD46" s="13"/>
      <c r="AI46" s="49"/>
      <c r="AT46" s="4"/>
      <c r="AU46" s="4"/>
      <c r="AV46" s="4"/>
      <c r="AW46" s="2"/>
      <c r="AX46" s="14"/>
      <c r="AZ46" s="4"/>
      <c r="BA46" s="4"/>
      <c r="BC46" s="4"/>
      <c r="BD46" s="4"/>
      <c r="BI46" s="2"/>
      <c r="BJ46" s="14"/>
      <c r="BL46" s="4"/>
      <c r="BM46" s="4"/>
      <c r="BN46" s="4"/>
      <c r="BO46" s="4"/>
    </row>
    <row r="47" spans="1:68" ht="20.100000000000001" customHeight="1" x14ac:dyDescent="0.25">
      <c r="AW47" s="2"/>
      <c r="AX47" s="14"/>
      <c r="AZ47" s="4"/>
      <c r="BA47" s="4"/>
      <c r="BC47" s="4"/>
      <c r="BD47" s="4"/>
      <c r="BI47" s="2"/>
      <c r="BJ47" s="14"/>
      <c r="BL47" s="4"/>
      <c r="BM47" s="4"/>
      <c r="BN47" s="4"/>
      <c r="BO47" s="4"/>
    </row>
    <row r="48" spans="1:68" ht="20.100000000000001" customHeight="1" x14ac:dyDescent="0.25">
      <c r="AW48" s="2"/>
      <c r="AX48" s="14"/>
      <c r="AZ48" s="4"/>
      <c r="BA48" s="4"/>
      <c r="BC48" s="4"/>
      <c r="BD48" s="4"/>
      <c r="BI48" s="2"/>
      <c r="BJ48" s="14"/>
      <c r="BL48" s="4"/>
      <c r="BM48" s="4"/>
      <c r="BN48" s="4"/>
      <c r="BO48" s="4"/>
    </row>
    <row r="49" spans="49:68" ht="20.100000000000001" customHeight="1" x14ac:dyDescent="0.25">
      <c r="AW49" s="2"/>
      <c r="AX49" s="14"/>
      <c r="AZ49" s="4"/>
      <c r="BA49" s="4"/>
      <c r="BC49" s="4"/>
      <c r="BD49" s="4"/>
      <c r="BI49" s="2"/>
      <c r="BJ49" s="14"/>
      <c r="BL49" s="4"/>
      <c r="BM49" s="4"/>
      <c r="BN49" s="4"/>
      <c r="BO49" s="4"/>
    </row>
    <row r="50" spans="49:68" ht="20.100000000000001" customHeight="1" x14ac:dyDescent="0.25">
      <c r="AW50" s="2"/>
      <c r="AX50" s="14"/>
      <c r="AZ50" s="4"/>
      <c r="BA50" s="4"/>
      <c r="BC50" s="4"/>
      <c r="BD50" s="4"/>
      <c r="BI50" s="2"/>
      <c r="BJ50" s="14"/>
      <c r="BL50" s="4"/>
      <c r="BM50" s="4"/>
      <c r="BN50" s="4"/>
      <c r="BO50" s="4"/>
    </row>
    <row r="51" spans="49:68" ht="20.100000000000001" customHeight="1" x14ac:dyDescent="0.25">
      <c r="AW51" s="2"/>
      <c r="AX51" s="14"/>
      <c r="AZ51" s="4"/>
      <c r="BA51" s="4"/>
      <c r="BC51" s="4"/>
      <c r="BD51" s="4"/>
      <c r="BI51" s="2"/>
      <c r="BJ51" s="14"/>
      <c r="BL51" s="4"/>
      <c r="BM51" s="4"/>
      <c r="BN51" s="4"/>
      <c r="BO51" s="4"/>
    </row>
    <row r="52" spans="49:68" ht="25.5" customHeight="1" x14ac:dyDescent="0.25">
      <c r="AW52" s="2"/>
      <c r="AX52" s="14"/>
      <c r="AZ52" s="4"/>
      <c r="BA52" s="4"/>
      <c r="BC52" s="4"/>
      <c r="BD52" s="4"/>
      <c r="BI52" s="2"/>
      <c r="BJ52" s="14"/>
      <c r="BL52" s="4"/>
      <c r="BM52" s="4"/>
      <c r="BN52" s="4"/>
      <c r="BO52" s="4"/>
    </row>
    <row r="53" spans="49:68" ht="25.5" customHeight="1" x14ac:dyDescent="0.25">
      <c r="AW53" s="2"/>
      <c r="AX53" s="14"/>
      <c r="AZ53" s="4"/>
      <c r="BA53" s="4"/>
      <c r="BC53" s="4"/>
      <c r="BD53" s="4"/>
      <c r="BI53" s="2"/>
      <c r="BJ53" s="14"/>
      <c r="BL53" s="4"/>
      <c r="BM53" s="4"/>
      <c r="BN53" s="4"/>
      <c r="BO53" s="4"/>
    </row>
    <row r="54" spans="49:68" ht="25.5" customHeight="1" x14ac:dyDescent="0.25">
      <c r="AW54" s="2"/>
      <c r="AX54" s="14"/>
      <c r="AZ54" s="4"/>
      <c r="BA54" s="4"/>
      <c r="BC54" s="4"/>
      <c r="BD54" s="4"/>
      <c r="BI54" s="2"/>
      <c r="BJ54" s="14"/>
      <c r="BL54" s="4"/>
      <c r="BM54" s="4"/>
      <c r="BN54" s="4"/>
      <c r="BO54" s="4"/>
    </row>
    <row r="55" spans="49:68" ht="25.5" customHeight="1" x14ac:dyDescent="0.25">
      <c r="AW55" s="2"/>
      <c r="AX55" s="14"/>
      <c r="AZ55" s="4"/>
      <c r="BA55" s="4"/>
      <c r="BC55" s="4"/>
      <c r="BD55" s="4"/>
      <c r="BI55" s="2"/>
      <c r="BJ55" s="14"/>
      <c r="BL55" s="4"/>
      <c r="BM55" s="4"/>
      <c r="BN55" s="4"/>
      <c r="BO55" s="4"/>
    </row>
    <row r="56" spans="49:68" ht="25.5" customHeight="1" x14ac:dyDescent="0.25">
      <c r="AW56" s="2"/>
      <c r="AX56" s="14"/>
      <c r="AZ56" s="4"/>
      <c r="BA56" s="4"/>
      <c r="BC56" s="4"/>
      <c r="BD56" s="4"/>
      <c r="BJ56" s="1"/>
    </row>
    <row r="57" spans="49:68" ht="25.5" customHeight="1" x14ac:dyDescent="0.25">
      <c r="AW57" s="2"/>
      <c r="AX57" s="14"/>
      <c r="AZ57" s="4"/>
      <c r="BA57" s="4"/>
      <c r="BC57" s="4"/>
      <c r="BD57" s="4"/>
      <c r="BJ57" s="1"/>
    </row>
    <row r="58" spans="49:68" ht="25.5" customHeight="1" x14ac:dyDescent="0.25">
      <c r="AW58" s="2"/>
      <c r="AX58" s="14"/>
      <c r="AZ58" s="4"/>
      <c r="BA58" s="4"/>
      <c r="BC58" s="4"/>
      <c r="BD58" s="4"/>
      <c r="BJ58" s="1"/>
    </row>
    <row r="59" spans="49:68" ht="25.5" customHeight="1" x14ac:dyDescent="0.25">
      <c r="AW59" s="2"/>
      <c r="AX59" s="14"/>
      <c r="AZ59" s="4"/>
      <c r="BA59" s="4"/>
      <c r="BC59" s="4"/>
      <c r="BD59" s="4"/>
      <c r="BJ59" s="1"/>
    </row>
    <row r="60" spans="49:68" ht="25.5" customHeight="1" x14ac:dyDescent="0.25">
      <c r="AW60" s="2"/>
      <c r="AX60" s="14"/>
      <c r="AZ60" s="4"/>
      <c r="BA60" s="4"/>
      <c r="BC60" s="4"/>
      <c r="BD60" s="4"/>
      <c r="BJ60" s="1"/>
    </row>
    <row r="61" spans="49:68" ht="25.5" customHeight="1" x14ac:dyDescent="0.25">
      <c r="AW61" s="2"/>
      <c r="AX61" s="14"/>
      <c r="AZ61" s="4"/>
      <c r="BA61" s="4"/>
      <c r="BC61" s="4"/>
      <c r="BD61" s="4"/>
      <c r="BJ61" s="1"/>
    </row>
    <row r="62" spans="49:68" ht="25.5" customHeight="1" x14ac:dyDescent="0.25">
      <c r="BA62" s="2"/>
      <c r="BB62" s="14"/>
      <c r="BD62" s="4"/>
      <c r="BE62" s="4"/>
      <c r="BF62" s="4"/>
      <c r="BG62" s="4"/>
      <c r="BI62" s="2"/>
      <c r="BJ62" s="14"/>
      <c r="BL62" s="4"/>
      <c r="BM62" s="4"/>
      <c r="BN62" s="4"/>
      <c r="BO62" s="4"/>
      <c r="BP62" s="4"/>
    </row>
    <row r="63" spans="49:68" ht="25.5" customHeight="1" x14ac:dyDescent="0.25">
      <c r="BA63" s="2"/>
      <c r="BB63" s="14"/>
      <c r="BD63" s="4"/>
      <c r="BE63" s="4"/>
      <c r="BF63" s="4"/>
      <c r="BG63" s="4"/>
      <c r="BI63" s="2"/>
      <c r="BJ63" s="14"/>
      <c r="BL63" s="4"/>
      <c r="BM63" s="4"/>
      <c r="BN63" s="4"/>
      <c r="BO63" s="4"/>
      <c r="BP63" s="4"/>
    </row>
    <row r="64" spans="49:68" ht="25.5" customHeight="1" x14ac:dyDescent="0.25">
      <c r="BA64" s="2"/>
      <c r="BB64" s="14"/>
      <c r="BD64" s="4"/>
      <c r="BE64" s="4"/>
      <c r="BF64" s="4"/>
      <c r="BG64" s="4"/>
      <c r="BI64" s="2"/>
      <c r="BJ64" s="14"/>
      <c r="BL64" s="4"/>
      <c r="BM64" s="4"/>
      <c r="BN64" s="4"/>
      <c r="BO64" s="4"/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/>
      <c r="BJ65" s="14"/>
      <c r="BL65" s="4"/>
      <c r="BM65" s="4"/>
      <c r="BN65" s="4"/>
      <c r="BO65" s="4"/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/>
      <c r="BJ66" s="14"/>
      <c r="BL66" s="4"/>
      <c r="BM66" s="4"/>
      <c r="BN66" s="4"/>
      <c r="BO66" s="4"/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/>
      <c r="BJ67" s="14"/>
      <c r="BL67" s="4"/>
      <c r="BM67" s="4"/>
      <c r="BN67" s="4"/>
      <c r="BO67" s="4"/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/>
      <c r="BJ68" s="14"/>
      <c r="BL68" s="4"/>
      <c r="BM68" s="4"/>
      <c r="BN68" s="4"/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/>
      <c r="BJ69" s="14"/>
      <c r="BL69" s="4"/>
      <c r="BM69" s="4"/>
      <c r="BN69" s="4"/>
      <c r="BO69" s="4"/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/>
      <c r="BJ70" s="14"/>
      <c r="BL70" s="4"/>
      <c r="BM70" s="4"/>
      <c r="BN70" s="4"/>
      <c r="BO70" s="4"/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/>
      <c r="BJ71" s="14"/>
      <c r="BL71" s="4"/>
      <c r="BM71" s="4"/>
      <c r="BN71" s="4"/>
      <c r="BO71" s="4"/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/>
      <c r="BJ72" s="14"/>
      <c r="BL72" s="4"/>
      <c r="BM72" s="4"/>
      <c r="BN72" s="4"/>
      <c r="BO72" s="4"/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/>
      <c r="BJ73" s="14"/>
      <c r="BL73" s="4"/>
      <c r="BM73" s="4"/>
      <c r="BN73" s="4"/>
      <c r="BO73" s="4"/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/>
      <c r="BJ74" s="14"/>
      <c r="BL74" s="4"/>
      <c r="BM74" s="4"/>
      <c r="BN74" s="4"/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/>
      <c r="BJ75" s="14"/>
      <c r="BL75" s="4"/>
      <c r="BM75" s="4"/>
      <c r="BN75" s="4"/>
      <c r="BO75" s="4"/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/>
      <c r="BJ76" s="14"/>
      <c r="BL76" s="4"/>
      <c r="BM76" s="4"/>
      <c r="BN76" s="4"/>
      <c r="BO76" s="4"/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/>
      <c r="BJ77" s="14"/>
      <c r="BL77" s="4"/>
      <c r="BM77" s="4"/>
      <c r="BN77" s="4"/>
      <c r="BO77" s="4"/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/>
      <c r="BJ78" s="14"/>
      <c r="BL78" s="4"/>
      <c r="BM78" s="4"/>
      <c r="BN78" s="4"/>
      <c r="BO78" s="4"/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/>
      <c r="BJ79" s="14"/>
      <c r="BL79" s="4"/>
      <c r="BM79" s="4"/>
      <c r="BN79" s="4"/>
      <c r="BO79" s="4"/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/>
      <c r="BJ80" s="14"/>
      <c r="BL80" s="4"/>
      <c r="BM80" s="4"/>
      <c r="BN80" s="4"/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/>
      <c r="BJ81" s="14"/>
      <c r="BL81" s="4"/>
      <c r="BM81" s="4"/>
      <c r="BN81" s="4"/>
      <c r="BO81" s="4"/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/>
      <c r="BJ82" s="14"/>
      <c r="BL82" s="4"/>
      <c r="BM82" s="4"/>
      <c r="BN82" s="4"/>
      <c r="BO82" s="4"/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/>
      <c r="BJ83" s="14"/>
      <c r="BL83" s="4"/>
      <c r="BM83" s="4"/>
      <c r="BN83" s="4"/>
      <c r="BO83" s="4"/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/>
      <c r="BJ84" s="14"/>
      <c r="BL84" s="4"/>
      <c r="BM84" s="4"/>
      <c r="BN84" s="4"/>
      <c r="BO84" s="4"/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/>
      <c r="BJ85" s="14"/>
      <c r="BL85" s="4"/>
      <c r="BM85" s="4"/>
      <c r="BN85" s="4"/>
      <c r="BO85" s="4"/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/>
      <c r="BJ86" s="14"/>
      <c r="BL86" s="4"/>
      <c r="BM86" s="4"/>
      <c r="BN86" s="4"/>
      <c r="BO86" s="4"/>
      <c r="BP86" s="4"/>
    </row>
    <row r="87" spans="53:68" ht="25.5" customHeight="1" x14ac:dyDescent="0.25">
      <c r="BA87" s="2"/>
      <c r="BB87" s="14"/>
      <c r="BD87" s="4"/>
      <c r="BE87" s="4"/>
      <c r="BF87" s="4"/>
      <c r="BG87" s="4"/>
      <c r="BI87" s="2"/>
      <c r="BJ87" s="14"/>
      <c r="BL87" s="4"/>
      <c r="BM87" s="4"/>
      <c r="BN87" s="4"/>
      <c r="BO87" s="4"/>
      <c r="BP87" s="4"/>
    </row>
    <row r="88" spans="53:68" ht="25.5" customHeight="1" x14ac:dyDescent="0.25">
      <c r="BA88" s="2"/>
      <c r="BB88" s="14"/>
      <c r="BD88" s="4"/>
      <c r="BE88" s="4"/>
      <c r="BF88" s="4"/>
      <c r="BG88" s="4"/>
      <c r="BI88" s="2"/>
      <c r="BJ88" s="14"/>
      <c r="BL88" s="4"/>
      <c r="BM88" s="4"/>
      <c r="BN88" s="4"/>
      <c r="BO88" s="4"/>
      <c r="BP88" s="4"/>
    </row>
    <row r="89" spans="53:68" ht="25.5" customHeight="1" x14ac:dyDescent="0.25">
      <c r="BA89" s="2"/>
      <c r="BB89" s="14"/>
      <c r="BD89" s="4"/>
      <c r="BE89" s="4"/>
      <c r="BF89" s="4"/>
      <c r="BG89" s="4"/>
      <c r="BI89" s="2"/>
      <c r="BJ89" s="14"/>
      <c r="BL89" s="4"/>
      <c r="BM89" s="4"/>
      <c r="BN89" s="4"/>
      <c r="BO89" s="4"/>
      <c r="BP89" s="4"/>
    </row>
    <row r="90" spans="53:68" ht="25.5" customHeight="1" x14ac:dyDescent="0.25">
      <c r="BA90" s="2"/>
      <c r="BB90" s="14"/>
      <c r="BD90" s="4"/>
      <c r="BE90" s="4"/>
      <c r="BF90" s="4"/>
      <c r="BG90" s="4"/>
      <c r="BI90" s="2"/>
      <c r="BJ90" s="14"/>
      <c r="BL90" s="4"/>
      <c r="BM90" s="4"/>
      <c r="BN90" s="4"/>
      <c r="BO90" s="4"/>
      <c r="BP90" s="4"/>
    </row>
    <row r="91" spans="53:68" ht="25.5" customHeight="1" x14ac:dyDescent="0.25">
      <c r="BA91" s="2"/>
      <c r="BB91" s="14"/>
      <c r="BD91" s="4"/>
      <c r="BE91" s="4"/>
      <c r="BF91" s="4"/>
      <c r="BG91" s="4"/>
      <c r="BI91" s="2"/>
      <c r="BJ91" s="14"/>
      <c r="BL91" s="4"/>
      <c r="BM91" s="4"/>
      <c r="BN91" s="4"/>
      <c r="BO91" s="4"/>
      <c r="BP91" s="4"/>
    </row>
    <row r="92" spans="53:68" x14ac:dyDescent="0.25">
      <c r="BA92" s="2"/>
      <c r="BB92" s="14"/>
      <c r="BD92" s="4"/>
      <c r="BE92" s="4"/>
      <c r="BF92" s="4"/>
      <c r="BG92" s="4"/>
      <c r="BI92" s="2"/>
      <c r="BJ92" s="14"/>
      <c r="BL92" s="4"/>
      <c r="BM92" s="4"/>
      <c r="BN92" s="4"/>
      <c r="BO92" s="4"/>
      <c r="BP92" s="4"/>
    </row>
    <row r="93" spans="53:68" x14ac:dyDescent="0.25">
      <c r="BA93" s="2"/>
      <c r="BB93" s="14"/>
      <c r="BD93" s="4"/>
      <c r="BE93" s="4"/>
      <c r="BF93" s="4"/>
      <c r="BG93" s="4"/>
      <c r="BI93" s="2"/>
      <c r="BJ93" s="14"/>
      <c r="BL93" s="4"/>
      <c r="BM93" s="4"/>
      <c r="BN93" s="4"/>
      <c r="BO93" s="4"/>
      <c r="BP93" s="4"/>
    </row>
    <row r="94" spans="53:68" x14ac:dyDescent="0.25">
      <c r="BA94" s="2"/>
      <c r="BB94" s="14"/>
      <c r="BD94" s="4"/>
      <c r="BE94" s="4"/>
      <c r="BF94" s="4"/>
      <c r="BG94" s="4"/>
      <c r="BI94" s="2"/>
      <c r="BJ94" s="14"/>
      <c r="BL94" s="4"/>
      <c r="BM94" s="4"/>
      <c r="BN94" s="4"/>
      <c r="BO94" s="4"/>
      <c r="BP94" s="4"/>
    </row>
    <row r="95" spans="53:68" x14ac:dyDescent="0.25">
      <c r="BA95" s="2"/>
      <c r="BB95" s="14"/>
      <c r="BD95" s="4"/>
      <c r="BE95" s="4"/>
      <c r="BF95" s="4"/>
      <c r="BG95" s="4"/>
      <c r="BI95" s="2"/>
      <c r="BJ95" s="14"/>
      <c r="BL95" s="4"/>
      <c r="BM95" s="4"/>
      <c r="BN95" s="4"/>
      <c r="BO95" s="4"/>
      <c r="BP95" s="4"/>
    </row>
    <row r="96" spans="53:68" x14ac:dyDescent="0.25">
      <c r="BA96" s="2"/>
      <c r="BB96" s="14"/>
      <c r="BD96" s="4"/>
      <c r="BE96" s="4"/>
      <c r="BF96" s="4"/>
      <c r="BG96" s="4"/>
      <c r="BI96" s="2"/>
      <c r="BJ96" s="14"/>
      <c r="BL96" s="4"/>
      <c r="BM96" s="4"/>
      <c r="BN96" s="4"/>
      <c r="BO96" s="4"/>
      <c r="BP96" s="4"/>
    </row>
    <row r="97" spans="53:68" x14ac:dyDescent="0.25">
      <c r="BA97" s="2"/>
      <c r="BB97" s="14"/>
      <c r="BD97" s="4"/>
      <c r="BE97" s="4"/>
      <c r="BF97" s="4"/>
      <c r="BG97" s="4"/>
      <c r="BI97" s="2"/>
      <c r="BJ97" s="14"/>
      <c r="BL97" s="4"/>
      <c r="BM97" s="4"/>
      <c r="BN97" s="4"/>
      <c r="BO97" s="4"/>
      <c r="BP97" s="4"/>
    </row>
    <row r="98" spans="53:68" x14ac:dyDescent="0.25">
      <c r="BA98" s="2"/>
      <c r="BB98" s="14"/>
      <c r="BD98" s="4"/>
      <c r="BE98" s="4"/>
      <c r="BF98" s="4"/>
      <c r="BG98" s="4"/>
      <c r="BI98" s="2"/>
      <c r="BJ98" s="14"/>
      <c r="BL98" s="4"/>
      <c r="BM98" s="4"/>
      <c r="BN98" s="4"/>
      <c r="BO98" s="4"/>
      <c r="BP98" s="4"/>
    </row>
    <row r="99" spans="53:68" x14ac:dyDescent="0.25">
      <c r="BA99" s="2"/>
      <c r="BB99" s="14"/>
      <c r="BD99" s="4"/>
      <c r="BE99" s="4"/>
      <c r="BF99" s="4"/>
      <c r="BG99" s="4"/>
      <c r="BI99" s="2"/>
      <c r="BJ99" s="14"/>
      <c r="BL99" s="4"/>
      <c r="BM99" s="4"/>
      <c r="BN99" s="4"/>
      <c r="BO99" s="4"/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/>
      <c r="BJ100" s="14"/>
      <c r="BL100" s="4"/>
      <c r="BM100" s="4"/>
      <c r="BN100" s="4"/>
      <c r="BO100" s="4"/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/>
      <c r="BJ101" s="14"/>
      <c r="BL101" s="4"/>
      <c r="BM101" s="4"/>
      <c r="BN101" s="4"/>
      <c r="BO101" s="4"/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/>
      <c r="BJ102" s="14"/>
      <c r="BL102" s="4"/>
      <c r="BM102" s="4"/>
      <c r="BN102" s="4"/>
      <c r="BO102" s="4"/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/>
      <c r="BJ103" s="14"/>
      <c r="BL103" s="4"/>
      <c r="BM103" s="4"/>
      <c r="BN103" s="4"/>
      <c r="BO103" s="4"/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/>
      <c r="BJ104" s="14"/>
      <c r="BL104" s="4"/>
      <c r="BM104" s="4"/>
      <c r="BN104" s="4"/>
      <c r="BO104" s="4"/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/>
      <c r="BJ105" s="14"/>
      <c r="BL105" s="4"/>
      <c r="BM105" s="4"/>
      <c r="BN105" s="4"/>
      <c r="BO105" s="4"/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/>
      <c r="BJ106" s="14"/>
      <c r="BL106" s="4"/>
      <c r="BM106" s="4"/>
      <c r="BN106" s="4"/>
      <c r="BO106" s="4"/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/>
      <c r="BJ107" s="14"/>
      <c r="BL107" s="4"/>
      <c r="BM107" s="4"/>
      <c r="BN107" s="4"/>
      <c r="BO107" s="4"/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/>
      <c r="BJ108" s="14"/>
      <c r="BL108" s="4"/>
      <c r="BM108" s="4"/>
      <c r="BN108" s="4"/>
      <c r="BO108" s="4"/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/>
      <c r="BJ109" s="14"/>
      <c r="BL109" s="4"/>
      <c r="BM109" s="4"/>
      <c r="BN109" s="4"/>
      <c r="BO109" s="4"/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/>
      <c r="BJ110" s="14"/>
      <c r="BL110" s="4"/>
      <c r="BM110" s="4"/>
      <c r="BN110" s="4"/>
      <c r="BO110" s="4"/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/>
      <c r="BJ111" s="14"/>
      <c r="BL111" s="4"/>
      <c r="BM111" s="4"/>
      <c r="BN111" s="4"/>
      <c r="BO111" s="4"/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/>
      <c r="BJ112" s="14"/>
      <c r="BL112" s="4"/>
      <c r="BM112" s="4"/>
      <c r="BN112" s="4"/>
      <c r="BO112" s="4"/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/>
      <c r="BJ113" s="14"/>
      <c r="BL113" s="4"/>
      <c r="BM113" s="4"/>
      <c r="BN113" s="4"/>
      <c r="BO113" s="4"/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/>
      <c r="BJ114" s="14"/>
      <c r="BL114" s="4"/>
      <c r="BM114" s="4"/>
      <c r="BN114" s="4"/>
      <c r="BO114" s="4"/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/>
      <c r="BJ115" s="14"/>
      <c r="BL115" s="4"/>
      <c r="BM115" s="4"/>
      <c r="BN115" s="4"/>
      <c r="BO115" s="4"/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/>
      <c r="BJ116" s="14"/>
      <c r="BL116" s="4"/>
      <c r="BM116" s="4"/>
      <c r="BN116" s="4"/>
      <c r="BO116" s="4"/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/>
      <c r="BJ117" s="14"/>
      <c r="BL117" s="4"/>
      <c r="BM117" s="4"/>
      <c r="BN117" s="4"/>
      <c r="BO117" s="4"/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/>
      <c r="BJ118" s="14"/>
      <c r="BL118" s="4"/>
      <c r="BM118" s="4"/>
      <c r="BN118" s="4"/>
      <c r="BO118" s="4"/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/>
      <c r="BJ119" s="14"/>
      <c r="BL119" s="4"/>
      <c r="BM119" s="4"/>
      <c r="BN119" s="4"/>
      <c r="BO119" s="4"/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/>
      <c r="BJ120" s="14"/>
      <c r="BL120" s="4"/>
      <c r="BM120" s="4"/>
      <c r="BN120" s="4"/>
      <c r="BO120" s="4"/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/>
      <c r="BJ121" s="14"/>
      <c r="BL121" s="4"/>
      <c r="BM121" s="4"/>
      <c r="BN121" s="4"/>
      <c r="BO121" s="4"/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/>
      <c r="BJ122" s="14"/>
      <c r="BL122" s="4"/>
      <c r="BM122" s="4"/>
      <c r="BN122" s="4"/>
      <c r="BO122" s="4"/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/>
      <c r="BJ123" s="14"/>
      <c r="BL123" s="4"/>
      <c r="BM123" s="4"/>
      <c r="BN123" s="4"/>
      <c r="BO123" s="4"/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/>
      <c r="BJ124" s="14"/>
      <c r="BL124" s="4"/>
      <c r="BM124" s="4"/>
      <c r="BN124" s="4"/>
      <c r="BO124" s="4"/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/>
      <c r="BJ125" s="14"/>
      <c r="BL125" s="4"/>
      <c r="BM125" s="4"/>
      <c r="BN125" s="4"/>
      <c r="BO125" s="4"/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/>
      <c r="BJ126" s="14"/>
      <c r="BL126" s="4"/>
      <c r="BM126" s="4"/>
      <c r="BN126" s="4"/>
      <c r="BO126" s="4"/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/>
      <c r="BJ127" s="14"/>
      <c r="BL127" s="4"/>
      <c r="BM127" s="4"/>
      <c r="BN127" s="4"/>
      <c r="BO127" s="4"/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/>
      <c r="BJ128" s="14"/>
      <c r="BL128" s="4"/>
      <c r="BM128" s="4"/>
      <c r="BN128" s="4"/>
      <c r="BO128" s="4"/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/>
      <c r="BJ129" s="14"/>
      <c r="BL129" s="4"/>
      <c r="BM129" s="4"/>
      <c r="BN129" s="4"/>
      <c r="BO129" s="4"/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/>
      <c r="BJ130" s="14"/>
      <c r="BL130" s="4"/>
      <c r="BM130" s="4"/>
      <c r="BN130" s="4"/>
      <c r="BO130" s="4"/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/>
      <c r="BJ131" s="14"/>
      <c r="BL131" s="4"/>
      <c r="BM131" s="4"/>
      <c r="BN131" s="4"/>
      <c r="BO131" s="4"/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/>
      <c r="BJ132" s="14"/>
      <c r="BL132" s="4"/>
      <c r="BM132" s="4"/>
      <c r="BN132" s="4"/>
      <c r="BO132" s="4"/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/>
      <c r="BJ133" s="14"/>
      <c r="BL133" s="4"/>
      <c r="BM133" s="4"/>
      <c r="BN133" s="4"/>
      <c r="BO133" s="4"/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/>
      <c r="BJ134" s="14"/>
      <c r="BL134" s="4"/>
      <c r="BM134" s="4"/>
      <c r="BN134" s="4"/>
      <c r="BO134" s="4"/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/>
      <c r="BJ135" s="14"/>
      <c r="BL135" s="4"/>
      <c r="BM135" s="4"/>
      <c r="BN135" s="4"/>
      <c r="BO135" s="4"/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/>
      <c r="BJ136" s="14"/>
      <c r="BL136" s="4"/>
      <c r="BM136" s="4"/>
      <c r="BN136" s="4"/>
      <c r="BO136" s="4"/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/>
      <c r="BJ137" s="14"/>
      <c r="BL137" s="4"/>
      <c r="BM137" s="4"/>
      <c r="BN137" s="4"/>
      <c r="BO137" s="4"/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/>
      <c r="BJ138" s="14"/>
      <c r="BL138" s="4"/>
      <c r="BM138" s="4"/>
      <c r="BN138" s="4"/>
      <c r="BO138" s="4"/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/>
      <c r="BJ139" s="14"/>
      <c r="BL139" s="4"/>
      <c r="BM139" s="4"/>
      <c r="BN139" s="4"/>
      <c r="BO139" s="4"/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/>
      <c r="BJ140" s="14"/>
      <c r="BL140" s="4"/>
      <c r="BM140" s="4"/>
      <c r="BN140" s="4"/>
      <c r="BO140" s="4"/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L205" s="4"/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  <row r="216" spans="68:68" x14ac:dyDescent="0.15">
      <c r="BP216" s="4"/>
    </row>
    <row r="217" spans="68:68" x14ac:dyDescent="0.15">
      <c r="BP217" s="4"/>
    </row>
    <row r="218" spans="68:68" x14ac:dyDescent="0.15">
      <c r="BP218" s="4"/>
    </row>
    <row r="219" spans="68:68" x14ac:dyDescent="0.15">
      <c r="BP219" s="4"/>
    </row>
    <row r="220" spans="68:68" x14ac:dyDescent="0.15">
      <c r="BP220" s="4"/>
    </row>
  </sheetData>
  <sheetProtection algorithmName="SHA-512" hashValue="F1T4IZtyDUj+0U+p8NohJ1rVOsyDKXkGWbwG1d4LDwVPLYO0xnRiTwxM5cbWQLwj4OMRQZfwG+3c7IPQg+Rvgw==" saltValue="5iFmv/g8Sxb7kvSwlBwNkw==" spinCount="100000" sheet="1" objects="1" scenarios="1" selectLockedCells="1"/>
  <mergeCells count="29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31:A32"/>
    <mergeCell ref="B31:B32"/>
    <mergeCell ref="F31:F32"/>
    <mergeCell ref="G31:G32"/>
    <mergeCell ref="K31:K32"/>
    <mergeCell ref="M31:M32"/>
    <mergeCell ref="O31:O32"/>
    <mergeCell ref="B24:AB24"/>
    <mergeCell ref="AC24:AD24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A27:A28"/>
    <mergeCell ref="B27:B28"/>
    <mergeCell ref="F27:F28"/>
    <mergeCell ref="G27:G28"/>
    <mergeCell ref="K27:K28"/>
    <mergeCell ref="M27:M28"/>
    <mergeCell ref="O27:O28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M33:M34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M37:M38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M41:M42"/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</mergeCells>
  <phoneticPr fontId="1"/>
  <conditionalFormatting sqref="B4:C23">
    <cfRule type="cellIs" dxfId="269" priority="72" operator="equal">
      <formula>0</formula>
    </cfRule>
  </conditionalFormatting>
  <conditionalFormatting sqref="B27:C46">
    <cfRule type="cellIs" dxfId="268" priority="6" operator="equal">
      <formula>0</formula>
    </cfRule>
  </conditionalFormatting>
  <conditionalFormatting sqref="D4">
    <cfRule type="cellIs" dxfId="267" priority="124" operator="equal">
      <formula>0</formula>
    </cfRule>
  </conditionalFormatting>
  <conditionalFormatting sqref="D5">
    <cfRule type="expression" dxfId="266" priority="123">
      <formula>D4=0</formula>
    </cfRule>
  </conditionalFormatting>
  <conditionalFormatting sqref="D6">
    <cfRule type="cellIs" dxfId="265" priority="118" operator="equal">
      <formula>0</formula>
    </cfRule>
  </conditionalFormatting>
  <conditionalFormatting sqref="D7">
    <cfRule type="expression" dxfId="264" priority="117">
      <formula>D6=0</formula>
    </cfRule>
  </conditionalFormatting>
  <conditionalFormatting sqref="D8">
    <cfRule type="cellIs" dxfId="263" priority="112" operator="equal">
      <formula>0</formula>
    </cfRule>
  </conditionalFormatting>
  <conditionalFormatting sqref="D9">
    <cfRule type="expression" dxfId="262" priority="111">
      <formula>D8=0</formula>
    </cfRule>
  </conditionalFormatting>
  <conditionalFormatting sqref="D10">
    <cfRule type="cellIs" dxfId="261" priority="106" operator="equal">
      <formula>0</formula>
    </cfRule>
  </conditionalFormatting>
  <conditionalFormatting sqref="D11">
    <cfRule type="expression" dxfId="260" priority="105">
      <formula>D10=0</formula>
    </cfRule>
  </conditionalFormatting>
  <conditionalFormatting sqref="D12">
    <cfRule type="cellIs" dxfId="259" priority="100" operator="equal">
      <formula>0</formula>
    </cfRule>
  </conditionalFormatting>
  <conditionalFormatting sqref="D13">
    <cfRule type="expression" dxfId="258" priority="99">
      <formula>D12=0</formula>
    </cfRule>
  </conditionalFormatting>
  <conditionalFormatting sqref="D14">
    <cfRule type="cellIs" dxfId="257" priority="94" operator="equal">
      <formula>0</formula>
    </cfRule>
  </conditionalFormatting>
  <conditionalFormatting sqref="D15">
    <cfRule type="expression" dxfId="256" priority="93">
      <formula>D14=0</formula>
    </cfRule>
  </conditionalFormatting>
  <conditionalFormatting sqref="D16">
    <cfRule type="cellIs" dxfId="255" priority="88" operator="equal">
      <formula>0</formula>
    </cfRule>
  </conditionalFormatting>
  <conditionalFormatting sqref="D17">
    <cfRule type="expression" dxfId="254" priority="87">
      <formula>D16=0</formula>
    </cfRule>
  </conditionalFormatting>
  <conditionalFormatting sqref="D18">
    <cfRule type="cellIs" dxfId="253" priority="82" operator="equal">
      <formula>0</formula>
    </cfRule>
  </conditionalFormatting>
  <conditionalFormatting sqref="D19">
    <cfRule type="expression" dxfId="252" priority="81">
      <formula>D18=0</formula>
    </cfRule>
  </conditionalFormatting>
  <conditionalFormatting sqref="D20">
    <cfRule type="cellIs" dxfId="251" priority="76" operator="equal">
      <formula>0</formula>
    </cfRule>
  </conditionalFormatting>
  <conditionalFormatting sqref="D21">
    <cfRule type="expression" dxfId="250" priority="75">
      <formula>D20=0</formula>
    </cfRule>
  </conditionalFormatting>
  <conditionalFormatting sqref="D22">
    <cfRule type="cellIs" dxfId="249" priority="70" operator="equal">
      <formula>0</formula>
    </cfRule>
  </conditionalFormatting>
  <conditionalFormatting sqref="D23">
    <cfRule type="expression" dxfId="248" priority="69">
      <formula>D22=0</formula>
    </cfRule>
  </conditionalFormatting>
  <conditionalFormatting sqref="D27">
    <cfRule type="cellIs" dxfId="247" priority="58" operator="equal">
      <formula>0</formula>
    </cfRule>
  </conditionalFormatting>
  <conditionalFormatting sqref="D28">
    <cfRule type="expression" dxfId="246" priority="57">
      <formula>D27=0</formula>
    </cfRule>
  </conditionalFormatting>
  <conditionalFormatting sqref="D29">
    <cfRule type="cellIs" dxfId="245" priority="52" operator="equal">
      <formula>0</formula>
    </cfRule>
  </conditionalFormatting>
  <conditionalFormatting sqref="D30">
    <cfRule type="expression" dxfId="244" priority="51">
      <formula>D29=0</formula>
    </cfRule>
  </conditionalFormatting>
  <conditionalFormatting sqref="D31">
    <cfRule type="cellIs" dxfId="243" priority="46" operator="equal">
      <formula>0</formula>
    </cfRule>
  </conditionalFormatting>
  <conditionalFormatting sqref="D32">
    <cfRule type="expression" dxfId="242" priority="45">
      <formula>D31=0</formula>
    </cfRule>
  </conditionalFormatting>
  <conditionalFormatting sqref="D33">
    <cfRule type="cellIs" dxfId="241" priority="40" operator="equal">
      <formula>0</formula>
    </cfRule>
  </conditionalFormatting>
  <conditionalFormatting sqref="D34">
    <cfRule type="expression" dxfId="240" priority="39">
      <formula>D33=0</formula>
    </cfRule>
  </conditionalFormatting>
  <conditionalFormatting sqref="D35">
    <cfRule type="cellIs" dxfId="239" priority="34" operator="equal">
      <formula>0</formula>
    </cfRule>
  </conditionalFormatting>
  <conditionalFormatting sqref="D36">
    <cfRule type="expression" dxfId="238" priority="33">
      <formula>D35=0</formula>
    </cfRule>
  </conditionalFormatting>
  <conditionalFormatting sqref="D37">
    <cfRule type="cellIs" dxfId="237" priority="28" operator="equal">
      <formula>0</formula>
    </cfRule>
  </conditionalFormatting>
  <conditionalFormatting sqref="D38">
    <cfRule type="expression" dxfId="236" priority="27">
      <formula>D37=0</formula>
    </cfRule>
  </conditionalFormatting>
  <conditionalFormatting sqref="D39">
    <cfRule type="cellIs" dxfId="235" priority="22" operator="equal">
      <formula>0</formula>
    </cfRule>
  </conditionalFormatting>
  <conditionalFormatting sqref="D40">
    <cfRule type="expression" dxfId="234" priority="21">
      <formula>D39=0</formula>
    </cfRule>
  </conditionalFormatting>
  <conditionalFormatting sqref="D41">
    <cfRule type="cellIs" dxfId="233" priority="16" operator="equal">
      <formula>0</formula>
    </cfRule>
  </conditionalFormatting>
  <conditionalFormatting sqref="D42">
    <cfRule type="expression" dxfId="232" priority="15">
      <formula>D41=0</formula>
    </cfRule>
  </conditionalFormatting>
  <conditionalFormatting sqref="D43">
    <cfRule type="cellIs" dxfId="231" priority="10" operator="equal">
      <formula>0</formula>
    </cfRule>
  </conditionalFormatting>
  <conditionalFormatting sqref="D44">
    <cfRule type="expression" dxfId="230" priority="9">
      <formula>D43=0</formula>
    </cfRule>
  </conditionalFormatting>
  <conditionalFormatting sqref="D45">
    <cfRule type="cellIs" dxfId="229" priority="4" operator="equal">
      <formula>0</formula>
    </cfRule>
  </conditionalFormatting>
  <conditionalFormatting sqref="D46">
    <cfRule type="expression" dxfId="228" priority="3">
      <formula>D45=0</formula>
    </cfRule>
  </conditionalFormatting>
  <conditionalFormatting sqref="G4:H23">
    <cfRule type="cellIs" dxfId="227" priority="71" operator="equal">
      <formula>0</formula>
    </cfRule>
  </conditionalFormatting>
  <conditionalFormatting sqref="G27:H46">
    <cfRule type="cellIs" dxfId="226" priority="5" operator="equal">
      <formula>0</formula>
    </cfRule>
  </conditionalFormatting>
  <conditionalFormatting sqref="I4">
    <cfRule type="cellIs" dxfId="225" priority="122" operator="equal">
      <formula>0</formula>
    </cfRule>
  </conditionalFormatting>
  <conditionalFormatting sqref="I5">
    <cfRule type="expression" dxfId="224" priority="121">
      <formula>I4=0</formula>
    </cfRule>
  </conditionalFormatting>
  <conditionalFormatting sqref="I6">
    <cfRule type="cellIs" dxfId="223" priority="116" operator="equal">
      <formula>0</formula>
    </cfRule>
  </conditionalFormatting>
  <conditionalFormatting sqref="I7">
    <cfRule type="expression" dxfId="222" priority="115">
      <formula>I6=0</formula>
    </cfRule>
  </conditionalFormatting>
  <conditionalFormatting sqref="I8">
    <cfRule type="cellIs" dxfId="221" priority="110" operator="equal">
      <formula>0</formula>
    </cfRule>
  </conditionalFormatting>
  <conditionalFormatting sqref="I9">
    <cfRule type="expression" dxfId="220" priority="109">
      <formula>I8=0</formula>
    </cfRule>
  </conditionalFormatting>
  <conditionalFormatting sqref="I10">
    <cfRule type="cellIs" dxfId="219" priority="104" operator="equal">
      <formula>0</formula>
    </cfRule>
  </conditionalFormatting>
  <conditionalFormatting sqref="I11">
    <cfRule type="expression" dxfId="218" priority="103">
      <formula>I10=0</formula>
    </cfRule>
  </conditionalFormatting>
  <conditionalFormatting sqref="I12">
    <cfRule type="cellIs" dxfId="217" priority="98" operator="equal">
      <formula>0</formula>
    </cfRule>
  </conditionalFormatting>
  <conditionalFormatting sqref="I13">
    <cfRule type="expression" dxfId="216" priority="97">
      <formula>I12=0</formula>
    </cfRule>
  </conditionalFormatting>
  <conditionalFormatting sqref="I14">
    <cfRule type="cellIs" dxfId="215" priority="92" operator="equal">
      <formula>0</formula>
    </cfRule>
  </conditionalFormatting>
  <conditionalFormatting sqref="I15">
    <cfRule type="expression" dxfId="214" priority="91">
      <formula>I14=0</formula>
    </cfRule>
  </conditionalFormatting>
  <conditionalFormatting sqref="I16">
    <cfRule type="cellIs" dxfId="213" priority="86" operator="equal">
      <formula>0</formula>
    </cfRule>
  </conditionalFormatting>
  <conditionalFormatting sqref="I17">
    <cfRule type="expression" dxfId="212" priority="85">
      <formula>I16=0</formula>
    </cfRule>
  </conditionalFormatting>
  <conditionalFormatting sqref="I18">
    <cfRule type="cellIs" dxfId="211" priority="80" operator="equal">
      <formula>0</formula>
    </cfRule>
  </conditionalFormatting>
  <conditionalFormatting sqref="I19">
    <cfRule type="expression" dxfId="210" priority="79">
      <formula>I18=0</formula>
    </cfRule>
  </conditionalFormatting>
  <conditionalFormatting sqref="I20">
    <cfRule type="cellIs" dxfId="209" priority="74" operator="equal">
      <formula>0</formula>
    </cfRule>
  </conditionalFormatting>
  <conditionalFormatting sqref="I21">
    <cfRule type="expression" dxfId="208" priority="73">
      <formula>I20=0</formula>
    </cfRule>
  </conditionalFormatting>
  <conditionalFormatting sqref="I22">
    <cfRule type="cellIs" dxfId="207" priority="68" operator="equal">
      <formula>0</formula>
    </cfRule>
  </conditionalFormatting>
  <conditionalFormatting sqref="I23">
    <cfRule type="expression" dxfId="206" priority="67">
      <formula>I22=0</formula>
    </cfRule>
  </conditionalFormatting>
  <conditionalFormatting sqref="I27">
    <cfRule type="cellIs" dxfId="205" priority="56" operator="equal">
      <formula>0</formula>
    </cfRule>
  </conditionalFormatting>
  <conditionalFormatting sqref="I28">
    <cfRule type="expression" dxfId="204" priority="55">
      <formula>I27=0</formula>
    </cfRule>
  </conditionalFormatting>
  <conditionalFormatting sqref="I29">
    <cfRule type="cellIs" dxfId="203" priority="50" operator="equal">
      <formula>0</formula>
    </cfRule>
  </conditionalFormatting>
  <conditionalFormatting sqref="I30">
    <cfRule type="expression" dxfId="202" priority="49">
      <formula>I29=0</formula>
    </cfRule>
  </conditionalFormatting>
  <conditionalFormatting sqref="I31">
    <cfRule type="cellIs" dxfId="201" priority="44" operator="equal">
      <formula>0</formula>
    </cfRule>
  </conditionalFormatting>
  <conditionalFormatting sqref="I32">
    <cfRule type="expression" dxfId="200" priority="43">
      <formula>I31=0</formula>
    </cfRule>
  </conditionalFormatting>
  <conditionalFormatting sqref="I33">
    <cfRule type="cellIs" dxfId="199" priority="38" operator="equal">
      <formula>0</formula>
    </cfRule>
  </conditionalFormatting>
  <conditionalFormatting sqref="I34">
    <cfRule type="expression" dxfId="198" priority="37">
      <formula>I33=0</formula>
    </cfRule>
  </conditionalFormatting>
  <conditionalFormatting sqref="I35">
    <cfRule type="cellIs" dxfId="197" priority="32" operator="equal">
      <formula>0</formula>
    </cfRule>
  </conditionalFormatting>
  <conditionalFormatting sqref="I36">
    <cfRule type="expression" dxfId="196" priority="31">
      <formula>I35=0</formula>
    </cfRule>
  </conditionalFormatting>
  <conditionalFormatting sqref="I37">
    <cfRule type="cellIs" dxfId="195" priority="26" operator="equal">
      <formula>0</formula>
    </cfRule>
  </conditionalFormatting>
  <conditionalFormatting sqref="I38">
    <cfRule type="expression" dxfId="194" priority="25">
      <formula>I37=0</formula>
    </cfRule>
  </conditionalFormatting>
  <conditionalFormatting sqref="I39">
    <cfRule type="cellIs" dxfId="193" priority="20" operator="equal">
      <formula>0</formula>
    </cfRule>
  </conditionalFormatting>
  <conditionalFormatting sqref="I40">
    <cfRule type="expression" dxfId="192" priority="19">
      <formula>I39=0</formula>
    </cfRule>
  </conditionalFormatting>
  <conditionalFormatting sqref="I41">
    <cfRule type="cellIs" dxfId="191" priority="14" operator="equal">
      <formula>0</formula>
    </cfRule>
  </conditionalFormatting>
  <conditionalFormatting sqref="I42">
    <cfRule type="expression" dxfId="190" priority="13">
      <formula>I41=0</formula>
    </cfRule>
  </conditionalFormatting>
  <conditionalFormatting sqref="I43">
    <cfRule type="cellIs" dxfId="189" priority="8" operator="equal">
      <formula>0</formula>
    </cfRule>
  </conditionalFormatting>
  <conditionalFormatting sqref="I44">
    <cfRule type="expression" dxfId="188" priority="7">
      <formula>I43=0</formula>
    </cfRule>
  </conditionalFormatting>
  <conditionalFormatting sqref="I45">
    <cfRule type="cellIs" dxfId="187" priority="2" operator="equal">
      <formula>0</formula>
    </cfRule>
  </conditionalFormatting>
  <conditionalFormatting sqref="I46">
    <cfRule type="expression" dxfId="186" priority="1">
      <formula>I45=0</formula>
    </cfRule>
  </conditionalFormatting>
  <conditionalFormatting sqref="M27:M46">
    <cfRule type="expression" dxfId="185" priority="172">
      <formula>AND(B27=0,G27=0)</formula>
    </cfRule>
  </conditionalFormatting>
  <conditionalFormatting sqref="O27:O46">
    <cfRule type="expression" dxfId="184" priority="171">
      <formula>OR(AQ27="D",AQ27="E",AQ27="F")</formula>
    </cfRule>
  </conditionalFormatting>
  <conditionalFormatting sqref="S27:S46">
    <cfRule type="expression" dxfId="183" priority="163">
      <formula>AQ27="F"</formula>
    </cfRule>
  </conditionalFormatting>
  <conditionalFormatting sqref="U27:U46">
    <cfRule type="expression" dxfId="182" priority="164">
      <formula>AQ27="F"</formula>
    </cfRule>
  </conditionalFormatting>
  <conditionalFormatting sqref="W27">
    <cfRule type="expression" dxfId="181" priority="166">
      <formula>OR(AQ27="C",AQ27="E",AQ27="F")</formula>
    </cfRule>
  </conditionalFormatting>
  <conditionalFormatting sqref="W28">
    <cfRule type="expression" dxfId="180" priority="165">
      <formula>OR(AQ27="C",AQ27="E",AQ27="F")</formula>
    </cfRule>
  </conditionalFormatting>
  <conditionalFormatting sqref="W29">
    <cfRule type="expression" dxfId="179" priority="160">
      <formula>OR(AQ29="C",AQ29="E",AQ29="F")</formula>
    </cfRule>
  </conditionalFormatting>
  <conditionalFormatting sqref="W30">
    <cfRule type="expression" dxfId="178" priority="159">
      <formula>OR(AQ29="C",AQ29="E",AQ29="F")</formula>
    </cfRule>
  </conditionalFormatting>
  <conditionalFormatting sqref="W31">
    <cfRule type="expression" dxfId="177" priority="156">
      <formula>OR(AQ31="C",AQ31="E",AQ31="F")</formula>
    </cfRule>
  </conditionalFormatting>
  <conditionalFormatting sqref="W32">
    <cfRule type="expression" dxfId="176" priority="155">
      <formula>OR(AQ31="C",AQ31="E",AQ31="F")</formula>
    </cfRule>
  </conditionalFormatting>
  <conditionalFormatting sqref="W33">
    <cfRule type="expression" dxfId="175" priority="152">
      <formula>OR(AQ33="C",AQ33="E",AQ33="F")</formula>
    </cfRule>
  </conditionalFormatting>
  <conditionalFormatting sqref="W34">
    <cfRule type="expression" dxfId="174" priority="151">
      <formula>OR(AQ33="C",AQ33="E",AQ33="F")</formula>
    </cfRule>
  </conditionalFormatting>
  <conditionalFormatting sqref="W35">
    <cfRule type="expression" dxfId="173" priority="148">
      <formula>OR(AQ35="C",AQ35="E",AQ35="F")</formula>
    </cfRule>
  </conditionalFormatting>
  <conditionalFormatting sqref="W36">
    <cfRule type="expression" dxfId="172" priority="147">
      <formula>OR(AQ35="C",AQ35="E",AQ35="F")</formula>
    </cfRule>
  </conditionalFormatting>
  <conditionalFormatting sqref="W37">
    <cfRule type="expression" dxfId="171" priority="144">
      <formula>OR(AQ37="C",AQ37="E",AQ37="F")</formula>
    </cfRule>
  </conditionalFormatting>
  <conditionalFormatting sqref="W38">
    <cfRule type="expression" dxfId="170" priority="143">
      <formula>OR(AQ37="C",AQ37="E",AQ37="F")</formula>
    </cfRule>
  </conditionalFormatting>
  <conditionalFormatting sqref="W39">
    <cfRule type="expression" dxfId="169" priority="140">
      <formula>OR(AQ39="C",AQ39="E",AQ39="F")</formula>
    </cfRule>
  </conditionalFormatting>
  <conditionalFormatting sqref="W40">
    <cfRule type="expression" dxfId="168" priority="139">
      <formula>OR(AQ39="C",AQ39="E",AQ39="F")</formula>
    </cfRule>
  </conditionalFormatting>
  <conditionalFormatting sqref="W41">
    <cfRule type="expression" dxfId="167" priority="136">
      <formula>OR(AQ41="C",AQ41="E",AQ41="F")</formula>
    </cfRule>
  </conditionalFormatting>
  <conditionalFormatting sqref="W42">
    <cfRule type="expression" dxfId="166" priority="135">
      <formula>OR(AQ41="C",AQ41="E",AQ41="F")</formula>
    </cfRule>
  </conditionalFormatting>
  <conditionalFormatting sqref="W43">
    <cfRule type="expression" dxfId="165" priority="132">
      <formula>OR(AQ43="C",AQ43="E",AQ43="F")</formula>
    </cfRule>
  </conditionalFormatting>
  <conditionalFormatting sqref="W44">
    <cfRule type="expression" dxfId="164" priority="131">
      <formula>OR(AQ43="C",AQ43="E",AQ43="F")</formula>
    </cfRule>
  </conditionalFormatting>
  <conditionalFormatting sqref="W45">
    <cfRule type="expression" dxfId="163" priority="128">
      <formula>OR(AQ45="C",AQ45="E",AQ45="F")</formula>
    </cfRule>
  </conditionalFormatting>
  <conditionalFormatting sqref="W46">
    <cfRule type="expression" dxfId="162" priority="127">
      <formula>OR(AQ45="C",AQ45="E",AQ45="F")</formula>
    </cfRule>
  </conditionalFormatting>
  <conditionalFormatting sqref="Y27:Y46">
    <cfRule type="expression" dxfId="161" priority="167">
      <formula>AQ27&lt;&gt;"A"</formula>
    </cfRule>
  </conditionalFormatting>
  <conditionalFormatting sqref="AA27:AA46">
    <cfRule type="expression" dxfId="160" priority="170">
      <formula>AQ27&lt;&gt;"A"</formula>
    </cfRule>
  </conditionalFormatting>
  <conditionalFormatting sqref="AC27">
    <cfRule type="expression" dxfId="159" priority="169">
      <formula>AQ27&lt;&gt;"A"</formula>
    </cfRule>
  </conditionalFormatting>
  <conditionalFormatting sqref="AC28">
    <cfRule type="expression" dxfId="158" priority="168">
      <formula>AQ27&lt;&gt;"A"</formula>
    </cfRule>
  </conditionalFormatting>
  <conditionalFormatting sqref="AC29">
    <cfRule type="expression" dxfId="157" priority="162">
      <formula>AQ29&lt;&gt;"A"</formula>
    </cfRule>
  </conditionalFormatting>
  <conditionalFormatting sqref="AC30">
    <cfRule type="expression" dxfId="156" priority="161">
      <formula>AQ29&lt;&gt;"A"</formula>
    </cfRule>
  </conditionalFormatting>
  <conditionalFormatting sqref="AC31">
    <cfRule type="expression" dxfId="155" priority="158">
      <formula>AQ31&lt;&gt;"A"</formula>
    </cfRule>
  </conditionalFormatting>
  <conditionalFormatting sqref="AC32">
    <cfRule type="expression" dxfId="154" priority="157">
      <formula>AQ31&lt;&gt;"A"</formula>
    </cfRule>
  </conditionalFormatting>
  <conditionalFormatting sqref="AC33">
    <cfRule type="expression" dxfId="153" priority="154">
      <formula>AQ33&lt;&gt;"A"</formula>
    </cfRule>
  </conditionalFormatting>
  <conditionalFormatting sqref="AC34">
    <cfRule type="expression" dxfId="152" priority="153">
      <formula>AQ33&lt;&gt;"A"</formula>
    </cfRule>
  </conditionalFormatting>
  <conditionalFormatting sqref="AC35">
    <cfRule type="expression" dxfId="151" priority="150">
      <formula>AQ35&lt;&gt;"A"</formula>
    </cfRule>
  </conditionalFormatting>
  <conditionalFormatting sqref="AC36">
    <cfRule type="expression" dxfId="150" priority="149">
      <formula>AQ35&lt;&gt;"A"</formula>
    </cfRule>
  </conditionalFormatting>
  <conditionalFormatting sqref="AC37">
    <cfRule type="expression" dxfId="149" priority="146">
      <formula>AQ37&lt;&gt;"A"</formula>
    </cfRule>
  </conditionalFormatting>
  <conditionalFormatting sqref="AC38">
    <cfRule type="expression" dxfId="148" priority="145">
      <formula>AQ37&lt;&gt;"A"</formula>
    </cfRule>
  </conditionalFormatting>
  <conditionalFormatting sqref="AC39">
    <cfRule type="expression" dxfId="147" priority="142">
      <formula>AQ39&lt;&gt;"A"</formula>
    </cfRule>
  </conditionalFormatting>
  <conditionalFormatting sqref="AC40">
    <cfRule type="expression" dxfId="146" priority="141">
      <formula>AQ39&lt;&gt;"A"</formula>
    </cfRule>
  </conditionalFormatting>
  <conditionalFormatting sqref="AC41">
    <cfRule type="expression" dxfId="145" priority="138">
      <formula>AQ41&lt;&gt;"A"</formula>
    </cfRule>
  </conditionalFormatting>
  <conditionalFormatting sqref="AC42">
    <cfRule type="expression" dxfId="144" priority="137">
      <formula>AQ41&lt;&gt;"A"</formula>
    </cfRule>
  </conditionalFormatting>
  <conditionalFormatting sqref="AC43">
    <cfRule type="expression" dxfId="143" priority="134">
      <formula>AQ43&lt;&gt;"A"</formula>
    </cfRule>
  </conditionalFormatting>
  <conditionalFormatting sqref="AC44">
    <cfRule type="expression" dxfId="142" priority="133">
      <formula>AQ43&lt;&gt;"A"</formula>
    </cfRule>
  </conditionalFormatting>
  <conditionalFormatting sqref="AC45">
    <cfRule type="expression" dxfId="141" priority="130">
      <formula>AQ45&lt;&gt;"A"</formula>
    </cfRule>
  </conditionalFormatting>
  <conditionalFormatting sqref="AC46">
    <cfRule type="expression" dxfId="140" priority="129">
      <formula>AQ45&lt;&gt;"A"</formula>
    </cfRule>
  </conditionalFormatting>
  <conditionalFormatting sqref="AI4:AI23">
    <cfRule type="cellIs" dxfId="139" priority="178" operator="equal">
      <formula>0</formula>
    </cfRule>
  </conditionalFormatting>
  <conditionalFormatting sqref="AL4:AL23">
    <cfRule type="cellIs" dxfId="138" priority="177" operator="equal">
      <formula>0</formula>
    </cfRule>
  </conditionalFormatting>
  <conditionalFormatting sqref="AN42">
    <cfRule type="cellIs" dxfId="137" priority="173" operator="equal">
      <formula>0</formula>
    </cfRule>
  </conditionalFormatting>
  <conditionalFormatting sqref="AO4:AO23">
    <cfRule type="cellIs" dxfId="136" priority="176" operator="equal">
      <formula>0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CE1B74-D21D-4BB2-B24C-C59EC9265849}">
  <sheetPr>
    <pageSetUpPr fitToPage="1"/>
  </sheetPr>
  <dimension ref="A1:BP220"/>
  <sheetViews>
    <sheetView showGridLines="0" tabSelected="1" zoomScale="55" zoomScaleNormal="55" zoomScalePageLayoutView="90" workbookViewId="0">
      <selection activeCell="AC1" sqref="AC1:AD1"/>
    </sheetView>
  </sheetViews>
  <sheetFormatPr defaultRowHeight="26.25" x14ac:dyDescent="0.15"/>
  <cols>
    <col min="1" max="1" width="6.625" style="1" customWidth="1"/>
    <col min="2" max="2" width="6.625" style="15" customWidth="1"/>
    <col min="3" max="3" width="1.625" style="1" customWidth="1"/>
    <col min="4" max="4" width="6.625" style="1" customWidth="1"/>
    <col min="5" max="5" width="1.625" style="1" customWidth="1"/>
    <col min="6" max="6" width="6.625" style="5" customWidth="1"/>
    <col min="7" max="7" width="6.625" style="15" customWidth="1"/>
    <col min="8" max="8" width="1.625" style="15" customWidth="1"/>
    <col min="9" max="9" width="6.625" style="1" customWidth="1"/>
    <col min="10" max="10" width="1.625" style="1" customWidth="1"/>
    <col min="11" max="11" width="6.625" style="5" customWidth="1"/>
    <col min="12" max="12" width="1.625" style="5" customWidth="1"/>
    <col min="13" max="13" width="6.625" style="1" customWidth="1"/>
    <col min="14" max="14" width="1.625" style="1" customWidth="1"/>
    <col min="15" max="15" width="4.625" style="5" customWidth="1"/>
    <col min="16" max="16" width="1.625" style="5" customWidth="1"/>
    <col min="17" max="17" width="6.625" style="5" customWidth="1"/>
    <col min="18" max="18" width="1.625" style="5" customWidth="1"/>
    <col min="19" max="19" width="4.625" style="1" customWidth="1"/>
    <col min="20" max="20" width="1.625" style="1" customWidth="1"/>
    <col min="21" max="21" width="6.625" style="1" customWidth="1"/>
    <col min="22" max="22" width="1.625" style="1" customWidth="1"/>
    <col min="23" max="23" width="6.625" style="1" customWidth="1"/>
    <col min="24" max="24" width="1.625" style="1" customWidth="1"/>
    <col min="25" max="25" width="4.625" style="1" customWidth="1"/>
    <col min="26" max="26" width="1.625" style="1" customWidth="1"/>
    <col min="27" max="27" width="6.625" style="1" customWidth="1"/>
    <col min="28" max="28" width="1.625" style="1" customWidth="1"/>
    <col min="29" max="29" width="6.625" style="1" customWidth="1"/>
    <col min="30" max="30" width="1.625" style="1" customWidth="1"/>
    <col min="31" max="32" width="7.75" style="1" customWidth="1"/>
    <col min="33" max="33" width="7.75" style="1" hidden="1" customWidth="1"/>
    <col min="34" max="34" width="4.875" style="1" hidden="1" customWidth="1"/>
    <col min="35" max="36" width="4.5" style="1" hidden="1" customWidth="1"/>
    <col min="37" max="37" width="6" style="1" hidden="1" customWidth="1"/>
    <col min="38" max="38" width="4.5" style="1" hidden="1" customWidth="1"/>
    <col min="39" max="40" width="7.375" style="1" hidden="1" customWidth="1"/>
    <col min="41" max="42" width="4.5" style="1" hidden="1" customWidth="1"/>
    <col min="43" max="44" width="5.625" style="1" hidden="1" customWidth="1"/>
    <col min="45" max="52" width="6.625" style="1" hidden="1" customWidth="1"/>
    <col min="53" max="53" width="0" style="1" hidden="1" customWidth="1"/>
    <col min="54" max="54" width="10.25" style="4" hidden="1" customWidth="1"/>
    <col min="55" max="55" width="4.25" style="1" hidden="1" customWidth="1"/>
    <col min="56" max="56" width="7.25" style="1" hidden="1" customWidth="1"/>
    <col min="57" max="57" width="5.625" style="1" hidden="1" customWidth="1"/>
    <col min="58" max="59" width="4" style="1" hidden="1" customWidth="1"/>
    <col min="60" max="61" width="0" style="1" hidden="1" customWidth="1"/>
    <col min="62" max="62" width="10.25" style="4" hidden="1" customWidth="1"/>
    <col min="63" max="63" width="4.25" style="1" hidden="1" customWidth="1"/>
    <col min="64" max="64" width="7.25" style="1" hidden="1" customWidth="1"/>
    <col min="65" max="65" width="5.625" style="1" hidden="1" customWidth="1"/>
    <col min="66" max="66" width="4" style="1" hidden="1" customWidth="1"/>
    <col min="67" max="67" width="6.25" style="1" hidden="1" customWidth="1"/>
    <col min="68" max="68" width="4" style="1" hidden="1" customWidth="1"/>
    <col min="69" max="16384" width="9" style="1"/>
  </cols>
  <sheetData>
    <row r="1" spans="1:67" ht="48" customHeight="1" thickBot="1" x14ac:dyDescent="0.3">
      <c r="B1" s="122" t="s">
        <v>37</v>
      </c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3">
        <v>1</v>
      </c>
      <c r="AD1" s="123"/>
      <c r="BA1" s="2">
        <f ca="1">RAND()</f>
        <v>0.36888227082708713</v>
      </c>
      <c r="BB1" s="14">
        <f ca="1">RANK(BA1,$BA$1:$BA$57,)</f>
        <v>37</v>
      </c>
      <c r="BC1" s="3"/>
      <c r="BD1" s="4">
        <v>1</v>
      </c>
      <c r="BE1" s="4">
        <v>0</v>
      </c>
      <c r="BF1" s="4">
        <v>0</v>
      </c>
      <c r="BG1" s="4"/>
      <c r="BI1" s="2">
        <f ca="1">RAND()</f>
        <v>0.80514584941881029</v>
      </c>
      <c r="BJ1" s="14">
        <f t="shared" ref="BJ1" ca="1" si="0">RANK(BI1,$BI$1:$BI$204,)</f>
        <v>17</v>
      </c>
      <c r="BK1" s="3"/>
      <c r="BL1" s="4">
        <v>1</v>
      </c>
      <c r="BM1" s="4">
        <v>2</v>
      </c>
      <c r="BN1" s="4"/>
      <c r="BO1" s="4">
        <v>1</v>
      </c>
    </row>
    <row r="2" spans="1:67" ht="45.95" customHeight="1" thickBot="1" x14ac:dyDescent="0.3">
      <c r="B2" s="124" t="s">
        <v>1</v>
      </c>
      <c r="C2" s="125"/>
      <c r="D2" s="125"/>
      <c r="E2" s="125"/>
      <c r="F2" s="125"/>
      <c r="G2" s="125"/>
      <c r="H2" s="126"/>
      <c r="I2" s="127" t="s">
        <v>13</v>
      </c>
      <c r="J2" s="128"/>
      <c r="K2" s="128"/>
      <c r="L2" s="128"/>
      <c r="M2" s="129"/>
      <c r="N2" s="128"/>
      <c r="O2" s="128"/>
      <c r="P2" s="128"/>
      <c r="Q2" s="128"/>
      <c r="R2" s="128"/>
      <c r="S2" s="128"/>
      <c r="T2" s="128"/>
      <c r="U2" s="128"/>
      <c r="V2" s="128"/>
      <c r="W2" s="128"/>
      <c r="X2" s="128"/>
      <c r="Y2" s="128"/>
      <c r="Z2" s="128"/>
      <c r="AA2" s="128"/>
      <c r="AB2" s="128"/>
      <c r="AC2" s="130"/>
      <c r="AS2" s="4" t="s">
        <v>14</v>
      </c>
      <c r="AW2" s="4" t="s">
        <v>19</v>
      </c>
      <c r="BA2" s="2">
        <f t="shared" ref="BA2:BA57" ca="1" si="1">RAND()</f>
        <v>0.27770648124402553</v>
      </c>
      <c r="BB2" s="14">
        <f t="shared" ref="BB2:BB57" ca="1" si="2">RANK(BA2,$BA$1:$BA$57,)</f>
        <v>41</v>
      </c>
      <c r="BD2" s="4">
        <v>2</v>
      </c>
      <c r="BE2" s="4">
        <v>0</v>
      </c>
      <c r="BF2" s="4">
        <v>1</v>
      </c>
      <c r="BG2" s="4"/>
      <c r="BI2" s="2">
        <f t="shared" ref="BI2:BI65" ca="1" si="3">RAND()</f>
        <v>3.52555071342181E-2</v>
      </c>
      <c r="BJ2" s="14">
        <f t="shared" ref="BJ2:BJ65" ca="1" si="4">RANK(BI2,$BI$1:$BI$204,)</f>
        <v>136</v>
      </c>
      <c r="BL2" s="4">
        <v>2</v>
      </c>
      <c r="BM2" s="4">
        <v>2</v>
      </c>
      <c r="BN2" s="4">
        <v>1</v>
      </c>
      <c r="BO2" s="4"/>
    </row>
    <row r="3" spans="1:67" ht="20.100000000000001" customHeight="1" x14ac:dyDescent="0.25">
      <c r="B3" s="25"/>
      <c r="AS3" s="16" t="s">
        <v>15</v>
      </c>
      <c r="AT3" s="16" t="s">
        <v>16</v>
      </c>
      <c r="AU3" s="16" t="s">
        <v>17</v>
      </c>
      <c r="AV3" s="4"/>
      <c r="AW3" s="16" t="s">
        <v>15</v>
      </c>
      <c r="AX3" s="16" t="s">
        <v>16</v>
      </c>
      <c r="AY3" s="16" t="s">
        <v>17</v>
      </c>
      <c r="AZ3" s="16"/>
      <c r="BA3" s="2">
        <f t="shared" ca="1" si="1"/>
        <v>1.1372783167221345E-2</v>
      </c>
      <c r="BB3" s="14">
        <f t="shared" ca="1" si="2"/>
        <v>57</v>
      </c>
      <c r="BD3" s="4">
        <v>3</v>
      </c>
      <c r="BE3" s="4">
        <v>0</v>
      </c>
      <c r="BF3" s="4">
        <v>2</v>
      </c>
      <c r="BG3" s="4"/>
      <c r="BI3" s="2">
        <f t="shared" ca="1" si="3"/>
        <v>0.10371693828031081</v>
      </c>
      <c r="BJ3" s="14">
        <f t="shared" ca="1" si="4"/>
        <v>126</v>
      </c>
      <c r="BL3" s="4">
        <v>3</v>
      </c>
      <c r="BM3" s="4">
        <v>2</v>
      </c>
      <c r="BN3" s="4">
        <v>1</v>
      </c>
      <c r="BO3" s="4">
        <v>1</v>
      </c>
    </row>
    <row r="4" spans="1:67" ht="51" customHeight="1" x14ac:dyDescent="0.55000000000000004">
      <c r="A4" s="81" t="s">
        <v>2</v>
      </c>
      <c r="B4" s="101">
        <f ca="1">AS4</f>
        <v>3</v>
      </c>
      <c r="C4" s="22"/>
      <c r="D4" s="26">
        <f ca="1">AU4</f>
        <v>1</v>
      </c>
      <c r="E4" s="24"/>
      <c r="F4" s="85" t="s">
        <v>3</v>
      </c>
      <c r="G4" s="101">
        <f ca="1">AW4</f>
        <v>4</v>
      </c>
      <c r="H4" s="22"/>
      <c r="I4" s="26">
        <f ca="1">AY4</f>
        <v>2</v>
      </c>
      <c r="J4" s="18"/>
      <c r="K4" s="85" t="s">
        <v>0</v>
      </c>
      <c r="L4" s="7"/>
      <c r="M4" s="83"/>
      <c r="N4" s="17"/>
      <c r="O4" s="18"/>
      <c r="P4" s="18"/>
      <c r="Q4" s="105"/>
      <c r="R4" s="7"/>
      <c r="S4" s="107"/>
      <c r="T4" s="6"/>
      <c r="U4" s="19"/>
      <c r="V4" s="19"/>
      <c r="W4" s="105"/>
      <c r="X4" s="7"/>
      <c r="Y4" s="105"/>
      <c r="Z4" s="7"/>
      <c r="AA4" s="18"/>
      <c r="AB4" s="18"/>
      <c r="AC4" s="105"/>
      <c r="AD4" s="8"/>
      <c r="AH4" s="109" t="s">
        <v>20</v>
      </c>
      <c r="AI4" s="119">
        <f ca="1">AS4</f>
        <v>3</v>
      </c>
      <c r="AJ4" s="47">
        <f ca="1">AU4</f>
        <v>1</v>
      </c>
      <c r="AK4" s="121" t="s">
        <v>3</v>
      </c>
      <c r="AL4" s="119">
        <f ca="1">AW4</f>
        <v>4</v>
      </c>
      <c r="AM4" s="47">
        <f ca="1">AY4</f>
        <v>2</v>
      </c>
      <c r="AN4" s="121" t="s">
        <v>18</v>
      </c>
      <c r="AO4" s="119">
        <f ca="1">AI4+AL4+QUOTIENT((AJ4+AM4),AP5)</f>
        <v>7</v>
      </c>
      <c r="AP4" s="47">
        <f ca="1">MOD((AJ4+AM4),AP5)</f>
        <v>3</v>
      </c>
      <c r="AQ4" s="14"/>
      <c r="AR4" s="4">
        <f t="shared" ref="AR4:AR13" ca="1" si="5">VLOOKUP($BB1,$BD$1:$BF$174,2,FALSE)</f>
        <v>3</v>
      </c>
      <c r="AS4" s="75">
        <f t="shared" ref="AS4:AS13" ca="1" si="6">IF(AND(AR4=0,AU4=0),RANDBETWEEN(1,4),AR4)</f>
        <v>3</v>
      </c>
      <c r="AT4" s="4">
        <f t="shared" ref="AT4:AT13" ca="1" si="7">VLOOKUP($BJ1,$BL$1:$BO$204,2,FALSE)</f>
        <v>4</v>
      </c>
      <c r="AU4" s="4">
        <f t="shared" ref="AU4:AU13" ca="1" si="8">VLOOKUP($BJ1,$BL$1:$BO$204,3,FALSE)</f>
        <v>1</v>
      </c>
      <c r="AV4" s="4">
        <f ca="1">VLOOKUP($BB1,$BD$1:$BF$174,3,FALSE)</f>
        <v>4</v>
      </c>
      <c r="AW4" s="76">
        <f ca="1">IF(AND(AV4=0,AY4=0),RANDBETWEEN(1,4),AV4)</f>
        <v>4</v>
      </c>
      <c r="AX4" s="4">
        <f t="shared" ref="AX4:AX13" ca="1" si="9">VLOOKUP($BJ1,$BL$1:$BO$204,2,FALSE)</f>
        <v>4</v>
      </c>
      <c r="AY4" s="4">
        <f t="shared" ref="AY4:AY13" ca="1" si="10">VLOOKUP($BJ1,$BL$1:$BO$204,4,FALSE)</f>
        <v>2</v>
      </c>
      <c r="AZ4" s="4"/>
      <c r="BA4" s="2">
        <f t="shared" ca="1" si="1"/>
        <v>0.86484261206797652</v>
      </c>
      <c r="BB4" s="14">
        <f t="shared" ca="1" si="2"/>
        <v>11</v>
      </c>
      <c r="BD4" s="4">
        <v>4</v>
      </c>
      <c r="BE4" s="4">
        <v>0</v>
      </c>
      <c r="BF4" s="4">
        <v>3</v>
      </c>
      <c r="BG4" s="4"/>
      <c r="BI4" s="2">
        <f t="shared" ca="1" si="3"/>
        <v>0.17410788875652672</v>
      </c>
      <c r="BJ4" s="14">
        <f t="shared" ca="1" si="4"/>
        <v>112</v>
      </c>
      <c r="BL4" s="4">
        <v>4</v>
      </c>
      <c r="BM4" s="4">
        <v>3</v>
      </c>
      <c r="BN4" s="4"/>
      <c r="BO4" s="4">
        <v>1</v>
      </c>
    </row>
    <row r="5" spans="1:67" ht="51" customHeight="1" x14ac:dyDescent="0.25">
      <c r="A5" s="82"/>
      <c r="B5" s="98"/>
      <c r="C5" s="23"/>
      <c r="D5" s="27">
        <f ca="1">AT4</f>
        <v>4</v>
      </c>
      <c r="E5" s="9"/>
      <c r="F5" s="86"/>
      <c r="G5" s="98"/>
      <c r="H5" s="23"/>
      <c r="I5" s="27">
        <f ca="1">AX4</f>
        <v>4</v>
      </c>
      <c r="J5" s="9"/>
      <c r="K5" s="86"/>
      <c r="L5" s="12"/>
      <c r="M5" s="84"/>
      <c r="N5" s="20"/>
      <c r="O5" s="9"/>
      <c r="P5" s="9"/>
      <c r="Q5" s="106"/>
      <c r="R5" s="12"/>
      <c r="S5" s="108"/>
      <c r="T5" s="10"/>
      <c r="U5" s="21"/>
      <c r="V5" s="21"/>
      <c r="W5" s="106"/>
      <c r="X5" s="12"/>
      <c r="Y5" s="106"/>
      <c r="Z5" s="12"/>
      <c r="AA5" s="11"/>
      <c r="AB5" s="11"/>
      <c r="AC5" s="106"/>
      <c r="AD5" s="13"/>
      <c r="AH5" s="109"/>
      <c r="AI5" s="119"/>
      <c r="AJ5" s="48">
        <f ca="1">AT4</f>
        <v>4</v>
      </c>
      <c r="AK5" s="121"/>
      <c r="AL5" s="119"/>
      <c r="AM5" s="48">
        <f ca="1">AX4</f>
        <v>4</v>
      </c>
      <c r="AN5" s="121"/>
      <c r="AO5" s="119"/>
      <c r="AP5" s="48">
        <f ca="1">AJ5</f>
        <v>4</v>
      </c>
      <c r="AQ5" s="14"/>
      <c r="AR5" s="4">
        <f t="shared" ca="1" si="5"/>
        <v>4</v>
      </c>
      <c r="AS5" s="75">
        <f t="shared" ca="1" si="6"/>
        <v>4</v>
      </c>
      <c r="AT5" s="4">
        <f t="shared" ca="1" si="7"/>
        <v>6</v>
      </c>
      <c r="AU5" s="4">
        <f t="shared" ca="1" si="8"/>
        <v>5</v>
      </c>
      <c r="AV5" s="4">
        <f t="shared" ref="AV5:AV13" ca="1" si="11">VLOOKUP($BB2,$BD$1:$BF$174,3,FALSE)</f>
        <v>4</v>
      </c>
      <c r="AW5" s="76">
        <f t="shared" ref="AW5:AW13" ca="1" si="12">IF(AND(AV5=0,AY5=0),RANDBETWEEN(1,4),AV5)</f>
        <v>4</v>
      </c>
      <c r="AX5" s="4">
        <f t="shared" ca="1" si="9"/>
        <v>6</v>
      </c>
      <c r="AY5" s="4">
        <f t="shared" ca="1" si="10"/>
        <v>1</v>
      </c>
      <c r="AZ5" s="4"/>
      <c r="BA5" s="2">
        <f t="shared" ca="1" si="1"/>
        <v>0.66842075984691851</v>
      </c>
      <c r="BB5" s="14">
        <f t="shared" ca="1" si="2"/>
        <v>23</v>
      </c>
      <c r="BD5" s="4">
        <v>5</v>
      </c>
      <c r="BE5" s="4">
        <v>0</v>
      </c>
      <c r="BF5" s="4">
        <v>4</v>
      </c>
      <c r="BG5" s="4"/>
      <c r="BI5" s="2">
        <f t="shared" ca="1" si="3"/>
        <v>0.68499171681607707</v>
      </c>
      <c r="BJ5" s="14">
        <f t="shared" ca="1" si="4"/>
        <v>36</v>
      </c>
      <c r="BL5" s="4">
        <v>5</v>
      </c>
      <c r="BM5" s="4">
        <v>3</v>
      </c>
      <c r="BN5" s="4"/>
      <c r="BO5" s="4">
        <v>2</v>
      </c>
    </row>
    <row r="6" spans="1:67" ht="51" customHeight="1" x14ac:dyDescent="0.55000000000000004">
      <c r="A6" s="81" t="s">
        <v>4</v>
      </c>
      <c r="B6" s="101">
        <f ca="1">AS5</f>
        <v>4</v>
      </c>
      <c r="C6" s="22"/>
      <c r="D6" s="26">
        <f ca="1">AU5</f>
        <v>5</v>
      </c>
      <c r="E6" s="24"/>
      <c r="F6" s="85" t="s">
        <v>3</v>
      </c>
      <c r="G6" s="101">
        <f ca="1">AW5</f>
        <v>4</v>
      </c>
      <c r="H6" s="22"/>
      <c r="I6" s="26">
        <f ca="1">AY5</f>
        <v>1</v>
      </c>
      <c r="J6" s="18"/>
      <c r="K6" s="85" t="s">
        <v>0</v>
      </c>
      <c r="L6" s="7"/>
      <c r="M6" s="83"/>
      <c r="N6" s="17"/>
      <c r="O6" s="18"/>
      <c r="P6" s="18"/>
      <c r="Q6" s="105"/>
      <c r="R6" s="7"/>
      <c r="S6" s="107"/>
      <c r="T6" s="6"/>
      <c r="U6" s="19"/>
      <c r="V6" s="19"/>
      <c r="W6" s="105"/>
      <c r="X6" s="7"/>
      <c r="Y6" s="105"/>
      <c r="Z6" s="7"/>
      <c r="AA6" s="18"/>
      <c r="AB6" s="18"/>
      <c r="AC6" s="105"/>
      <c r="AD6" s="8">
        <f t="shared" ref="AD6:AD15" si="13">W6+AA6</f>
        <v>0</v>
      </c>
      <c r="AH6" s="109" t="s">
        <v>21</v>
      </c>
      <c r="AI6" s="119">
        <f ca="1">AS5</f>
        <v>4</v>
      </c>
      <c r="AJ6" s="47">
        <f ca="1">AU5</f>
        <v>5</v>
      </c>
      <c r="AK6" s="121" t="s">
        <v>3</v>
      </c>
      <c r="AL6" s="119">
        <f ca="1">AW5</f>
        <v>4</v>
      </c>
      <c r="AM6" s="47">
        <f ca="1">AY5</f>
        <v>1</v>
      </c>
      <c r="AN6" s="121" t="s">
        <v>18</v>
      </c>
      <c r="AO6" s="119">
        <f ca="1">AI6+AL6+QUOTIENT((AJ6+AM6),AP7)</f>
        <v>9</v>
      </c>
      <c r="AP6" s="47">
        <f ca="1">MOD((AJ6+AM6),AP7)</f>
        <v>0</v>
      </c>
      <c r="AQ6" s="14"/>
      <c r="AR6" s="4">
        <f t="shared" ca="1" si="5"/>
        <v>4</v>
      </c>
      <c r="AS6" s="75">
        <f t="shared" ca="1" si="6"/>
        <v>4</v>
      </c>
      <c r="AT6" s="4">
        <f t="shared" ca="1" si="7"/>
        <v>6</v>
      </c>
      <c r="AU6" s="4">
        <f t="shared" ca="1" si="8"/>
        <v>3</v>
      </c>
      <c r="AV6" s="4">
        <f t="shared" ca="1" si="11"/>
        <v>4</v>
      </c>
      <c r="AW6" s="76">
        <f t="shared" ca="1" si="12"/>
        <v>4</v>
      </c>
      <c r="AX6" s="4">
        <f t="shared" ca="1" si="9"/>
        <v>6</v>
      </c>
      <c r="AY6" s="4">
        <f t="shared" ca="1" si="10"/>
        <v>1</v>
      </c>
      <c r="AZ6" s="4"/>
      <c r="BA6" s="2">
        <f t="shared" ca="1" si="1"/>
        <v>0.38294250516407813</v>
      </c>
      <c r="BB6" s="14">
        <f t="shared" ca="1" si="2"/>
        <v>35</v>
      </c>
      <c r="BD6" s="4">
        <v>6</v>
      </c>
      <c r="BE6" s="4">
        <v>1</v>
      </c>
      <c r="BF6" s="4">
        <v>0</v>
      </c>
      <c r="BG6" s="4"/>
      <c r="BI6" s="2">
        <f t="shared" ca="1" si="3"/>
        <v>0.17152740002794953</v>
      </c>
      <c r="BJ6" s="14">
        <f t="shared" ca="1" si="4"/>
        <v>113</v>
      </c>
      <c r="BL6" s="4">
        <v>6</v>
      </c>
      <c r="BM6" s="4">
        <v>3</v>
      </c>
      <c r="BN6" s="4">
        <v>1</v>
      </c>
      <c r="BO6" s="4"/>
    </row>
    <row r="7" spans="1:67" ht="51" customHeight="1" x14ac:dyDescent="0.25">
      <c r="A7" s="82"/>
      <c r="B7" s="98"/>
      <c r="C7" s="23"/>
      <c r="D7" s="27">
        <f ca="1">AT5</f>
        <v>6</v>
      </c>
      <c r="E7" s="9"/>
      <c r="F7" s="86"/>
      <c r="G7" s="98"/>
      <c r="H7" s="23"/>
      <c r="I7" s="27">
        <f ca="1">AX5</f>
        <v>6</v>
      </c>
      <c r="J7" s="9"/>
      <c r="K7" s="86"/>
      <c r="L7" s="12"/>
      <c r="M7" s="84"/>
      <c r="N7" s="20"/>
      <c r="O7" s="9"/>
      <c r="P7" s="9"/>
      <c r="Q7" s="106"/>
      <c r="R7" s="12"/>
      <c r="S7" s="108"/>
      <c r="T7" s="10"/>
      <c r="U7" s="21"/>
      <c r="V7" s="21"/>
      <c r="W7" s="106"/>
      <c r="X7" s="12"/>
      <c r="Y7" s="106"/>
      <c r="Z7" s="12"/>
      <c r="AA7" s="11"/>
      <c r="AB7" s="11"/>
      <c r="AC7" s="106"/>
      <c r="AD7" s="13">
        <f t="shared" si="13"/>
        <v>0</v>
      </c>
      <c r="AH7" s="109"/>
      <c r="AI7" s="119"/>
      <c r="AJ7" s="48">
        <f ca="1">AT5</f>
        <v>6</v>
      </c>
      <c r="AK7" s="121"/>
      <c r="AL7" s="119"/>
      <c r="AM7" s="48">
        <f ca="1">AX5</f>
        <v>6</v>
      </c>
      <c r="AN7" s="121"/>
      <c r="AO7" s="119"/>
      <c r="AP7" s="48">
        <f ca="1">AJ7</f>
        <v>6</v>
      </c>
      <c r="AQ7" s="14"/>
      <c r="AR7" s="4">
        <f t="shared" ca="1" si="5"/>
        <v>1</v>
      </c>
      <c r="AS7" s="75">
        <f t="shared" ca="1" si="6"/>
        <v>1</v>
      </c>
      <c r="AT7" s="4">
        <f t="shared" ca="1" si="7"/>
        <v>5</v>
      </c>
      <c r="AU7" s="4">
        <f t="shared" ca="1" si="8"/>
        <v>4</v>
      </c>
      <c r="AV7" s="4">
        <f t="shared" ca="1" si="11"/>
        <v>2</v>
      </c>
      <c r="AW7" s="76">
        <f t="shared" ca="1" si="12"/>
        <v>2</v>
      </c>
      <c r="AX7" s="4">
        <f t="shared" ca="1" si="9"/>
        <v>5</v>
      </c>
      <c r="AY7" s="4">
        <f t="shared" ca="1" si="10"/>
        <v>1</v>
      </c>
      <c r="AZ7" s="4"/>
      <c r="BA7" s="2">
        <f t="shared" ca="1" si="1"/>
        <v>0.93543718031830059</v>
      </c>
      <c r="BB7" s="14">
        <f t="shared" ca="1" si="2"/>
        <v>7</v>
      </c>
      <c r="BD7" s="4">
        <v>7</v>
      </c>
      <c r="BE7" s="4">
        <v>2</v>
      </c>
      <c r="BF7" s="4">
        <v>0</v>
      </c>
      <c r="BG7" s="4"/>
      <c r="BI7" s="2">
        <f t="shared" ca="1" si="3"/>
        <v>0.93406954584108237</v>
      </c>
      <c r="BJ7" s="14">
        <f t="shared" ca="1" si="4"/>
        <v>2</v>
      </c>
      <c r="BL7" s="4">
        <v>7</v>
      </c>
      <c r="BM7" s="4">
        <v>3</v>
      </c>
      <c r="BN7" s="4">
        <v>1</v>
      </c>
      <c r="BO7" s="4">
        <v>1</v>
      </c>
    </row>
    <row r="8" spans="1:67" ht="51" customHeight="1" x14ac:dyDescent="0.55000000000000004">
      <c r="A8" s="81" t="s">
        <v>5</v>
      </c>
      <c r="B8" s="101">
        <f ca="1">AS6</f>
        <v>4</v>
      </c>
      <c r="C8" s="22"/>
      <c r="D8" s="26">
        <f ca="1">AU6</f>
        <v>3</v>
      </c>
      <c r="E8" s="24"/>
      <c r="F8" s="85" t="s">
        <v>3</v>
      </c>
      <c r="G8" s="101">
        <f ca="1">AW6</f>
        <v>4</v>
      </c>
      <c r="H8" s="22"/>
      <c r="I8" s="26">
        <f ca="1">AY6</f>
        <v>1</v>
      </c>
      <c r="J8" s="18"/>
      <c r="K8" s="85" t="s">
        <v>0</v>
      </c>
      <c r="L8" s="7"/>
      <c r="M8" s="83"/>
      <c r="N8" s="17"/>
      <c r="O8" s="18"/>
      <c r="P8" s="18"/>
      <c r="Q8" s="105"/>
      <c r="R8" s="7"/>
      <c r="S8" s="107"/>
      <c r="T8" s="6"/>
      <c r="U8" s="19"/>
      <c r="V8" s="19"/>
      <c r="W8" s="105"/>
      <c r="X8" s="7"/>
      <c r="Y8" s="105"/>
      <c r="Z8" s="7"/>
      <c r="AA8" s="18"/>
      <c r="AB8" s="18"/>
      <c r="AC8" s="105"/>
      <c r="AD8" s="8">
        <f t="shared" si="13"/>
        <v>0</v>
      </c>
      <c r="AH8" s="109" t="s">
        <v>22</v>
      </c>
      <c r="AI8" s="119">
        <f ca="1">AS6</f>
        <v>4</v>
      </c>
      <c r="AJ8" s="47">
        <f ca="1">AU6</f>
        <v>3</v>
      </c>
      <c r="AK8" s="121" t="s">
        <v>3</v>
      </c>
      <c r="AL8" s="119">
        <f ca="1">AW6</f>
        <v>4</v>
      </c>
      <c r="AM8" s="47">
        <f ca="1">AY6</f>
        <v>1</v>
      </c>
      <c r="AN8" s="121" t="s">
        <v>18</v>
      </c>
      <c r="AO8" s="119">
        <f ca="1">AI8+AL8+QUOTIENT((AJ8+AM8),AP9)</f>
        <v>8</v>
      </c>
      <c r="AP8" s="47">
        <f ca="1">MOD((AJ8+AM8),AP9)</f>
        <v>4</v>
      </c>
      <c r="AQ8" s="14"/>
      <c r="AR8" s="4">
        <f t="shared" ca="1" si="5"/>
        <v>4</v>
      </c>
      <c r="AS8" s="75">
        <f t="shared" ca="1" si="6"/>
        <v>4</v>
      </c>
      <c r="AT8" s="4">
        <f t="shared" ca="1" si="7"/>
        <v>5</v>
      </c>
      <c r="AU8" s="4">
        <f t="shared" ca="1" si="8"/>
        <v>2</v>
      </c>
      <c r="AV8" s="4">
        <f t="shared" ca="1" si="11"/>
        <v>2</v>
      </c>
      <c r="AW8" s="76">
        <f t="shared" ca="1" si="12"/>
        <v>2</v>
      </c>
      <c r="AX8" s="4">
        <f t="shared" ca="1" si="9"/>
        <v>5</v>
      </c>
      <c r="AY8" s="4">
        <f t="shared" ca="1" si="10"/>
        <v>0</v>
      </c>
      <c r="AZ8" s="4"/>
      <c r="BA8" s="2">
        <f t="shared" ca="1" si="1"/>
        <v>0.23528027906805804</v>
      </c>
      <c r="BB8" s="14">
        <f t="shared" ca="1" si="2"/>
        <v>45</v>
      </c>
      <c r="BD8" s="4">
        <v>8</v>
      </c>
      <c r="BE8" s="4">
        <v>3</v>
      </c>
      <c r="BF8" s="4">
        <v>0</v>
      </c>
      <c r="BG8" s="4"/>
      <c r="BI8" s="2">
        <f t="shared" ca="1" si="3"/>
        <v>0.21757335582694826</v>
      </c>
      <c r="BJ8" s="14">
        <f t="shared" ca="1" si="4"/>
        <v>103</v>
      </c>
      <c r="BL8" s="4">
        <v>8</v>
      </c>
      <c r="BM8" s="4">
        <v>3</v>
      </c>
      <c r="BN8" s="4">
        <v>1</v>
      </c>
      <c r="BO8" s="4">
        <v>2</v>
      </c>
    </row>
    <row r="9" spans="1:67" ht="51" customHeight="1" x14ac:dyDescent="0.25">
      <c r="A9" s="82"/>
      <c r="B9" s="98"/>
      <c r="C9" s="23"/>
      <c r="D9" s="27">
        <f ca="1">AT6</f>
        <v>6</v>
      </c>
      <c r="E9" s="9"/>
      <c r="F9" s="86"/>
      <c r="G9" s="98"/>
      <c r="H9" s="23"/>
      <c r="I9" s="27">
        <f ca="1">AX6</f>
        <v>6</v>
      </c>
      <c r="J9" s="9"/>
      <c r="K9" s="86"/>
      <c r="L9" s="12"/>
      <c r="M9" s="84"/>
      <c r="N9" s="20"/>
      <c r="O9" s="9"/>
      <c r="P9" s="9"/>
      <c r="Q9" s="106"/>
      <c r="R9" s="12"/>
      <c r="S9" s="108"/>
      <c r="T9" s="10"/>
      <c r="U9" s="21"/>
      <c r="V9" s="21"/>
      <c r="W9" s="106"/>
      <c r="X9" s="12"/>
      <c r="Y9" s="106"/>
      <c r="Z9" s="12"/>
      <c r="AA9" s="11"/>
      <c r="AB9" s="11"/>
      <c r="AC9" s="106"/>
      <c r="AD9" s="13">
        <f t="shared" si="13"/>
        <v>0</v>
      </c>
      <c r="AH9" s="109"/>
      <c r="AI9" s="119"/>
      <c r="AJ9" s="48">
        <f ca="1">AT6</f>
        <v>6</v>
      </c>
      <c r="AK9" s="121"/>
      <c r="AL9" s="119"/>
      <c r="AM9" s="48">
        <f ca="1">AX6</f>
        <v>6</v>
      </c>
      <c r="AN9" s="121"/>
      <c r="AO9" s="119"/>
      <c r="AP9" s="48">
        <f ca="1">AJ9</f>
        <v>6</v>
      </c>
      <c r="AQ9" s="14"/>
      <c r="AR9" s="4">
        <f t="shared" ca="1" si="5"/>
        <v>3</v>
      </c>
      <c r="AS9" s="75">
        <f t="shared" ca="1" si="6"/>
        <v>3</v>
      </c>
      <c r="AT9" s="4">
        <f t="shared" ca="1" si="7"/>
        <v>5</v>
      </c>
      <c r="AU9" s="4">
        <f t="shared" ca="1" si="8"/>
        <v>4</v>
      </c>
      <c r="AV9" s="4">
        <f t="shared" ca="1" si="11"/>
        <v>2</v>
      </c>
      <c r="AW9" s="76">
        <f t="shared" ca="1" si="12"/>
        <v>2</v>
      </c>
      <c r="AX9" s="4">
        <f t="shared" ca="1" si="9"/>
        <v>5</v>
      </c>
      <c r="AY9" s="4">
        <f t="shared" ca="1" si="10"/>
        <v>2</v>
      </c>
      <c r="AZ9" s="4"/>
      <c r="BA9" s="2">
        <f t="shared" ca="1" si="1"/>
        <v>0.13831568386611093</v>
      </c>
      <c r="BB9" s="14">
        <f t="shared" ca="1" si="2"/>
        <v>49</v>
      </c>
      <c r="BD9" s="4">
        <v>9</v>
      </c>
      <c r="BE9" s="4">
        <v>4</v>
      </c>
      <c r="BF9" s="4">
        <v>0</v>
      </c>
      <c r="BG9" s="4"/>
      <c r="BI9" s="2">
        <f t="shared" ca="1" si="3"/>
        <v>0.14452224382697032</v>
      </c>
      <c r="BJ9" s="14">
        <f t="shared" ca="1" si="4"/>
        <v>117</v>
      </c>
      <c r="BL9" s="4">
        <v>9</v>
      </c>
      <c r="BM9" s="4">
        <v>3</v>
      </c>
      <c r="BN9" s="4">
        <v>2</v>
      </c>
      <c r="BO9" s="4"/>
    </row>
    <row r="10" spans="1:67" ht="51" customHeight="1" x14ac:dyDescent="0.55000000000000004">
      <c r="A10" s="81" t="s">
        <v>6</v>
      </c>
      <c r="B10" s="101">
        <f ca="1">AS7</f>
        <v>1</v>
      </c>
      <c r="C10" s="22"/>
      <c r="D10" s="26">
        <f ca="1">AU7</f>
        <v>4</v>
      </c>
      <c r="E10" s="24"/>
      <c r="F10" s="85" t="s">
        <v>3</v>
      </c>
      <c r="G10" s="101">
        <f ca="1">AW7</f>
        <v>2</v>
      </c>
      <c r="H10" s="22"/>
      <c r="I10" s="26">
        <f ca="1">AY7</f>
        <v>1</v>
      </c>
      <c r="J10" s="18"/>
      <c r="K10" s="85" t="s">
        <v>0</v>
      </c>
      <c r="L10" s="7"/>
      <c r="M10" s="83"/>
      <c r="N10" s="17"/>
      <c r="O10" s="18"/>
      <c r="P10" s="18"/>
      <c r="Q10" s="105"/>
      <c r="R10" s="7"/>
      <c r="S10" s="107"/>
      <c r="T10" s="6"/>
      <c r="U10" s="19"/>
      <c r="V10" s="19"/>
      <c r="W10" s="105"/>
      <c r="X10" s="7"/>
      <c r="Y10" s="105"/>
      <c r="Z10" s="7"/>
      <c r="AA10" s="18"/>
      <c r="AB10" s="18"/>
      <c r="AC10" s="105"/>
      <c r="AD10" s="8">
        <f t="shared" si="13"/>
        <v>0</v>
      </c>
      <c r="AH10" s="109" t="s">
        <v>23</v>
      </c>
      <c r="AI10" s="119">
        <f ca="1">AS7</f>
        <v>1</v>
      </c>
      <c r="AJ10" s="47">
        <f ca="1">AU7</f>
        <v>4</v>
      </c>
      <c r="AK10" s="121" t="s">
        <v>3</v>
      </c>
      <c r="AL10" s="119">
        <f ca="1">AW7</f>
        <v>2</v>
      </c>
      <c r="AM10" s="47">
        <f ca="1">AY7</f>
        <v>1</v>
      </c>
      <c r="AN10" s="121" t="s">
        <v>18</v>
      </c>
      <c r="AO10" s="119">
        <f ca="1">AI10+AL10+QUOTIENT((AJ10+AM10),AP11)</f>
        <v>4</v>
      </c>
      <c r="AP10" s="47">
        <f ca="1">MOD((AJ10+AM10),AP11)</f>
        <v>0</v>
      </c>
      <c r="AQ10" s="14"/>
      <c r="AR10" s="4">
        <f t="shared" ca="1" si="5"/>
        <v>2</v>
      </c>
      <c r="AS10" s="75">
        <f t="shared" ca="1" si="6"/>
        <v>2</v>
      </c>
      <c r="AT10" s="4">
        <f t="shared" ca="1" si="7"/>
        <v>2</v>
      </c>
      <c r="AU10" s="4">
        <f t="shared" ca="1" si="8"/>
        <v>1</v>
      </c>
      <c r="AV10" s="4">
        <f t="shared" ca="1" si="11"/>
        <v>0</v>
      </c>
      <c r="AW10" s="76">
        <f t="shared" ca="1" si="12"/>
        <v>4</v>
      </c>
      <c r="AX10" s="4">
        <f t="shared" ca="1" si="9"/>
        <v>2</v>
      </c>
      <c r="AY10" s="4">
        <f t="shared" ca="1" si="10"/>
        <v>0</v>
      </c>
      <c r="AZ10" s="4"/>
      <c r="BA10" s="2">
        <f t="shared" ca="1" si="1"/>
        <v>0.98775983156381209</v>
      </c>
      <c r="BB10" s="14">
        <f t="shared" ca="1" si="2"/>
        <v>2</v>
      </c>
      <c r="BD10" s="4">
        <v>10</v>
      </c>
      <c r="BE10" s="4">
        <v>1</v>
      </c>
      <c r="BF10" s="4">
        <v>1</v>
      </c>
      <c r="BG10" s="4"/>
      <c r="BI10" s="2">
        <f t="shared" ca="1" si="3"/>
        <v>3.6570455788099809E-2</v>
      </c>
      <c r="BJ10" s="14">
        <f t="shared" ca="1" si="4"/>
        <v>135</v>
      </c>
      <c r="BL10" s="4">
        <v>10</v>
      </c>
      <c r="BM10" s="4">
        <v>3</v>
      </c>
      <c r="BN10" s="4">
        <v>2</v>
      </c>
      <c r="BO10" s="4">
        <v>1</v>
      </c>
    </row>
    <row r="11" spans="1:67" ht="51" customHeight="1" x14ac:dyDescent="0.25">
      <c r="A11" s="82"/>
      <c r="B11" s="98"/>
      <c r="C11" s="23"/>
      <c r="D11" s="27">
        <f ca="1">AT7</f>
        <v>5</v>
      </c>
      <c r="E11" s="9"/>
      <c r="F11" s="86"/>
      <c r="G11" s="98"/>
      <c r="H11" s="23"/>
      <c r="I11" s="27">
        <f ca="1">AX7</f>
        <v>5</v>
      </c>
      <c r="J11" s="9"/>
      <c r="K11" s="86"/>
      <c r="L11" s="12"/>
      <c r="M11" s="84"/>
      <c r="N11" s="20"/>
      <c r="O11" s="9"/>
      <c r="P11" s="9"/>
      <c r="Q11" s="106"/>
      <c r="R11" s="12"/>
      <c r="S11" s="108"/>
      <c r="T11" s="10"/>
      <c r="U11" s="21"/>
      <c r="V11" s="21"/>
      <c r="W11" s="106"/>
      <c r="X11" s="12"/>
      <c r="Y11" s="106"/>
      <c r="Z11" s="12"/>
      <c r="AA11" s="11"/>
      <c r="AB11" s="11"/>
      <c r="AC11" s="106"/>
      <c r="AD11" s="13">
        <f t="shared" si="13"/>
        <v>0</v>
      </c>
      <c r="AH11" s="109"/>
      <c r="AI11" s="119"/>
      <c r="AJ11" s="48">
        <f ca="1">AT7</f>
        <v>5</v>
      </c>
      <c r="AK11" s="121"/>
      <c r="AL11" s="119"/>
      <c r="AM11" s="48">
        <f ca="1">AX7</f>
        <v>5</v>
      </c>
      <c r="AN11" s="121"/>
      <c r="AO11" s="119"/>
      <c r="AP11" s="48">
        <f ca="1">AJ11</f>
        <v>5</v>
      </c>
      <c r="AQ11" s="14"/>
      <c r="AR11" s="4">
        <f t="shared" ca="1" si="5"/>
        <v>1</v>
      </c>
      <c r="AS11" s="75">
        <f t="shared" ca="1" si="6"/>
        <v>1</v>
      </c>
      <c r="AT11" s="4">
        <f t="shared" ca="1" si="7"/>
        <v>5</v>
      </c>
      <c r="AU11" s="4">
        <f t="shared" ca="1" si="8"/>
        <v>1</v>
      </c>
      <c r="AV11" s="4">
        <f t="shared" ca="1" si="11"/>
        <v>4</v>
      </c>
      <c r="AW11" s="76">
        <f t="shared" ca="1" si="12"/>
        <v>4</v>
      </c>
      <c r="AX11" s="4">
        <f t="shared" ca="1" si="9"/>
        <v>5</v>
      </c>
      <c r="AY11" s="4">
        <f t="shared" ca="1" si="10"/>
        <v>4</v>
      </c>
      <c r="AZ11" s="4"/>
      <c r="BA11" s="2">
        <f t="shared" ca="1" si="1"/>
        <v>0.39943884659188111</v>
      </c>
      <c r="BB11" s="14">
        <f t="shared" ca="1" si="2"/>
        <v>33</v>
      </c>
      <c r="BD11" s="4">
        <v>11</v>
      </c>
      <c r="BE11" s="4">
        <v>1</v>
      </c>
      <c r="BF11" s="4">
        <v>2</v>
      </c>
      <c r="BG11" s="4"/>
      <c r="BI11" s="2">
        <f t="shared" ca="1" si="3"/>
        <v>0.25458773252032407</v>
      </c>
      <c r="BJ11" s="14">
        <f t="shared" ca="1" si="4"/>
        <v>97</v>
      </c>
      <c r="BL11" s="4">
        <v>11</v>
      </c>
      <c r="BM11" s="4">
        <v>3</v>
      </c>
      <c r="BN11" s="4">
        <v>2</v>
      </c>
      <c r="BO11" s="4">
        <v>2</v>
      </c>
    </row>
    <row r="12" spans="1:67" ht="51" customHeight="1" x14ac:dyDescent="0.55000000000000004">
      <c r="A12" s="81" t="s">
        <v>7</v>
      </c>
      <c r="B12" s="101">
        <f ca="1">AS8</f>
        <v>4</v>
      </c>
      <c r="C12" s="22"/>
      <c r="D12" s="26">
        <f ca="1">AU8</f>
        <v>2</v>
      </c>
      <c r="E12" s="24"/>
      <c r="F12" s="85" t="s">
        <v>3</v>
      </c>
      <c r="G12" s="101">
        <f ca="1">AW8</f>
        <v>2</v>
      </c>
      <c r="H12" s="22"/>
      <c r="I12" s="26">
        <f ca="1">AY8</f>
        <v>0</v>
      </c>
      <c r="J12" s="18"/>
      <c r="K12" s="85" t="s">
        <v>0</v>
      </c>
      <c r="L12" s="7"/>
      <c r="M12" s="83"/>
      <c r="N12" s="17"/>
      <c r="O12" s="18"/>
      <c r="P12" s="18"/>
      <c r="Q12" s="105"/>
      <c r="R12" s="7"/>
      <c r="S12" s="107"/>
      <c r="T12" s="6"/>
      <c r="U12" s="19"/>
      <c r="V12" s="19"/>
      <c r="W12" s="105"/>
      <c r="X12" s="7"/>
      <c r="Y12" s="105"/>
      <c r="Z12" s="7"/>
      <c r="AA12" s="18"/>
      <c r="AB12" s="18"/>
      <c r="AC12" s="105"/>
      <c r="AD12" s="8">
        <f t="shared" si="13"/>
        <v>0</v>
      </c>
      <c r="AH12" s="109" t="s">
        <v>24</v>
      </c>
      <c r="AI12" s="119">
        <f ca="1">AS8</f>
        <v>4</v>
      </c>
      <c r="AJ12" s="47">
        <f ca="1">AU8</f>
        <v>2</v>
      </c>
      <c r="AK12" s="121" t="s">
        <v>3</v>
      </c>
      <c r="AL12" s="119">
        <f ca="1">AW8</f>
        <v>2</v>
      </c>
      <c r="AM12" s="47">
        <f ca="1">AY8</f>
        <v>0</v>
      </c>
      <c r="AN12" s="121" t="s">
        <v>18</v>
      </c>
      <c r="AO12" s="119">
        <f ca="1">AI12+AL12+QUOTIENT((AJ12+AM12),AP13)</f>
        <v>6</v>
      </c>
      <c r="AP12" s="47">
        <f ca="1">MOD((AJ12+AM12),AP13)</f>
        <v>2</v>
      </c>
      <c r="AQ12" s="14"/>
      <c r="AR12" s="4">
        <f t="shared" ca="1" si="5"/>
        <v>2</v>
      </c>
      <c r="AS12" s="75">
        <f t="shared" ca="1" si="6"/>
        <v>2</v>
      </c>
      <c r="AT12" s="4">
        <f t="shared" ca="1" si="7"/>
        <v>6</v>
      </c>
      <c r="AU12" s="4">
        <f t="shared" ca="1" si="8"/>
        <v>1</v>
      </c>
      <c r="AV12" s="4">
        <f t="shared" ca="1" si="11"/>
        <v>4</v>
      </c>
      <c r="AW12" s="76">
        <f t="shared" ca="1" si="12"/>
        <v>4</v>
      </c>
      <c r="AX12" s="4">
        <f t="shared" ca="1" si="9"/>
        <v>6</v>
      </c>
      <c r="AY12" s="4">
        <f t="shared" ca="1" si="10"/>
        <v>2</v>
      </c>
      <c r="AZ12" s="4"/>
      <c r="BA12" s="2">
        <f t="shared" ca="1" si="1"/>
        <v>0.40569439797154927</v>
      </c>
      <c r="BB12" s="14">
        <f t="shared" ca="1" si="2"/>
        <v>31</v>
      </c>
      <c r="BD12" s="4">
        <v>12</v>
      </c>
      <c r="BE12" s="4">
        <v>1</v>
      </c>
      <c r="BF12" s="4">
        <v>3</v>
      </c>
      <c r="BG12" s="4"/>
      <c r="BI12" s="2">
        <f t="shared" ca="1" si="3"/>
        <v>0.27738530909512149</v>
      </c>
      <c r="BJ12" s="14">
        <f t="shared" ca="1" si="4"/>
        <v>94</v>
      </c>
      <c r="BL12" s="4">
        <v>12</v>
      </c>
      <c r="BM12" s="4">
        <v>4</v>
      </c>
      <c r="BN12" s="4"/>
      <c r="BO12" s="4">
        <v>1</v>
      </c>
    </row>
    <row r="13" spans="1:67" ht="51" customHeight="1" x14ac:dyDescent="0.25">
      <c r="A13" s="82"/>
      <c r="B13" s="98"/>
      <c r="C13" s="23"/>
      <c r="D13" s="27">
        <f ca="1">AT8</f>
        <v>5</v>
      </c>
      <c r="E13" s="9"/>
      <c r="F13" s="86"/>
      <c r="G13" s="98"/>
      <c r="H13" s="23"/>
      <c r="I13" s="27">
        <f ca="1">AX8</f>
        <v>5</v>
      </c>
      <c r="J13" s="9"/>
      <c r="K13" s="86"/>
      <c r="L13" s="12"/>
      <c r="M13" s="84"/>
      <c r="N13" s="20"/>
      <c r="O13" s="9"/>
      <c r="P13" s="9"/>
      <c r="Q13" s="106"/>
      <c r="R13" s="12"/>
      <c r="S13" s="108"/>
      <c r="T13" s="10"/>
      <c r="U13" s="21"/>
      <c r="V13" s="21"/>
      <c r="W13" s="106"/>
      <c r="X13" s="12"/>
      <c r="Y13" s="106"/>
      <c r="Z13" s="12"/>
      <c r="AA13" s="11"/>
      <c r="AB13" s="11"/>
      <c r="AC13" s="106"/>
      <c r="AD13" s="13">
        <f t="shared" si="13"/>
        <v>0</v>
      </c>
      <c r="AH13" s="109"/>
      <c r="AI13" s="119"/>
      <c r="AJ13" s="48">
        <f ca="1">AT8</f>
        <v>5</v>
      </c>
      <c r="AK13" s="121"/>
      <c r="AL13" s="119"/>
      <c r="AM13" s="48">
        <f ca="1">AX8</f>
        <v>5</v>
      </c>
      <c r="AN13" s="121"/>
      <c r="AO13" s="119"/>
      <c r="AP13" s="48">
        <f ca="1">AJ13</f>
        <v>5</v>
      </c>
      <c r="AQ13" s="14"/>
      <c r="AR13" s="4">
        <f t="shared" ca="1" si="5"/>
        <v>0</v>
      </c>
      <c r="AS13" s="75">
        <f t="shared" ca="1" si="6"/>
        <v>0</v>
      </c>
      <c r="AT13" s="4">
        <f t="shared" ca="1" si="7"/>
        <v>6</v>
      </c>
      <c r="AU13" s="4">
        <f t="shared" ca="1" si="8"/>
        <v>4</v>
      </c>
      <c r="AV13" s="4">
        <f t="shared" ca="1" si="11"/>
        <v>1</v>
      </c>
      <c r="AW13" s="76">
        <f t="shared" ca="1" si="12"/>
        <v>1</v>
      </c>
      <c r="AX13" s="4">
        <f t="shared" ca="1" si="9"/>
        <v>6</v>
      </c>
      <c r="AY13" s="4">
        <f t="shared" ca="1" si="10"/>
        <v>5</v>
      </c>
      <c r="AZ13" s="4"/>
      <c r="BA13" s="2">
        <f t="shared" ca="1" si="1"/>
        <v>0.99830423591061923</v>
      </c>
      <c r="BB13" s="14">
        <f t="shared" ca="1" si="2"/>
        <v>1</v>
      </c>
      <c r="BD13" s="4">
        <v>13</v>
      </c>
      <c r="BE13" s="4">
        <v>1</v>
      </c>
      <c r="BF13" s="4">
        <v>4</v>
      </c>
      <c r="BG13" s="4"/>
      <c r="BI13" s="2">
        <f t="shared" ca="1" si="3"/>
        <v>0.24549669631646998</v>
      </c>
      <c r="BJ13" s="14">
        <f t="shared" ca="1" si="4"/>
        <v>98</v>
      </c>
      <c r="BL13" s="4">
        <v>13</v>
      </c>
      <c r="BM13" s="4">
        <v>4</v>
      </c>
      <c r="BN13" s="4"/>
      <c r="BO13" s="4">
        <v>2</v>
      </c>
    </row>
    <row r="14" spans="1:67" ht="51" customHeight="1" x14ac:dyDescent="0.55000000000000004">
      <c r="A14" s="81" t="s">
        <v>8</v>
      </c>
      <c r="B14" s="101">
        <f ca="1">AS9</f>
        <v>3</v>
      </c>
      <c r="C14" s="22"/>
      <c r="D14" s="26">
        <f ca="1">AU9</f>
        <v>4</v>
      </c>
      <c r="E14" s="24"/>
      <c r="F14" s="85" t="s">
        <v>3</v>
      </c>
      <c r="G14" s="101">
        <f ca="1">AW9</f>
        <v>2</v>
      </c>
      <c r="H14" s="22"/>
      <c r="I14" s="26">
        <f ca="1">AY9</f>
        <v>2</v>
      </c>
      <c r="J14" s="18"/>
      <c r="K14" s="85" t="s">
        <v>0</v>
      </c>
      <c r="L14" s="7"/>
      <c r="M14" s="83"/>
      <c r="N14" s="17"/>
      <c r="O14" s="18"/>
      <c r="P14" s="18"/>
      <c r="Q14" s="105"/>
      <c r="R14" s="7"/>
      <c r="S14" s="107"/>
      <c r="T14" s="6"/>
      <c r="U14" s="19"/>
      <c r="V14" s="19"/>
      <c r="W14" s="105"/>
      <c r="X14" s="7"/>
      <c r="Y14" s="105"/>
      <c r="Z14" s="7"/>
      <c r="AA14" s="18"/>
      <c r="AB14" s="18"/>
      <c r="AC14" s="105"/>
      <c r="AD14" s="8">
        <f t="shared" si="13"/>
        <v>0</v>
      </c>
      <c r="AH14" s="109" t="s">
        <v>25</v>
      </c>
      <c r="AI14" s="119">
        <f ca="1">AS9</f>
        <v>3</v>
      </c>
      <c r="AJ14" s="47">
        <f ca="1">AU9</f>
        <v>4</v>
      </c>
      <c r="AK14" s="121" t="s">
        <v>3</v>
      </c>
      <c r="AL14" s="119">
        <f ca="1">AW9</f>
        <v>2</v>
      </c>
      <c r="AM14" s="47">
        <f ca="1">AY9</f>
        <v>2</v>
      </c>
      <c r="AN14" s="121" t="s">
        <v>18</v>
      </c>
      <c r="AO14" s="119">
        <f ca="1">AI14+AL14+QUOTIENT((AJ14+AM14),AP15)</f>
        <v>6</v>
      </c>
      <c r="AP14" s="47">
        <f ca="1">MOD((AJ14+AM14),AP15)</f>
        <v>1</v>
      </c>
      <c r="AQ14" s="14"/>
      <c r="AR14" s="14"/>
      <c r="AS14" s="4"/>
      <c r="AT14" s="4"/>
      <c r="AU14" s="4"/>
      <c r="AV14" s="4"/>
      <c r="AW14" s="4"/>
      <c r="AX14" s="4"/>
      <c r="AY14" s="4"/>
      <c r="AZ14" s="4"/>
      <c r="BA14" s="2">
        <f t="shared" ca="1" si="1"/>
        <v>0.36297754082245315</v>
      </c>
      <c r="BB14" s="14">
        <f t="shared" ca="1" si="2"/>
        <v>38</v>
      </c>
      <c r="BD14" s="4">
        <v>14</v>
      </c>
      <c r="BE14" s="4">
        <v>2</v>
      </c>
      <c r="BF14" s="4">
        <v>1</v>
      </c>
      <c r="BG14" s="4"/>
      <c r="BI14" s="2">
        <f t="shared" ca="1" si="3"/>
        <v>0.50493963315928958</v>
      </c>
      <c r="BJ14" s="14">
        <f t="shared" ca="1" si="4"/>
        <v>67</v>
      </c>
      <c r="BL14" s="4">
        <v>14</v>
      </c>
      <c r="BM14" s="4">
        <v>4</v>
      </c>
      <c r="BN14" s="4"/>
      <c r="BO14" s="4">
        <v>3</v>
      </c>
    </row>
    <row r="15" spans="1:67" ht="51" customHeight="1" x14ac:dyDescent="0.25">
      <c r="A15" s="82"/>
      <c r="B15" s="98"/>
      <c r="C15" s="23"/>
      <c r="D15" s="27">
        <f ca="1">AT9</f>
        <v>5</v>
      </c>
      <c r="E15" s="9"/>
      <c r="F15" s="86"/>
      <c r="G15" s="98"/>
      <c r="H15" s="23"/>
      <c r="I15" s="27">
        <f ca="1">AX9</f>
        <v>5</v>
      </c>
      <c r="J15" s="9"/>
      <c r="K15" s="86"/>
      <c r="L15" s="12"/>
      <c r="M15" s="84"/>
      <c r="N15" s="20"/>
      <c r="O15" s="9"/>
      <c r="P15" s="9"/>
      <c r="Q15" s="106"/>
      <c r="R15" s="12"/>
      <c r="S15" s="108"/>
      <c r="T15" s="10"/>
      <c r="U15" s="21"/>
      <c r="V15" s="21"/>
      <c r="W15" s="106"/>
      <c r="X15" s="12"/>
      <c r="Y15" s="106"/>
      <c r="Z15" s="12"/>
      <c r="AA15" s="11"/>
      <c r="AB15" s="11"/>
      <c r="AC15" s="106"/>
      <c r="AD15" s="13">
        <f t="shared" si="13"/>
        <v>0</v>
      </c>
      <c r="AH15" s="109"/>
      <c r="AI15" s="119"/>
      <c r="AJ15" s="48">
        <f ca="1">AT9</f>
        <v>5</v>
      </c>
      <c r="AK15" s="121"/>
      <c r="AL15" s="119"/>
      <c r="AM15" s="48">
        <f ca="1">AX9</f>
        <v>5</v>
      </c>
      <c r="AN15" s="121"/>
      <c r="AO15" s="119"/>
      <c r="AP15" s="48">
        <f ca="1">AJ15</f>
        <v>5</v>
      </c>
      <c r="AQ15" s="14"/>
      <c r="AR15" s="14"/>
      <c r="AS15" s="4"/>
      <c r="AT15" s="4"/>
      <c r="AU15" s="4"/>
      <c r="AV15" s="4"/>
      <c r="AW15" s="4"/>
      <c r="AX15" s="4"/>
      <c r="AY15" s="4"/>
      <c r="AZ15" s="4"/>
      <c r="BA15" s="2">
        <f t="shared" ca="1" si="1"/>
        <v>0.23920095590050905</v>
      </c>
      <c r="BB15" s="14">
        <f t="shared" ca="1" si="2"/>
        <v>44</v>
      </c>
      <c r="BD15" s="4">
        <v>15</v>
      </c>
      <c r="BE15" s="4">
        <v>2</v>
      </c>
      <c r="BF15" s="4">
        <v>2</v>
      </c>
      <c r="BG15" s="4"/>
      <c r="BI15" s="2">
        <f t="shared" ca="1" si="3"/>
        <v>0.32697296868030201</v>
      </c>
      <c r="BJ15" s="14">
        <f t="shared" ca="1" si="4"/>
        <v>89</v>
      </c>
      <c r="BL15" s="4">
        <v>15</v>
      </c>
      <c r="BM15" s="4">
        <v>4</v>
      </c>
      <c r="BN15" s="4">
        <v>1</v>
      </c>
      <c r="BO15" s="4"/>
    </row>
    <row r="16" spans="1:67" ht="51" customHeight="1" x14ac:dyDescent="0.55000000000000004">
      <c r="A16" s="81" t="s">
        <v>9</v>
      </c>
      <c r="B16" s="101">
        <f ca="1">AS10</f>
        <v>2</v>
      </c>
      <c r="C16" s="22"/>
      <c r="D16" s="26">
        <f ca="1">AU10</f>
        <v>1</v>
      </c>
      <c r="E16" s="24"/>
      <c r="F16" s="85" t="s">
        <v>3</v>
      </c>
      <c r="G16" s="101">
        <f ca="1">AW10</f>
        <v>4</v>
      </c>
      <c r="H16" s="22"/>
      <c r="I16" s="26">
        <f ca="1">AY10</f>
        <v>0</v>
      </c>
      <c r="J16" s="18"/>
      <c r="K16" s="85" t="s">
        <v>0</v>
      </c>
      <c r="L16" s="7"/>
      <c r="M16" s="83"/>
      <c r="N16" s="17"/>
      <c r="O16" s="18"/>
      <c r="P16" s="18"/>
      <c r="Q16" s="105"/>
      <c r="R16" s="7"/>
      <c r="S16" s="107"/>
      <c r="T16" s="6"/>
      <c r="U16" s="19"/>
      <c r="V16" s="19"/>
      <c r="W16" s="105"/>
      <c r="X16" s="7"/>
      <c r="Y16" s="105"/>
      <c r="Z16" s="7"/>
      <c r="AA16" s="18"/>
      <c r="AB16" s="18"/>
      <c r="AC16" s="105"/>
      <c r="AD16" s="8"/>
      <c r="AH16" s="109" t="s">
        <v>26</v>
      </c>
      <c r="AI16" s="119">
        <f ca="1">AS10</f>
        <v>2</v>
      </c>
      <c r="AJ16" s="47">
        <f ca="1">AU10</f>
        <v>1</v>
      </c>
      <c r="AK16" s="121" t="s">
        <v>3</v>
      </c>
      <c r="AL16" s="119">
        <f ca="1">AW10</f>
        <v>4</v>
      </c>
      <c r="AM16" s="47">
        <f ca="1">AY10</f>
        <v>0</v>
      </c>
      <c r="AN16" s="121" t="s">
        <v>18</v>
      </c>
      <c r="AO16" s="119">
        <f ca="1">AI16+AL16+QUOTIENT((AJ16+AM16),AP17)</f>
        <v>6</v>
      </c>
      <c r="AP16" s="47">
        <f ca="1">MOD((AJ16+AM16),AP17)</f>
        <v>1</v>
      </c>
      <c r="AQ16" s="14"/>
      <c r="AR16" s="14"/>
      <c r="AS16" s="4"/>
      <c r="AT16" s="4"/>
      <c r="AU16" s="4"/>
      <c r="AV16" s="4"/>
      <c r="AW16" s="4"/>
      <c r="AX16" s="4"/>
      <c r="AY16" s="4"/>
      <c r="AZ16" s="4"/>
      <c r="BA16" s="2">
        <f t="shared" ca="1" si="1"/>
        <v>0.10665393891372776</v>
      </c>
      <c r="BB16" s="14">
        <f t="shared" ca="1" si="2"/>
        <v>52</v>
      </c>
      <c r="BD16" s="4">
        <v>16</v>
      </c>
      <c r="BE16" s="4">
        <v>2</v>
      </c>
      <c r="BF16" s="4">
        <v>3</v>
      </c>
      <c r="BG16" s="4"/>
      <c r="BI16" s="2">
        <f t="shared" ca="1" si="3"/>
        <v>0.66512174584205319</v>
      </c>
      <c r="BJ16" s="14">
        <f t="shared" ca="1" si="4"/>
        <v>39</v>
      </c>
      <c r="BL16" s="4">
        <v>16</v>
      </c>
      <c r="BM16" s="4">
        <v>4</v>
      </c>
      <c r="BN16" s="4">
        <v>1</v>
      </c>
      <c r="BO16" s="4">
        <v>1</v>
      </c>
    </row>
    <row r="17" spans="1:68" ht="51" customHeight="1" x14ac:dyDescent="0.25">
      <c r="A17" s="82"/>
      <c r="B17" s="98"/>
      <c r="C17" s="23"/>
      <c r="D17" s="27">
        <f ca="1">AT10</f>
        <v>2</v>
      </c>
      <c r="E17" s="9"/>
      <c r="F17" s="86"/>
      <c r="G17" s="98"/>
      <c r="H17" s="23"/>
      <c r="I17" s="27">
        <f ca="1">AX10</f>
        <v>2</v>
      </c>
      <c r="J17" s="9"/>
      <c r="K17" s="86"/>
      <c r="L17" s="12"/>
      <c r="M17" s="84"/>
      <c r="N17" s="20"/>
      <c r="O17" s="9"/>
      <c r="P17" s="9"/>
      <c r="Q17" s="106"/>
      <c r="R17" s="12"/>
      <c r="S17" s="108"/>
      <c r="T17" s="10"/>
      <c r="U17" s="21"/>
      <c r="V17" s="21"/>
      <c r="W17" s="106"/>
      <c r="X17" s="12"/>
      <c r="Y17" s="106"/>
      <c r="Z17" s="12"/>
      <c r="AA17" s="11"/>
      <c r="AB17" s="11"/>
      <c r="AC17" s="106"/>
      <c r="AD17" s="13"/>
      <c r="AH17" s="109"/>
      <c r="AI17" s="119"/>
      <c r="AJ17" s="48">
        <f ca="1">AT10</f>
        <v>2</v>
      </c>
      <c r="AK17" s="121"/>
      <c r="AL17" s="119"/>
      <c r="AM17" s="48">
        <f ca="1">AX10</f>
        <v>2</v>
      </c>
      <c r="AN17" s="121"/>
      <c r="AO17" s="119"/>
      <c r="AP17" s="48">
        <f ca="1">AJ17</f>
        <v>2</v>
      </c>
      <c r="AQ17" s="14"/>
      <c r="AR17" s="14"/>
      <c r="AS17" s="4"/>
      <c r="AT17" s="4"/>
      <c r="AU17" s="4"/>
      <c r="AV17" s="4"/>
      <c r="AW17" s="4"/>
      <c r="AX17" s="4"/>
      <c r="AY17" s="4"/>
      <c r="AZ17" s="4"/>
      <c r="BA17" s="2">
        <f t="shared" ca="1" si="1"/>
        <v>0.73715072011820404</v>
      </c>
      <c r="BB17" s="14">
        <f t="shared" ca="1" si="2"/>
        <v>20</v>
      </c>
      <c r="BD17" s="4">
        <v>17</v>
      </c>
      <c r="BE17" s="4">
        <v>2</v>
      </c>
      <c r="BF17" s="4">
        <v>4</v>
      </c>
      <c r="BG17" s="4"/>
      <c r="BI17" s="2">
        <f t="shared" ca="1" si="3"/>
        <v>0.59563859352421844</v>
      </c>
      <c r="BJ17" s="14">
        <f t="shared" ca="1" si="4"/>
        <v>47</v>
      </c>
      <c r="BL17" s="4">
        <v>17</v>
      </c>
      <c r="BM17" s="4">
        <v>4</v>
      </c>
      <c r="BN17" s="4">
        <v>1</v>
      </c>
      <c r="BO17" s="4">
        <v>2</v>
      </c>
    </row>
    <row r="18" spans="1:68" ht="51" customHeight="1" x14ac:dyDescent="0.55000000000000004">
      <c r="A18" s="81" t="s">
        <v>10</v>
      </c>
      <c r="B18" s="101">
        <f ca="1">AS11</f>
        <v>1</v>
      </c>
      <c r="C18" s="22"/>
      <c r="D18" s="26">
        <f ca="1">AU11</f>
        <v>1</v>
      </c>
      <c r="E18" s="24"/>
      <c r="F18" s="85" t="s">
        <v>3</v>
      </c>
      <c r="G18" s="101">
        <f ca="1">AW11</f>
        <v>4</v>
      </c>
      <c r="H18" s="22"/>
      <c r="I18" s="26">
        <f ca="1">AY11</f>
        <v>4</v>
      </c>
      <c r="J18" s="18"/>
      <c r="K18" s="85" t="s">
        <v>0</v>
      </c>
      <c r="L18" s="7"/>
      <c r="M18" s="83"/>
      <c r="N18" s="17"/>
      <c r="O18" s="18"/>
      <c r="P18" s="18"/>
      <c r="Q18" s="105"/>
      <c r="R18" s="7"/>
      <c r="S18" s="107"/>
      <c r="T18" s="6"/>
      <c r="U18" s="19"/>
      <c r="V18" s="19"/>
      <c r="W18" s="105"/>
      <c r="X18" s="7"/>
      <c r="Y18" s="105"/>
      <c r="Z18" s="7"/>
      <c r="AA18" s="18"/>
      <c r="AB18" s="18"/>
      <c r="AC18" s="105"/>
      <c r="AD18" s="8"/>
      <c r="AH18" s="109" t="s">
        <v>27</v>
      </c>
      <c r="AI18" s="119">
        <f ca="1">AS11</f>
        <v>1</v>
      </c>
      <c r="AJ18" s="47">
        <f ca="1">AU11</f>
        <v>1</v>
      </c>
      <c r="AK18" s="121" t="s">
        <v>3</v>
      </c>
      <c r="AL18" s="119">
        <f ca="1">AW11</f>
        <v>4</v>
      </c>
      <c r="AM18" s="47">
        <f ca="1">AY11</f>
        <v>4</v>
      </c>
      <c r="AN18" s="121" t="s">
        <v>18</v>
      </c>
      <c r="AO18" s="119">
        <f ca="1">AI18+AL18+QUOTIENT((AJ18+AM18),AP19)</f>
        <v>6</v>
      </c>
      <c r="AP18" s="47">
        <f ca="1">MOD((AJ18+AM18),AP19)</f>
        <v>0</v>
      </c>
      <c r="AQ18" s="14"/>
      <c r="AR18" s="14"/>
      <c r="AS18" s="4"/>
      <c r="AT18" s="4"/>
      <c r="AU18" s="4"/>
      <c r="AV18" s="4"/>
      <c r="AW18" s="4"/>
      <c r="AX18" s="4"/>
      <c r="AY18" s="4"/>
      <c r="AZ18" s="4"/>
      <c r="BA18" s="2">
        <f t="shared" ca="1" si="1"/>
        <v>0.96296152980378813</v>
      </c>
      <c r="BB18" s="14">
        <f t="shared" ca="1" si="2"/>
        <v>3</v>
      </c>
      <c r="BD18" s="4">
        <v>18</v>
      </c>
      <c r="BE18" s="4">
        <v>3</v>
      </c>
      <c r="BF18" s="4">
        <v>1</v>
      </c>
      <c r="BG18" s="4"/>
      <c r="BI18" s="2">
        <f t="shared" ca="1" si="3"/>
        <v>8.0309122322768323E-2</v>
      </c>
      <c r="BJ18" s="14">
        <f t="shared" ca="1" si="4"/>
        <v>130</v>
      </c>
      <c r="BL18" s="4">
        <v>18</v>
      </c>
      <c r="BM18" s="4">
        <v>4</v>
      </c>
      <c r="BN18" s="4">
        <v>1</v>
      </c>
      <c r="BO18" s="4">
        <v>3</v>
      </c>
    </row>
    <row r="19" spans="1:68" ht="51" customHeight="1" x14ac:dyDescent="0.25">
      <c r="A19" s="82"/>
      <c r="B19" s="98"/>
      <c r="C19" s="23"/>
      <c r="D19" s="27">
        <f ca="1">AT11</f>
        <v>5</v>
      </c>
      <c r="E19" s="9"/>
      <c r="F19" s="86"/>
      <c r="G19" s="98"/>
      <c r="H19" s="23"/>
      <c r="I19" s="27">
        <f ca="1">AX11</f>
        <v>5</v>
      </c>
      <c r="J19" s="9"/>
      <c r="K19" s="86"/>
      <c r="L19" s="12"/>
      <c r="M19" s="84"/>
      <c r="N19" s="20"/>
      <c r="O19" s="9"/>
      <c r="P19" s="9"/>
      <c r="Q19" s="106"/>
      <c r="R19" s="12"/>
      <c r="S19" s="108"/>
      <c r="T19" s="10"/>
      <c r="U19" s="21"/>
      <c r="V19" s="21"/>
      <c r="W19" s="106"/>
      <c r="X19" s="12"/>
      <c r="Y19" s="106"/>
      <c r="Z19" s="12"/>
      <c r="AA19" s="11"/>
      <c r="AB19" s="11"/>
      <c r="AC19" s="106"/>
      <c r="AD19" s="13"/>
      <c r="AH19" s="109"/>
      <c r="AI19" s="119"/>
      <c r="AJ19" s="48">
        <f ca="1">AT11</f>
        <v>5</v>
      </c>
      <c r="AK19" s="121"/>
      <c r="AL19" s="119"/>
      <c r="AM19" s="48">
        <f ca="1">AX11</f>
        <v>5</v>
      </c>
      <c r="AN19" s="121"/>
      <c r="AO19" s="119"/>
      <c r="AP19" s="48">
        <f ca="1">AJ19</f>
        <v>5</v>
      </c>
      <c r="AQ19" s="14"/>
      <c r="AR19" s="14"/>
      <c r="AS19" s="4"/>
      <c r="AT19" s="4"/>
      <c r="AU19" s="4"/>
      <c r="AV19" s="4"/>
      <c r="AW19" s="4"/>
      <c r="AX19" s="4"/>
      <c r="AY19" s="4"/>
      <c r="AZ19" s="4"/>
      <c r="BA19" s="2">
        <f t="shared" ca="1" si="1"/>
        <v>0.75413532981552023</v>
      </c>
      <c r="BB19" s="14">
        <f t="shared" ca="1" si="2"/>
        <v>18</v>
      </c>
      <c r="BD19" s="4">
        <v>19</v>
      </c>
      <c r="BE19" s="4">
        <v>3</v>
      </c>
      <c r="BF19" s="4">
        <v>2</v>
      </c>
      <c r="BG19" s="4"/>
      <c r="BI19" s="2">
        <f t="shared" ca="1" si="3"/>
        <v>4.8096623013992423E-2</v>
      </c>
      <c r="BJ19" s="14">
        <f t="shared" ca="1" si="4"/>
        <v>133</v>
      </c>
      <c r="BL19" s="4">
        <v>19</v>
      </c>
      <c r="BM19" s="4">
        <v>4</v>
      </c>
      <c r="BN19" s="4">
        <v>2</v>
      </c>
      <c r="BO19" s="4"/>
    </row>
    <row r="20" spans="1:68" ht="51" customHeight="1" x14ac:dyDescent="0.55000000000000004">
      <c r="A20" s="81" t="s">
        <v>11</v>
      </c>
      <c r="B20" s="101">
        <f ca="1">AS12</f>
        <v>2</v>
      </c>
      <c r="C20" s="22"/>
      <c r="D20" s="26">
        <f ca="1">AU12</f>
        <v>1</v>
      </c>
      <c r="E20" s="24"/>
      <c r="F20" s="85" t="s">
        <v>3</v>
      </c>
      <c r="G20" s="101">
        <f ca="1">AW12</f>
        <v>4</v>
      </c>
      <c r="H20" s="22"/>
      <c r="I20" s="26">
        <f ca="1">AY12</f>
        <v>2</v>
      </c>
      <c r="J20" s="18"/>
      <c r="K20" s="85" t="s">
        <v>0</v>
      </c>
      <c r="L20" s="7"/>
      <c r="M20" s="83"/>
      <c r="N20" s="17"/>
      <c r="O20" s="18"/>
      <c r="P20" s="18"/>
      <c r="Q20" s="105"/>
      <c r="R20" s="7"/>
      <c r="S20" s="107"/>
      <c r="T20" s="6"/>
      <c r="U20" s="19"/>
      <c r="V20" s="19"/>
      <c r="W20" s="105"/>
      <c r="X20" s="7"/>
      <c r="Y20" s="105"/>
      <c r="Z20" s="7"/>
      <c r="AA20" s="18"/>
      <c r="AB20" s="18"/>
      <c r="AC20" s="105"/>
      <c r="AD20" s="8"/>
      <c r="AH20" s="109" t="s">
        <v>28</v>
      </c>
      <c r="AI20" s="119">
        <f ca="1">AS12</f>
        <v>2</v>
      </c>
      <c r="AJ20" s="47">
        <f ca="1">AU12</f>
        <v>1</v>
      </c>
      <c r="AK20" s="121" t="s">
        <v>3</v>
      </c>
      <c r="AL20" s="119">
        <f ca="1">AW12</f>
        <v>4</v>
      </c>
      <c r="AM20" s="47">
        <f ca="1">AY12</f>
        <v>2</v>
      </c>
      <c r="AN20" s="121" t="s">
        <v>18</v>
      </c>
      <c r="AO20" s="119">
        <f ca="1">AI20+AL20+QUOTIENT((AJ20+AM20),AP21)</f>
        <v>6</v>
      </c>
      <c r="AP20" s="47">
        <f ca="1">MOD((AJ20+AM20),AP21)</f>
        <v>3</v>
      </c>
      <c r="AQ20" s="14"/>
      <c r="AR20" s="14"/>
      <c r="AS20" s="4"/>
      <c r="AT20" s="4"/>
      <c r="AU20" s="4"/>
      <c r="AV20" s="4"/>
      <c r="AW20" s="4"/>
      <c r="AX20" s="4"/>
      <c r="AY20" s="4"/>
      <c r="AZ20" s="4"/>
      <c r="BA20" s="2">
        <f t="shared" ca="1" si="1"/>
        <v>0.70240528694594229</v>
      </c>
      <c r="BB20" s="14">
        <f t="shared" ca="1" si="2"/>
        <v>21</v>
      </c>
      <c r="BD20" s="4">
        <v>20</v>
      </c>
      <c r="BE20" s="4">
        <v>3</v>
      </c>
      <c r="BF20" s="4">
        <v>3</v>
      </c>
      <c r="BG20" s="4"/>
      <c r="BI20" s="2">
        <f t="shared" ca="1" si="3"/>
        <v>0.13511023427585489</v>
      </c>
      <c r="BJ20" s="14">
        <f t="shared" ca="1" si="4"/>
        <v>120</v>
      </c>
      <c r="BL20" s="4">
        <v>20</v>
      </c>
      <c r="BM20" s="4">
        <v>4</v>
      </c>
      <c r="BN20" s="4">
        <v>2</v>
      </c>
      <c r="BO20" s="4">
        <v>1</v>
      </c>
    </row>
    <row r="21" spans="1:68" ht="51" customHeight="1" x14ac:dyDescent="0.25">
      <c r="A21" s="82"/>
      <c r="B21" s="98"/>
      <c r="C21" s="23"/>
      <c r="D21" s="27">
        <f ca="1">AT12</f>
        <v>6</v>
      </c>
      <c r="E21" s="9"/>
      <c r="F21" s="86"/>
      <c r="G21" s="98"/>
      <c r="H21" s="23"/>
      <c r="I21" s="27">
        <f ca="1">AX12</f>
        <v>6</v>
      </c>
      <c r="J21" s="9"/>
      <c r="K21" s="86"/>
      <c r="L21" s="12"/>
      <c r="M21" s="84"/>
      <c r="N21" s="20"/>
      <c r="O21" s="9"/>
      <c r="P21" s="9"/>
      <c r="Q21" s="106"/>
      <c r="R21" s="12"/>
      <c r="S21" s="108"/>
      <c r="T21" s="10"/>
      <c r="U21" s="21"/>
      <c r="V21" s="21"/>
      <c r="W21" s="106"/>
      <c r="X21" s="12"/>
      <c r="Y21" s="106"/>
      <c r="Z21" s="12"/>
      <c r="AA21" s="11"/>
      <c r="AB21" s="11"/>
      <c r="AC21" s="106"/>
      <c r="AD21" s="13"/>
      <c r="AH21" s="109"/>
      <c r="AI21" s="119"/>
      <c r="AJ21" s="48">
        <f ca="1">AT12</f>
        <v>6</v>
      </c>
      <c r="AK21" s="121"/>
      <c r="AL21" s="119"/>
      <c r="AM21" s="48">
        <f ca="1">AX12</f>
        <v>6</v>
      </c>
      <c r="AN21" s="121"/>
      <c r="AO21" s="119"/>
      <c r="AP21" s="48">
        <f ca="1">AJ21</f>
        <v>6</v>
      </c>
      <c r="AQ21" s="14"/>
      <c r="AR21" s="14"/>
      <c r="AS21" s="4"/>
      <c r="AT21" s="4"/>
      <c r="AU21" s="4"/>
      <c r="AV21" s="4"/>
      <c r="AW21" s="4"/>
      <c r="AX21" s="4"/>
      <c r="AY21" s="4"/>
      <c r="AZ21" s="4"/>
      <c r="BA21" s="2">
        <f t="shared" ca="1" si="1"/>
        <v>9.6770170120843657E-2</v>
      </c>
      <c r="BB21" s="14">
        <f t="shared" ca="1" si="2"/>
        <v>53</v>
      </c>
      <c r="BD21" s="4">
        <v>21</v>
      </c>
      <c r="BE21" s="4">
        <v>3</v>
      </c>
      <c r="BF21" s="4">
        <v>4</v>
      </c>
      <c r="BG21" s="4"/>
      <c r="BI21" s="2">
        <f t="shared" ca="1" si="3"/>
        <v>1.1359230524194408E-2</v>
      </c>
      <c r="BJ21" s="14">
        <f t="shared" ca="1" si="4"/>
        <v>140</v>
      </c>
      <c r="BL21" s="4">
        <v>21</v>
      </c>
      <c r="BM21" s="4">
        <v>4</v>
      </c>
      <c r="BN21" s="4">
        <v>2</v>
      </c>
      <c r="BO21" s="4">
        <v>2</v>
      </c>
    </row>
    <row r="22" spans="1:68" ht="51" customHeight="1" x14ac:dyDescent="0.55000000000000004">
      <c r="A22" s="81" t="s">
        <v>12</v>
      </c>
      <c r="B22" s="101">
        <f ca="1">AS13</f>
        <v>0</v>
      </c>
      <c r="C22" s="22"/>
      <c r="D22" s="26">
        <f ca="1">AU13</f>
        <v>4</v>
      </c>
      <c r="E22" s="24"/>
      <c r="F22" s="85" t="s">
        <v>3</v>
      </c>
      <c r="G22" s="101">
        <f ca="1">AW13</f>
        <v>1</v>
      </c>
      <c r="H22" s="22"/>
      <c r="I22" s="26">
        <f ca="1">AY13</f>
        <v>5</v>
      </c>
      <c r="J22" s="18"/>
      <c r="K22" s="85" t="s">
        <v>0</v>
      </c>
      <c r="L22" s="7"/>
      <c r="M22" s="83"/>
      <c r="N22" s="17"/>
      <c r="O22" s="18"/>
      <c r="P22" s="18"/>
      <c r="Q22" s="105"/>
      <c r="R22" s="7"/>
      <c r="S22" s="107"/>
      <c r="T22" s="6"/>
      <c r="U22" s="19"/>
      <c r="V22" s="19"/>
      <c r="W22" s="105"/>
      <c r="X22" s="7"/>
      <c r="Y22" s="105"/>
      <c r="Z22" s="7"/>
      <c r="AA22" s="18"/>
      <c r="AB22" s="18"/>
      <c r="AC22" s="105"/>
      <c r="AD22" s="8"/>
      <c r="AH22" s="109" t="s">
        <v>29</v>
      </c>
      <c r="AI22" s="119">
        <f ca="1">AS13</f>
        <v>0</v>
      </c>
      <c r="AJ22" s="47">
        <f ca="1">AU13</f>
        <v>4</v>
      </c>
      <c r="AK22" s="121" t="s">
        <v>3</v>
      </c>
      <c r="AL22" s="119">
        <f ca="1">AW13</f>
        <v>1</v>
      </c>
      <c r="AM22" s="47">
        <f ca="1">AY13</f>
        <v>5</v>
      </c>
      <c r="AN22" s="121" t="s">
        <v>18</v>
      </c>
      <c r="AO22" s="119">
        <f ca="1">AI22+AL22+QUOTIENT((AJ22+AM22),AP23)</f>
        <v>2</v>
      </c>
      <c r="AP22" s="47">
        <f ca="1">MOD((AJ22+AM22),AP23)</f>
        <v>3</v>
      </c>
      <c r="AQ22" s="14"/>
      <c r="AR22" s="14"/>
      <c r="AS22" s="4"/>
      <c r="AT22" s="4"/>
      <c r="AU22" s="4"/>
      <c r="AV22" s="4"/>
      <c r="AW22" s="4"/>
      <c r="AX22" s="4"/>
      <c r="AY22" s="4"/>
      <c r="AZ22" s="4"/>
      <c r="BA22" s="2">
        <f t="shared" ca="1" si="1"/>
        <v>0.25150752712412106</v>
      </c>
      <c r="BB22" s="14">
        <f t="shared" ca="1" si="2"/>
        <v>42</v>
      </c>
      <c r="BD22" s="4">
        <v>22</v>
      </c>
      <c r="BE22" s="4">
        <v>4</v>
      </c>
      <c r="BF22" s="4">
        <v>1</v>
      </c>
      <c r="BG22" s="4"/>
      <c r="BI22" s="2">
        <f t="shared" ca="1" si="3"/>
        <v>0.75986410819530348</v>
      </c>
      <c r="BJ22" s="14">
        <f t="shared" ca="1" si="4"/>
        <v>23</v>
      </c>
      <c r="BL22" s="4">
        <v>22</v>
      </c>
      <c r="BM22" s="4">
        <v>4</v>
      </c>
      <c r="BN22" s="4">
        <v>2</v>
      </c>
      <c r="BO22" s="4">
        <v>3</v>
      </c>
    </row>
    <row r="23" spans="1:68" ht="51" customHeight="1" x14ac:dyDescent="0.25">
      <c r="A23" s="82"/>
      <c r="B23" s="98"/>
      <c r="C23" s="23"/>
      <c r="D23" s="27">
        <f ca="1">AT13</f>
        <v>6</v>
      </c>
      <c r="E23" s="9"/>
      <c r="F23" s="86"/>
      <c r="G23" s="98"/>
      <c r="H23" s="23"/>
      <c r="I23" s="27">
        <f ca="1">AX13</f>
        <v>6</v>
      </c>
      <c r="J23" s="9"/>
      <c r="K23" s="86"/>
      <c r="L23" s="12"/>
      <c r="M23" s="84"/>
      <c r="N23" s="20"/>
      <c r="O23" s="9"/>
      <c r="P23" s="9"/>
      <c r="Q23" s="106"/>
      <c r="R23" s="12"/>
      <c r="S23" s="108"/>
      <c r="T23" s="10"/>
      <c r="U23" s="21"/>
      <c r="V23" s="21"/>
      <c r="W23" s="106"/>
      <c r="X23" s="12"/>
      <c r="Y23" s="106"/>
      <c r="Z23" s="12"/>
      <c r="AA23" s="11"/>
      <c r="AB23" s="11"/>
      <c r="AC23" s="106"/>
      <c r="AD23" s="13"/>
      <c r="AH23" s="109"/>
      <c r="AI23" s="119"/>
      <c r="AJ23" s="48">
        <f ca="1">AT13</f>
        <v>6</v>
      </c>
      <c r="AK23" s="121"/>
      <c r="AL23" s="119"/>
      <c r="AM23" s="48">
        <f ca="1">AX13</f>
        <v>6</v>
      </c>
      <c r="AN23" s="121"/>
      <c r="AO23" s="119"/>
      <c r="AP23" s="48">
        <f ca="1">AJ23</f>
        <v>6</v>
      </c>
      <c r="AQ23" s="14"/>
      <c r="AR23" s="14"/>
      <c r="AS23" s="4"/>
      <c r="AT23" s="4"/>
      <c r="AU23" s="4"/>
      <c r="AV23" s="4"/>
      <c r="AW23" s="4"/>
      <c r="AX23" s="4"/>
      <c r="AY23" s="4"/>
      <c r="AZ23" s="4"/>
      <c r="BA23" s="2">
        <f t="shared" ca="1" si="1"/>
        <v>0.93565270674363199</v>
      </c>
      <c r="BB23" s="14">
        <f t="shared" ca="1" si="2"/>
        <v>6</v>
      </c>
      <c r="BD23" s="4">
        <v>23</v>
      </c>
      <c r="BE23" s="4">
        <v>4</v>
      </c>
      <c r="BF23" s="4">
        <v>2</v>
      </c>
      <c r="BG23" s="4"/>
      <c r="BI23" s="2">
        <f t="shared" ca="1" si="3"/>
        <v>0.21966221185930901</v>
      </c>
      <c r="BJ23" s="14">
        <f t="shared" ca="1" si="4"/>
        <v>102</v>
      </c>
      <c r="BL23" s="4">
        <v>23</v>
      </c>
      <c r="BM23" s="4">
        <v>4</v>
      </c>
      <c r="BN23" s="4">
        <v>3</v>
      </c>
      <c r="BO23" s="4"/>
    </row>
    <row r="24" spans="1:68" ht="48" customHeight="1" thickBot="1" x14ac:dyDescent="0.3">
      <c r="B24" s="104" t="str">
        <f t="shared" ref="B24:AC25" si="14">B1</f>
        <v>同分母分数のたし算 帯分数・整数 オールミックス</v>
      </c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  <c r="X24" s="104"/>
      <c r="Y24" s="104"/>
      <c r="Z24" s="104"/>
      <c r="AA24" s="104"/>
      <c r="AB24" s="104"/>
      <c r="AC24" s="131">
        <f t="shared" si="14"/>
        <v>1</v>
      </c>
      <c r="AD24" s="131"/>
      <c r="AH24" s="50"/>
      <c r="AL24" s="50"/>
      <c r="BA24" s="2">
        <f t="shared" ca="1" si="1"/>
        <v>0.68712224888993834</v>
      </c>
      <c r="BB24" s="14">
        <f t="shared" ca="1" si="2"/>
        <v>22</v>
      </c>
      <c r="BC24" s="3"/>
      <c r="BD24" s="4">
        <v>24</v>
      </c>
      <c r="BE24" s="4">
        <v>4</v>
      </c>
      <c r="BF24" s="4">
        <v>3</v>
      </c>
      <c r="BG24" s="4"/>
      <c r="BI24" s="2">
        <f t="shared" ca="1" si="3"/>
        <v>0.88479521508644599</v>
      </c>
      <c r="BJ24" s="14">
        <f t="shared" ca="1" si="4"/>
        <v>8</v>
      </c>
      <c r="BK24" s="3"/>
      <c r="BL24" s="4">
        <v>24</v>
      </c>
      <c r="BM24" s="4">
        <v>4</v>
      </c>
      <c r="BN24" s="4">
        <v>3</v>
      </c>
      <c r="BO24" s="4">
        <v>1</v>
      </c>
    </row>
    <row r="25" spans="1:68" ht="45.95" customHeight="1" thickBot="1" x14ac:dyDescent="0.3">
      <c r="B25" s="110" t="str">
        <f t="shared" si="14"/>
        <v>　　月　　日</v>
      </c>
      <c r="C25" s="111"/>
      <c r="D25" s="111"/>
      <c r="E25" s="111"/>
      <c r="F25" s="111"/>
      <c r="G25" s="111"/>
      <c r="H25" s="112"/>
      <c r="I25" s="113" t="str">
        <f t="shared" si="14"/>
        <v>名前</v>
      </c>
      <c r="J25" s="114"/>
      <c r="K25" s="114"/>
      <c r="L25" s="115"/>
      <c r="M25" s="116"/>
      <c r="N25" s="117"/>
      <c r="O25" s="117"/>
      <c r="P25" s="117"/>
      <c r="Q25" s="117"/>
      <c r="R25" s="117"/>
      <c r="S25" s="117"/>
      <c r="T25" s="117"/>
      <c r="U25" s="117"/>
      <c r="V25" s="117"/>
      <c r="W25" s="117"/>
      <c r="X25" s="117"/>
      <c r="Y25" s="117"/>
      <c r="Z25" s="117"/>
      <c r="AA25" s="117"/>
      <c r="AB25" s="117"/>
      <c r="AC25" s="118"/>
      <c r="AI25" s="51" t="s">
        <v>15</v>
      </c>
      <c r="AL25" s="50" t="s">
        <v>16</v>
      </c>
      <c r="AM25" s="50" t="s">
        <v>30</v>
      </c>
      <c r="AN25" s="50" t="s">
        <v>31</v>
      </c>
      <c r="BA25" s="2">
        <f t="shared" ca="1" si="1"/>
        <v>0.40526535065331049</v>
      </c>
      <c r="BB25" s="14">
        <f t="shared" ca="1" si="2"/>
        <v>32</v>
      </c>
      <c r="BD25" s="4">
        <v>25</v>
      </c>
      <c r="BE25" s="4">
        <v>4</v>
      </c>
      <c r="BF25" s="4">
        <v>4</v>
      </c>
      <c r="BG25" s="4"/>
      <c r="BI25" s="2">
        <f t="shared" ca="1" si="3"/>
        <v>0.42092200439375094</v>
      </c>
      <c r="BJ25" s="14">
        <f t="shared" ca="1" si="4"/>
        <v>78</v>
      </c>
      <c r="BL25" s="4">
        <v>25</v>
      </c>
      <c r="BM25" s="4">
        <v>4</v>
      </c>
      <c r="BN25" s="4">
        <v>3</v>
      </c>
      <c r="BO25" s="4">
        <v>2</v>
      </c>
    </row>
    <row r="26" spans="1:68" ht="20.100000000000001" customHeight="1" x14ac:dyDescent="0.25">
      <c r="BA26" s="2">
        <f t="shared" ca="1" si="1"/>
        <v>0.2312110258091854</v>
      </c>
      <c r="BB26" s="14">
        <f t="shared" ca="1" si="2"/>
        <v>46</v>
      </c>
      <c r="BD26" s="4">
        <v>26</v>
      </c>
      <c r="BE26" s="68">
        <v>1</v>
      </c>
      <c r="BF26" s="69">
        <v>1</v>
      </c>
      <c r="BG26" s="4"/>
      <c r="BI26" s="2">
        <f t="shared" ca="1" si="3"/>
        <v>0.17613888409621248</v>
      </c>
      <c r="BJ26" s="14">
        <f t="shared" ca="1" si="4"/>
        <v>110</v>
      </c>
      <c r="BL26" s="4">
        <v>26</v>
      </c>
      <c r="BM26" s="4">
        <v>4</v>
      </c>
      <c r="BN26" s="4">
        <v>3</v>
      </c>
      <c r="BO26" s="4">
        <v>3</v>
      </c>
    </row>
    <row r="27" spans="1:68" ht="51" customHeight="1" x14ac:dyDescent="0.55000000000000004">
      <c r="A27" s="99" t="str">
        <f t="shared" ref="A27:K28" si="15">A4</f>
        <v>(1)</v>
      </c>
      <c r="B27" s="101">
        <f t="shared" ca="1" si="15"/>
        <v>3</v>
      </c>
      <c r="C27" s="22"/>
      <c r="D27" s="26">
        <f t="shared" ca="1" si="15"/>
        <v>1</v>
      </c>
      <c r="E27" s="24">
        <f t="shared" si="15"/>
        <v>0</v>
      </c>
      <c r="F27" s="85" t="str">
        <f t="shared" si="15"/>
        <v>＋</v>
      </c>
      <c r="G27" s="101">
        <f t="shared" ca="1" si="15"/>
        <v>4</v>
      </c>
      <c r="H27" s="22"/>
      <c r="I27" s="26">
        <f t="shared" ca="1" si="15"/>
        <v>2</v>
      </c>
      <c r="J27" s="18"/>
      <c r="K27" s="102" t="str">
        <f t="shared" si="15"/>
        <v>＝</v>
      </c>
      <c r="L27" s="38"/>
      <c r="M27" s="77">
        <f ca="1">B27+G27</f>
        <v>7</v>
      </c>
      <c r="N27" s="39"/>
      <c r="O27" s="77" t="s">
        <v>3</v>
      </c>
      <c r="P27" s="40"/>
      <c r="Q27" s="37">
        <f ca="1">D27+I27</f>
        <v>3</v>
      </c>
      <c r="R27" s="38"/>
      <c r="S27" s="77" t="s">
        <v>0</v>
      </c>
      <c r="T27" s="6"/>
      <c r="U27" s="79">
        <f ca="1">IF(AQ27="C",M27+QUOTIENT(Q27,Q28),IF(AQ27="D",QUOTIENT(Q27,Q28),IF(AQ27="E",QUOTIENT(Q27,Q28),M27)))</f>
        <v>7</v>
      </c>
      <c r="V27" s="41"/>
      <c r="W27" s="37">
        <f ca="1">IF(AQ27="D",MOD(Q27,Q28),Q27)</f>
        <v>3</v>
      </c>
      <c r="X27" s="38"/>
      <c r="Y27" s="77" t="s">
        <v>0</v>
      </c>
      <c r="Z27" s="38"/>
      <c r="AA27" s="79">
        <f ca="1">U27+(QUOTIENT(W27,W28))</f>
        <v>7</v>
      </c>
      <c r="AB27" s="24"/>
      <c r="AC27" s="37">
        <f ca="1">MOD(W27,W28)</f>
        <v>3</v>
      </c>
      <c r="AD27" s="8"/>
      <c r="AH27" s="14" t="s">
        <v>20</v>
      </c>
      <c r="AI27" s="14">
        <f ca="1">B27+G27</f>
        <v>7</v>
      </c>
      <c r="AJ27" s="53" t="str">
        <f ca="1">IF(AI27=0,"B","A")</f>
        <v>A</v>
      </c>
      <c r="AL27" s="14">
        <f ca="1">D28</f>
        <v>4</v>
      </c>
      <c r="AM27" s="14">
        <f ca="1">Q27</f>
        <v>3</v>
      </c>
      <c r="AN27" s="4">
        <f ca="1">AM27-AL27</f>
        <v>-1</v>
      </c>
      <c r="AO27" s="54" t="str">
        <f ca="1">IF(AN27&gt;0,"A",IF(AN27&lt;0,"B","C"))</f>
        <v>B</v>
      </c>
      <c r="AP27" s="14" t="str">
        <f ca="1">AJ27&amp;AO27</f>
        <v>AB</v>
      </c>
      <c r="AQ27" s="55" t="str">
        <f ca="1">IF(AP27="AA","A",IF(AP27="AB","B",IF(AP27="AC","C",IF(AP27="BA","D",IF(AP27="BC","E","F")))))</f>
        <v>B</v>
      </c>
      <c r="AR27" s="14"/>
      <c r="AS27" s="4"/>
      <c r="AT27" s="4"/>
      <c r="AU27" s="4"/>
      <c r="AV27" s="4"/>
      <c r="AW27" s="4"/>
      <c r="AX27" s="4"/>
      <c r="AY27" s="4"/>
      <c r="AZ27" s="4"/>
      <c r="BA27" s="2">
        <f t="shared" ca="1" si="1"/>
        <v>0.15453379300851788</v>
      </c>
      <c r="BB27" s="14">
        <f t="shared" ca="1" si="2"/>
        <v>48</v>
      </c>
      <c r="BD27" s="4">
        <v>27</v>
      </c>
      <c r="BE27" s="70">
        <v>1</v>
      </c>
      <c r="BF27" s="71">
        <v>2</v>
      </c>
      <c r="BG27" s="4"/>
      <c r="BI27" s="2">
        <f t="shared" ca="1" si="3"/>
        <v>3.0899760421501443E-2</v>
      </c>
      <c r="BJ27" s="14">
        <f t="shared" ca="1" si="4"/>
        <v>137</v>
      </c>
      <c r="BL27" s="4">
        <v>27</v>
      </c>
      <c r="BM27" s="4">
        <v>5</v>
      </c>
      <c r="BN27" s="4"/>
      <c r="BO27" s="4">
        <v>1</v>
      </c>
    </row>
    <row r="28" spans="1:68" ht="51" customHeight="1" x14ac:dyDescent="0.25">
      <c r="A28" s="100"/>
      <c r="B28" s="98"/>
      <c r="C28" s="23"/>
      <c r="D28" s="27">
        <f t="shared" ca="1" si="15"/>
        <v>4</v>
      </c>
      <c r="E28" s="9">
        <f t="shared" si="15"/>
        <v>0</v>
      </c>
      <c r="F28" s="86"/>
      <c r="G28" s="98"/>
      <c r="H28" s="23"/>
      <c r="I28" s="27">
        <f t="shared" ca="1" si="15"/>
        <v>4</v>
      </c>
      <c r="J28" s="9"/>
      <c r="K28" s="103"/>
      <c r="L28" s="42"/>
      <c r="M28" s="91"/>
      <c r="N28" s="43"/>
      <c r="O28" s="91"/>
      <c r="P28" s="44"/>
      <c r="Q28" s="45">
        <f ca="1">D28</f>
        <v>4</v>
      </c>
      <c r="R28" s="42"/>
      <c r="S28" s="91"/>
      <c r="T28" s="10"/>
      <c r="U28" s="92"/>
      <c r="V28" s="46"/>
      <c r="W28" s="45">
        <f ca="1">D28</f>
        <v>4</v>
      </c>
      <c r="X28" s="42"/>
      <c r="Y28" s="91"/>
      <c r="Z28" s="42"/>
      <c r="AA28" s="92"/>
      <c r="AB28" s="9"/>
      <c r="AC28" s="45">
        <f ca="1">D28</f>
        <v>4</v>
      </c>
      <c r="AD28" s="13"/>
      <c r="AH28" s="4"/>
      <c r="AI28" s="14"/>
      <c r="AL28" s="14"/>
      <c r="AM28" s="14"/>
      <c r="AN28" s="4"/>
      <c r="AO28" s="14"/>
      <c r="AP28" s="14"/>
      <c r="AR28" s="14"/>
      <c r="AS28" s="4"/>
      <c r="AT28" s="4"/>
      <c r="AU28" s="4"/>
      <c r="AV28" s="4"/>
      <c r="AW28" s="4"/>
      <c r="AX28" s="4"/>
      <c r="AY28" s="4"/>
      <c r="AZ28" s="4"/>
      <c r="BA28" s="2">
        <f t="shared" ca="1" si="1"/>
        <v>3.6357578789757983E-2</v>
      </c>
      <c r="BB28" s="14">
        <f t="shared" ca="1" si="2"/>
        <v>55</v>
      </c>
      <c r="BD28" s="4">
        <v>28</v>
      </c>
      <c r="BE28" s="70">
        <v>1</v>
      </c>
      <c r="BF28" s="71">
        <v>3</v>
      </c>
      <c r="BG28" s="4"/>
      <c r="BI28" s="2">
        <f t="shared" ca="1" si="3"/>
        <v>6.4677844691126807E-2</v>
      </c>
      <c r="BJ28" s="14">
        <f t="shared" ca="1" si="4"/>
        <v>131</v>
      </c>
      <c r="BL28" s="4">
        <v>28</v>
      </c>
      <c r="BM28" s="4">
        <v>5</v>
      </c>
      <c r="BN28" s="4"/>
      <c r="BO28" s="4">
        <v>2</v>
      </c>
    </row>
    <row r="29" spans="1:68" ht="51" customHeight="1" x14ac:dyDescent="0.55000000000000004">
      <c r="A29" s="81" t="str">
        <f t="shared" ref="A29:K30" si="16">A6</f>
        <v>(2)</v>
      </c>
      <c r="B29" s="101">
        <f t="shared" ca="1" si="16"/>
        <v>4</v>
      </c>
      <c r="C29" s="22"/>
      <c r="D29" s="26">
        <f t="shared" ca="1" si="16"/>
        <v>5</v>
      </c>
      <c r="E29" s="24">
        <f t="shared" si="16"/>
        <v>0</v>
      </c>
      <c r="F29" s="85" t="str">
        <f t="shared" si="16"/>
        <v>＋</v>
      </c>
      <c r="G29" s="101">
        <f t="shared" ca="1" si="16"/>
        <v>4</v>
      </c>
      <c r="H29" s="22"/>
      <c r="I29" s="26">
        <f t="shared" ca="1" si="16"/>
        <v>1</v>
      </c>
      <c r="J29" s="33"/>
      <c r="K29" s="85" t="str">
        <f t="shared" si="16"/>
        <v>＝</v>
      </c>
      <c r="L29" s="7"/>
      <c r="M29" s="77">
        <f ca="1">B29+G29</f>
        <v>8</v>
      </c>
      <c r="N29" s="39"/>
      <c r="O29" s="77" t="s">
        <v>3</v>
      </c>
      <c r="P29" s="40"/>
      <c r="Q29" s="37">
        <f ca="1">D29+I29</f>
        <v>6</v>
      </c>
      <c r="R29" s="38"/>
      <c r="S29" s="77" t="s">
        <v>0</v>
      </c>
      <c r="T29" s="6"/>
      <c r="U29" s="79">
        <f ca="1">IF(AQ29="C",M29+QUOTIENT(Q29,Q30),IF(AQ29="D",QUOTIENT(Q29,Q30),IF(AQ29="E",QUOTIENT(Q29,Q30),M29)))</f>
        <v>9</v>
      </c>
      <c r="V29" s="41"/>
      <c r="W29" s="37">
        <f ca="1">IF(AQ29="D",MOD(Q29,Q30),Q29)</f>
        <v>6</v>
      </c>
      <c r="X29" s="38"/>
      <c r="Y29" s="77" t="s">
        <v>0</v>
      </c>
      <c r="Z29" s="38"/>
      <c r="AA29" s="79">
        <f ca="1">U29+(QUOTIENT(W29,W30))</f>
        <v>10</v>
      </c>
      <c r="AB29" s="24"/>
      <c r="AC29" s="37">
        <f ca="1">MOD(W29,W30)</f>
        <v>0</v>
      </c>
      <c r="AD29" s="8"/>
      <c r="AH29" s="14" t="s">
        <v>21</v>
      </c>
      <c r="AI29" s="14">
        <f ca="1">B29+G29</f>
        <v>8</v>
      </c>
      <c r="AJ29" s="53" t="str">
        <f ca="1">IF(AI29=0,"B","A")</f>
        <v>A</v>
      </c>
      <c r="AL29" s="14">
        <f ca="1">D30</f>
        <v>6</v>
      </c>
      <c r="AM29" s="14">
        <f ca="1">Q29</f>
        <v>6</v>
      </c>
      <c r="AN29" s="4">
        <f ca="1">AM29-AL29</f>
        <v>0</v>
      </c>
      <c r="AO29" s="54" t="str">
        <f ca="1">IF(AN29&gt;0,"A",IF(AN29&lt;0,"B","C"))</f>
        <v>C</v>
      </c>
      <c r="AP29" s="14" t="str">
        <f ca="1">AJ29&amp;AO29</f>
        <v>AC</v>
      </c>
      <c r="AQ29" s="55" t="str">
        <f ca="1">IF(AP29="AA","A",IF(AP29="AB","B",IF(AP29="AC","C",IF(AP29="BA","D",IF(AP29="BC","E","F")))))</f>
        <v>C</v>
      </c>
      <c r="AR29" s="14"/>
      <c r="AS29" s="4"/>
      <c r="AT29" s="4"/>
      <c r="AU29" s="4"/>
      <c r="AV29" s="4"/>
      <c r="AW29" s="4"/>
      <c r="AX29" s="4"/>
      <c r="AY29" s="4"/>
      <c r="AZ29" s="4"/>
      <c r="BA29" s="2">
        <f t="shared" ca="1" si="1"/>
        <v>0.86292190459612106</v>
      </c>
      <c r="BB29" s="14">
        <f t="shared" ca="1" si="2"/>
        <v>12</v>
      </c>
      <c r="BD29" s="4">
        <v>29</v>
      </c>
      <c r="BE29" s="70">
        <v>1</v>
      </c>
      <c r="BF29" s="71">
        <v>4</v>
      </c>
      <c r="BG29" s="4"/>
      <c r="BI29" s="2">
        <f t="shared" ca="1" si="3"/>
        <v>0.69384074600011325</v>
      </c>
      <c r="BJ29" s="14">
        <f t="shared" ca="1" si="4"/>
        <v>34</v>
      </c>
      <c r="BL29" s="4">
        <v>29</v>
      </c>
      <c r="BM29" s="4">
        <v>5</v>
      </c>
      <c r="BN29" s="4"/>
      <c r="BO29" s="4">
        <v>3</v>
      </c>
    </row>
    <row r="30" spans="1:68" ht="51" customHeight="1" x14ac:dyDescent="0.25">
      <c r="A30" s="82"/>
      <c r="B30" s="98"/>
      <c r="C30" s="23"/>
      <c r="D30" s="27">
        <f t="shared" ca="1" si="16"/>
        <v>6</v>
      </c>
      <c r="E30" s="9">
        <f t="shared" si="16"/>
        <v>0</v>
      </c>
      <c r="F30" s="86"/>
      <c r="G30" s="98"/>
      <c r="H30" s="23"/>
      <c r="I30" s="27">
        <f t="shared" ca="1" si="16"/>
        <v>6</v>
      </c>
      <c r="J30" s="36"/>
      <c r="K30" s="86"/>
      <c r="L30" s="12"/>
      <c r="M30" s="91"/>
      <c r="N30" s="43"/>
      <c r="O30" s="91"/>
      <c r="P30" s="44"/>
      <c r="Q30" s="45">
        <f ca="1">D30</f>
        <v>6</v>
      </c>
      <c r="R30" s="42"/>
      <c r="S30" s="91"/>
      <c r="T30" s="10"/>
      <c r="U30" s="92"/>
      <c r="V30" s="46"/>
      <c r="W30" s="45">
        <f ca="1">D30</f>
        <v>6</v>
      </c>
      <c r="X30" s="42"/>
      <c r="Y30" s="91"/>
      <c r="Z30" s="42"/>
      <c r="AA30" s="92"/>
      <c r="AB30" s="9"/>
      <c r="AC30" s="45">
        <f ca="1">D30</f>
        <v>6</v>
      </c>
      <c r="AD30" s="13"/>
      <c r="AH30" s="4"/>
      <c r="AI30" s="14"/>
      <c r="AL30" s="14"/>
      <c r="AM30" s="14"/>
      <c r="AN30" s="4"/>
      <c r="AO30" s="14"/>
      <c r="AP30" s="14"/>
      <c r="AR30" s="14"/>
      <c r="AS30" s="4"/>
      <c r="AT30" s="4"/>
      <c r="AU30" s="4"/>
      <c r="AV30" s="4"/>
      <c r="AW30" s="4"/>
      <c r="AX30" s="4"/>
      <c r="AY30" s="4"/>
      <c r="AZ30" s="4"/>
      <c r="BA30" s="2">
        <f t="shared" ca="1" si="1"/>
        <v>0.74422320403083053</v>
      </c>
      <c r="BB30" s="14">
        <f t="shared" ca="1" si="2"/>
        <v>19</v>
      </c>
      <c r="BD30" s="4">
        <v>30</v>
      </c>
      <c r="BE30" s="70">
        <v>2</v>
      </c>
      <c r="BF30" s="71">
        <v>1</v>
      </c>
      <c r="BG30" s="4"/>
      <c r="BI30" s="2">
        <f t="shared" ca="1" si="3"/>
        <v>1.9304153713252337E-2</v>
      </c>
      <c r="BJ30" s="14">
        <f t="shared" ca="1" si="4"/>
        <v>138</v>
      </c>
      <c r="BL30" s="4">
        <v>30</v>
      </c>
      <c r="BM30" s="4">
        <v>5</v>
      </c>
      <c r="BN30" s="4"/>
      <c r="BO30" s="4">
        <v>4</v>
      </c>
    </row>
    <row r="31" spans="1:68" ht="51" customHeight="1" x14ac:dyDescent="0.55000000000000004">
      <c r="A31" s="81" t="str">
        <f t="shared" ref="A31:K32" si="17">A8</f>
        <v>(3)</v>
      </c>
      <c r="B31" s="101">
        <f t="shared" ca="1" si="17"/>
        <v>4</v>
      </c>
      <c r="C31" s="22"/>
      <c r="D31" s="26">
        <f t="shared" ca="1" si="17"/>
        <v>3</v>
      </c>
      <c r="E31" s="24">
        <f t="shared" si="17"/>
        <v>0</v>
      </c>
      <c r="F31" s="85" t="str">
        <f t="shared" si="17"/>
        <v>＋</v>
      </c>
      <c r="G31" s="101">
        <f t="shared" ca="1" si="17"/>
        <v>4</v>
      </c>
      <c r="H31" s="22"/>
      <c r="I31" s="26">
        <f t="shared" ca="1" si="17"/>
        <v>1</v>
      </c>
      <c r="J31" s="33"/>
      <c r="K31" s="85" t="str">
        <f t="shared" si="17"/>
        <v>＝</v>
      </c>
      <c r="L31" s="7"/>
      <c r="M31" s="77">
        <f ca="1">B31+G31</f>
        <v>8</v>
      </c>
      <c r="N31" s="39"/>
      <c r="O31" s="77" t="s">
        <v>3</v>
      </c>
      <c r="P31" s="40"/>
      <c r="Q31" s="37">
        <f ca="1">D31+I31</f>
        <v>4</v>
      </c>
      <c r="R31" s="38"/>
      <c r="S31" s="77" t="s">
        <v>0</v>
      </c>
      <c r="T31" s="6"/>
      <c r="U31" s="79">
        <f ca="1">IF(AQ31="C",M31+QUOTIENT(Q31,Q32),IF(AQ31="D",QUOTIENT(Q31,Q32),IF(AQ31="E",QUOTIENT(Q31,Q32),M31)))</f>
        <v>8</v>
      </c>
      <c r="V31" s="41"/>
      <c r="W31" s="37">
        <f ca="1">IF(AQ31="D",MOD(Q31,Q32),Q31)</f>
        <v>4</v>
      </c>
      <c r="X31" s="38"/>
      <c r="Y31" s="77" t="s">
        <v>0</v>
      </c>
      <c r="Z31" s="38"/>
      <c r="AA31" s="79">
        <f ca="1">U31+(QUOTIENT(W31,W32))</f>
        <v>8</v>
      </c>
      <c r="AB31" s="24"/>
      <c r="AC31" s="37">
        <f ca="1">MOD(W31,W32)</f>
        <v>4</v>
      </c>
      <c r="AD31" s="8"/>
      <c r="AH31" s="14" t="s">
        <v>22</v>
      </c>
      <c r="AI31" s="14">
        <f ca="1">B31+G31</f>
        <v>8</v>
      </c>
      <c r="AJ31" s="53" t="str">
        <f ca="1">IF(AI31=0,"B","A")</f>
        <v>A</v>
      </c>
      <c r="AL31" s="14">
        <f ca="1">D32</f>
        <v>6</v>
      </c>
      <c r="AM31" s="14">
        <f ca="1">Q31</f>
        <v>4</v>
      </c>
      <c r="AN31" s="4">
        <f ca="1">AM31-AL31</f>
        <v>-2</v>
      </c>
      <c r="AO31" s="54" t="str">
        <f ca="1">IF(AN31&gt;0,"A",IF(AN31&lt;0,"B","C"))</f>
        <v>B</v>
      </c>
      <c r="AP31" s="14" t="str">
        <f ca="1">AJ31&amp;AO31</f>
        <v>AB</v>
      </c>
      <c r="AQ31" s="55" t="str">
        <f ca="1">IF(AP31="AA","A",IF(AP31="AB","B",IF(AP31="AC","C",IF(AP31="BA","D",IF(AP31="BC","E","F")))))</f>
        <v>B</v>
      </c>
      <c r="AR31" s="14"/>
      <c r="AS31" s="4"/>
      <c r="AT31" s="4"/>
      <c r="AU31" s="4"/>
      <c r="AV31" s="4"/>
      <c r="AW31" s="4"/>
      <c r="AX31" s="4"/>
      <c r="AY31" s="4"/>
      <c r="AZ31" s="4"/>
      <c r="BA31" s="2">
        <f t="shared" ca="1" si="1"/>
        <v>0.75658277561854814</v>
      </c>
      <c r="BB31" s="14">
        <f t="shared" ca="1" si="2"/>
        <v>17</v>
      </c>
      <c r="BD31" s="4">
        <v>31</v>
      </c>
      <c r="BE31" s="70">
        <v>2</v>
      </c>
      <c r="BF31" s="71">
        <v>2</v>
      </c>
      <c r="BG31" s="4"/>
      <c r="BI31" s="2">
        <f t="shared" ca="1" si="3"/>
        <v>0.78391508808974664</v>
      </c>
      <c r="BJ31" s="14">
        <f t="shared" ca="1" si="4"/>
        <v>19</v>
      </c>
      <c r="BL31" s="4">
        <v>31</v>
      </c>
      <c r="BM31" s="4">
        <v>5</v>
      </c>
      <c r="BN31" s="4">
        <v>1</v>
      </c>
      <c r="BO31" s="4"/>
      <c r="BP31" s="4"/>
    </row>
    <row r="32" spans="1:68" ht="51" customHeight="1" x14ac:dyDescent="0.25">
      <c r="A32" s="82"/>
      <c r="B32" s="98"/>
      <c r="C32" s="23"/>
      <c r="D32" s="27">
        <f t="shared" ca="1" si="17"/>
        <v>6</v>
      </c>
      <c r="E32" s="9">
        <f t="shared" si="17"/>
        <v>0</v>
      </c>
      <c r="F32" s="86"/>
      <c r="G32" s="98"/>
      <c r="H32" s="23"/>
      <c r="I32" s="27">
        <f t="shared" ca="1" si="17"/>
        <v>6</v>
      </c>
      <c r="J32" s="36"/>
      <c r="K32" s="86"/>
      <c r="L32" s="12"/>
      <c r="M32" s="91"/>
      <c r="N32" s="43"/>
      <c r="O32" s="91"/>
      <c r="P32" s="44"/>
      <c r="Q32" s="45">
        <f ca="1">D32</f>
        <v>6</v>
      </c>
      <c r="R32" s="42"/>
      <c r="S32" s="91"/>
      <c r="T32" s="10"/>
      <c r="U32" s="92"/>
      <c r="V32" s="46"/>
      <c r="W32" s="45">
        <f ca="1">D32</f>
        <v>6</v>
      </c>
      <c r="X32" s="42"/>
      <c r="Y32" s="91"/>
      <c r="Z32" s="42"/>
      <c r="AA32" s="92"/>
      <c r="AB32" s="9"/>
      <c r="AC32" s="45">
        <f ca="1">D32</f>
        <v>6</v>
      </c>
      <c r="AD32" s="13"/>
      <c r="AH32" s="4"/>
      <c r="AI32" s="14"/>
      <c r="AL32" s="14"/>
      <c r="AM32" s="14"/>
      <c r="AN32" s="4"/>
      <c r="AO32" s="14"/>
      <c r="AP32" s="14"/>
      <c r="AR32" s="14"/>
      <c r="AS32" s="4"/>
      <c r="AT32" s="4"/>
      <c r="AU32" s="4"/>
      <c r="AV32" s="4"/>
      <c r="AW32" s="4"/>
      <c r="AX32" s="4"/>
      <c r="AY32" s="4"/>
      <c r="AZ32" s="4"/>
      <c r="BA32" s="2">
        <f t="shared" ca="1" si="1"/>
        <v>0.52609345813973141</v>
      </c>
      <c r="BB32" s="14">
        <f t="shared" ca="1" si="2"/>
        <v>29</v>
      </c>
      <c r="BD32" s="4">
        <v>32</v>
      </c>
      <c r="BE32" s="70">
        <v>2</v>
      </c>
      <c r="BF32" s="71">
        <v>3</v>
      </c>
      <c r="BG32" s="4"/>
      <c r="BI32" s="2">
        <f t="shared" ca="1" si="3"/>
        <v>0.70809909115728753</v>
      </c>
      <c r="BJ32" s="14">
        <f t="shared" ca="1" si="4"/>
        <v>32</v>
      </c>
      <c r="BL32" s="4">
        <v>32</v>
      </c>
      <c r="BM32" s="4">
        <v>5</v>
      </c>
      <c r="BN32" s="4">
        <v>1</v>
      </c>
      <c r="BO32" s="4">
        <v>1</v>
      </c>
      <c r="BP32" s="4"/>
    </row>
    <row r="33" spans="1:68" ht="51" customHeight="1" x14ac:dyDescent="0.55000000000000004">
      <c r="A33" s="81" t="str">
        <f t="shared" ref="A33:K34" si="18">A10</f>
        <v>(4)</v>
      </c>
      <c r="B33" s="101">
        <f t="shared" ca="1" si="18"/>
        <v>1</v>
      </c>
      <c r="C33" s="22"/>
      <c r="D33" s="26">
        <f t="shared" ca="1" si="18"/>
        <v>4</v>
      </c>
      <c r="E33" s="24">
        <f t="shared" si="18"/>
        <v>0</v>
      </c>
      <c r="F33" s="85" t="str">
        <f t="shared" si="18"/>
        <v>＋</v>
      </c>
      <c r="G33" s="101">
        <f t="shared" ca="1" si="18"/>
        <v>2</v>
      </c>
      <c r="H33" s="22"/>
      <c r="I33" s="26">
        <f t="shared" ca="1" si="18"/>
        <v>1</v>
      </c>
      <c r="J33" s="33"/>
      <c r="K33" s="85" t="str">
        <f t="shared" si="18"/>
        <v>＝</v>
      </c>
      <c r="L33" s="7"/>
      <c r="M33" s="77">
        <f ca="1">B33+G33</f>
        <v>3</v>
      </c>
      <c r="N33" s="39"/>
      <c r="O33" s="77" t="s">
        <v>3</v>
      </c>
      <c r="P33" s="40"/>
      <c r="Q33" s="37">
        <f ca="1">D33+I33</f>
        <v>5</v>
      </c>
      <c r="R33" s="38"/>
      <c r="S33" s="77" t="s">
        <v>0</v>
      </c>
      <c r="T33" s="6"/>
      <c r="U33" s="79">
        <f ca="1">IF(AQ33="C",M33+QUOTIENT(Q33,Q34),IF(AQ33="D",QUOTIENT(Q33,Q34),IF(AQ33="E",QUOTIENT(Q33,Q34),M33)))</f>
        <v>4</v>
      </c>
      <c r="V33" s="41"/>
      <c r="W33" s="37">
        <f ca="1">IF(AQ33="D",MOD(Q33,Q34),Q33)</f>
        <v>5</v>
      </c>
      <c r="X33" s="38"/>
      <c r="Y33" s="77" t="s">
        <v>0</v>
      </c>
      <c r="Z33" s="38"/>
      <c r="AA33" s="79">
        <f ca="1">U33+(QUOTIENT(W33,W34))</f>
        <v>5</v>
      </c>
      <c r="AB33" s="24"/>
      <c r="AC33" s="37">
        <f ca="1">MOD(W33,W34)</f>
        <v>0</v>
      </c>
      <c r="AD33" s="8"/>
      <c r="AH33" s="14" t="s">
        <v>23</v>
      </c>
      <c r="AI33" s="14">
        <f ca="1">B33+G33</f>
        <v>3</v>
      </c>
      <c r="AJ33" s="53" t="str">
        <f ca="1">IF(AI33=0,"B","A")</f>
        <v>A</v>
      </c>
      <c r="AL33" s="14">
        <f ca="1">D34</f>
        <v>5</v>
      </c>
      <c r="AM33" s="14">
        <f ca="1">Q33</f>
        <v>5</v>
      </c>
      <c r="AN33" s="4">
        <f ca="1">AM33-AL33</f>
        <v>0</v>
      </c>
      <c r="AO33" s="54" t="str">
        <f ca="1">IF(AN33&gt;0,"A",IF(AN33&lt;0,"B","C"))</f>
        <v>C</v>
      </c>
      <c r="AP33" s="14" t="str">
        <f ca="1">AJ33&amp;AO33</f>
        <v>AC</v>
      </c>
      <c r="AQ33" s="55" t="str">
        <f ca="1">IF(AP33="AA","A",IF(AP33="AB","B",IF(AP33="AC","C",IF(AP33="BA","D",IF(AP33="BC","E","F")))))</f>
        <v>C</v>
      </c>
      <c r="AR33" s="14"/>
      <c r="AS33" s="4"/>
      <c r="AT33" s="4"/>
      <c r="AU33" s="4"/>
      <c r="AV33" s="4"/>
      <c r="AW33" s="4"/>
      <c r="AX33" s="4"/>
      <c r="AY33" s="4"/>
      <c r="AZ33" s="4"/>
      <c r="BA33" s="2">
        <f t="shared" ca="1" si="1"/>
        <v>0.77386418189857087</v>
      </c>
      <c r="BB33" s="14">
        <f t="shared" ca="1" si="2"/>
        <v>15</v>
      </c>
      <c r="BD33" s="4">
        <v>33</v>
      </c>
      <c r="BE33" s="70">
        <v>2</v>
      </c>
      <c r="BF33" s="71">
        <v>4</v>
      </c>
      <c r="BG33" s="4"/>
      <c r="BI33" s="2">
        <f t="shared" ca="1" si="3"/>
        <v>0.43648461397073068</v>
      </c>
      <c r="BJ33" s="14">
        <f t="shared" ca="1" si="4"/>
        <v>76</v>
      </c>
      <c r="BL33" s="4">
        <v>33</v>
      </c>
      <c r="BM33" s="4">
        <v>5</v>
      </c>
      <c r="BN33" s="4">
        <v>1</v>
      </c>
      <c r="BO33" s="4">
        <v>2</v>
      </c>
      <c r="BP33" s="4"/>
    </row>
    <row r="34" spans="1:68" ht="51" customHeight="1" x14ac:dyDescent="0.25">
      <c r="A34" s="82"/>
      <c r="B34" s="98"/>
      <c r="C34" s="23"/>
      <c r="D34" s="27">
        <f t="shared" ca="1" si="18"/>
        <v>5</v>
      </c>
      <c r="E34" s="9">
        <f t="shared" si="18"/>
        <v>0</v>
      </c>
      <c r="F34" s="86"/>
      <c r="G34" s="98"/>
      <c r="H34" s="23"/>
      <c r="I34" s="27">
        <f t="shared" ca="1" si="18"/>
        <v>5</v>
      </c>
      <c r="J34" s="36"/>
      <c r="K34" s="86"/>
      <c r="L34" s="12"/>
      <c r="M34" s="91"/>
      <c r="N34" s="43"/>
      <c r="O34" s="91"/>
      <c r="P34" s="44"/>
      <c r="Q34" s="45">
        <f ca="1">D34</f>
        <v>5</v>
      </c>
      <c r="R34" s="42"/>
      <c r="S34" s="91"/>
      <c r="T34" s="10"/>
      <c r="U34" s="92"/>
      <c r="V34" s="46"/>
      <c r="W34" s="45">
        <f ca="1">D34</f>
        <v>5</v>
      </c>
      <c r="X34" s="42"/>
      <c r="Y34" s="91"/>
      <c r="Z34" s="42"/>
      <c r="AA34" s="92"/>
      <c r="AB34" s="9"/>
      <c r="AC34" s="45">
        <f ca="1">D34</f>
        <v>5</v>
      </c>
      <c r="AD34" s="13"/>
      <c r="AH34" s="4"/>
      <c r="AI34" s="14"/>
      <c r="AL34" s="14"/>
      <c r="AM34" s="14"/>
      <c r="AN34" s="4"/>
      <c r="AO34" s="14"/>
      <c r="AP34" s="14"/>
      <c r="AR34" s="14"/>
      <c r="AS34" s="4"/>
      <c r="AT34" s="4"/>
      <c r="AU34" s="4"/>
      <c r="AV34" s="4"/>
      <c r="AW34" s="4"/>
      <c r="AX34" s="4"/>
      <c r="AY34" s="4"/>
      <c r="AZ34" s="4"/>
      <c r="BA34" s="2">
        <f t="shared" ca="1" si="1"/>
        <v>0.60138084241847611</v>
      </c>
      <c r="BB34" s="14">
        <f t="shared" ca="1" si="2"/>
        <v>27</v>
      </c>
      <c r="BD34" s="4">
        <v>34</v>
      </c>
      <c r="BE34" s="70">
        <v>3</v>
      </c>
      <c r="BF34" s="71">
        <v>1</v>
      </c>
      <c r="BG34" s="4"/>
      <c r="BI34" s="2">
        <f t="shared" ca="1" si="3"/>
        <v>0.23685848543953769</v>
      </c>
      <c r="BJ34" s="14">
        <f t="shared" ca="1" si="4"/>
        <v>99</v>
      </c>
      <c r="BL34" s="4">
        <v>34</v>
      </c>
      <c r="BM34" s="4">
        <v>5</v>
      </c>
      <c r="BN34" s="4">
        <v>1</v>
      </c>
      <c r="BO34" s="4">
        <v>3</v>
      </c>
      <c r="BP34" s="4"/>
    </row>
    <row r="35" spans="1:68" ht="51" customHeight="1" x14ac:dyDescent="0.55000000000000004">
      <c r="A35" s="81" t="str">
        <f t="shared" ref="A35:K36" si="19">A12</f>
        <v>(5)</v>
      </c>
      <c r="B35" s="101">
        <f t="shared" ca="1" si="19"/>
        <v>4</v>
      </c>
      <c r="C35" s="22"/>
      <c r="D35" s="26">
        <f t="shared" ca="1" si="19"/>
        <v>2</v>
      </c>
      <c r="E35" s="24">
        <f t="shared" si="19"/>
        <v>0</v>
      </c>
      <c r="F35" s="85" t="str">
        <f t="shared" si="19"/>
        <v>＋</v>
      </c>
      <c r="G35" s="101">
        <f t="shared" ca="1" si="19"/>
        <v>2</v>
      </c>
      <c r="H35" s="22"/>
      <c r="I35" s="26">
        <f t="shared" ca="1" si="19"/>
        <v>0</v>
      </c>
      <c r="J35" s="33"/>
      <c r="K35" s="85" t="str">
        <f t="shared" si="19"/>
        <v>＝</v>
      </c>
      <c r="L35" s="7"/>
      <c r="M35" s="77">
        <f ca="1">B35+G35</f>
        <v>6</v>
      </c>
      <c r="N35" s="39"/>
      <c r="O35" s="77" t="s">
        <v>3</v>
      </c>
      <c r="P35" s="40"/>
      <c r="Q35" s="37">
        <f ca="1">D35+I35</f>
        <v>2</v>
      </c>
      <c r="R35" s="38"/>
      <c r="S35" s="77" t="s">
        <v>0</v>
      </c>
      <c r="T35" s="6"/>
      <c r="U35" s="79">
        <f ca="1">IF(AQ35="C",M35+QUOTIENT(Q35,Q36),IF(AQ35="D",QUOTIENT(Q35,Q36),IF(AQ35="E",QUOTIENT(Q35,Q36),M35)))</f>
        <v>6</v>
      </c>
      <c r="V35" s="41"/>
      <c r="W35" s="37">
        <f ca="1">IF(AQ35="D",MOD(Q35,Q36),Q35)</f>
        <v>2</v>
      </c>
      <c r="X35" s="38"/>
      <c r="Y35" s="77" t="s">
        <v>0</v>
      </c>
      <c r="Z35" s="38"/>
      <c r="AA35" s="79">
        <f ca="1">U35+(QUOTIENT(W35,W36))</f>
        <v>6</v>
      </c>
      <c r="AB35" s="24"/>
      <c r="AC35" s="37">
        <f ca="1">MOD(W35,W36)</f>
        <v>2</v>
      </c>
      <c r="AD35" s="8"/>
      <c r="AH35" s="14" t="s">
        <v>24</v>
      </c>
      <c r="AI35" s="14">
        <f ca="1">B35+G35</f>
        <v>6</v>
      </c>
      <c r="AJ35" s="53" t="str">
        <f ca="1">IF(AI35=0,"B","A")</f>
        <v>A</v>
      </c>
      <c r="AL35" s="14">
        <f ca="1">D36</f>
        <v>5</v>
      </c>
      <c r="AM35" s="14">
        <f ca="1">Q35</f>
        <v>2</v>
      </c>
      <c r="AN35" s="4">
        <f ca="1">AM35-AL35</f>
        <v>-3</v>
      </c>
      <c r="AO35" s="54" t="str">
        <f ca="1">IF(AN35&gt;0,"A",IF(AN35&lt;0,"B","C"))</f>
        <v>B</v>
      </c>
      <c r="AP35" s="14" t="str">
        <f ca="1">AJ35&amp;AO35</f>
        <v>AB</v>
      </c>
      <c r="AQ35" s="55" t="str">
        <f ca="1">IF(AP35="AA","A",IF(AP35="AB","B",IF(AP35="AC","C",IF(AP35="BA","D",IF(AP35="BC","E","F")))))</f>
        <v>B</v>
      </c>
      <c r="AR35" s="14"/>
      <c r="AS35" s="4"/>
      <c r="AT35" s="4"/>
      <c r="AU35" s="4"/>
      <c r="AV35" s="4"/>
      <c r="AW35" s="4"/>
      <c r="AX35" s="4"/>
      <c r="AY35" s="4"/>
      <c r="AZ35" s="4"/>
      <c r="BA35" s="2">
        <f t="shared" ca="1" si="1"/>
        <v>0.37250132268456637</v>
      </c>
      <c r="BB35" s="14">
        <f t="shared" ca="1" si="2"/>
        <v>36</v>
      </c>
      <c r="BD35" s="4">
        <v>35</v>
      </c>
      <c r="BE35" s="70">
        <v>3</v>
      </c>
      <c r="BF35" s="71">
        <v>2</v>
      </c>
      <c r="BG35" s="4"/>
      <c r="BI35" s="2">
        <f t="shared" ca="1" si="3"/>
        <v>0.46282783982247222</v>
      </c>
      <c r="BJ35" s="14">
        <f t="shared" ca="1" si="4"/>
        <v>71</v>
      </c>
      <c r="BL35" s="4">
        <v>35</v>
      </c>
      <c r="BM35" s="4">
        <v>5</v>
      </c>
      <c r="BN35" s="4">
        <v>1</v>
      </c>
      <c r="BO35" s="4">
        <v>4</v>
      </c>
      <c r="BP35" s="4"/>
    </row>
    <row r="36" spans="1:68" ht="51" customHeight="1" x14ac:dyDescent="0.25">
      <c r="A36" s="82"/>
      <c r="B36" s="98"/>
      <c r="C36" s="23"/>
      <c r="D36" s="27">
        <f t="shared" ca="1" si="19"/>
        <v>5</v>
      </c>
      <c r="E36" s="9">
        <f t="shared" si="19"/>
        <v>0</v>
      </c>
      <c r="F36" s="86"/>
      <c r="G36" s="98"/>
      <c r="H36" s="23"/>
      <c r="I36" s="27">
        <f t="shared" ca="1" si="19"/>
        <v>5</v>
      </c>
      <c r="J36" s="36"/>
      <c r="K36" s="86"/>
      <c r="L36" s="12"/>
      <c r="M36" s="91"/>
      <c r="N36" s="43"/>
      <c r="O36" s="91"/>
      <c r="P36" s="44"/>
      <c r="Q36" s="45">
        <f ca="1">D36</f>
        <v>5</v>
      </c>
      <c r="R36" s="42"/>
      <c r="S36" s="91"/>
      <c r="T36" s="10"/>
      <c r="U36" s="92"/>
      <c r="V36" s="46"/>
      <c r="W36" s="45">
        <f ca="1">D36</f>
        <v>5</v>
      </c>
      <c r="X36" s="42"/>
      <c r="Y36" s="91"/>
      <c r="Z36" s="42"/>
      <c r="AA36" s="92"/>
      <c r="AB36" s="9"/>
      <c r="AC36" s="45">
        <f ca="1">D36</f>
        <v>5</v>
      </c>
      <c r="AD36" s="13"/>
      <c r="AH36" s="4"/>
      <c r="AI36" s="14"/>
      <c r="AL36" s="14"/>
      <c r="AM36" s="14"/>
      <c r="AN36" s="4"/>
      <c r="AO36" s="14"/>
      <c r="AP36" s="14"/>
      <c r="AR36" s="14"/>
      <c r="AS36" s="4"/>
      <c r="AT36" s="4"/>
      <c r="AU36" s="4"/>
      <c r="AV36" s="4"/>
      <c r="AW36" s="4"/>
      <c r="AX36" s="4"/>
      <c r="AY36" s="4"/>
      <c r="AZ36" s="4"/>
      <c r="BA36" s="2">
        <f t="shared" ca="1" si="1"/>
        <v>0.82861686856829864</v>
      </c>
      <c r="BB36" s="14">
        <f t="shared" ca="1" si="2"/>
        <v>14</v>
      </c>
      <c r="BD36" s="4">
        <v>36</v>
      </c>
      <c r="BE36" s="70">
        <v>3</v>
      </c>
      <c r="BF36" s="71">
        <v>3</v>
      </c>
      <c r="BG36" s="4"/>
      <c r="BI36" s="2">
        <f t="shared" ca="1" si="3"/>
        <v>1.1867280746013842E-2</v>
      </c>
      <c r="BJ36" s="14">
        <f t="shared" ca="1" si="4"/>
        <v>139</v>
      </c>
      <c r="BL36" s="4">
        <v>36</v>
      </c>
      <c r="BM36" s="4">
        <v>5</v>
      </c>
      <c r="BN36" s="4">
        <v>2</v>
      </c>
      <c r="BO36" s="4"/>
      <c r="BP36" s="4"/>
    </row>
    <row r="37" spans="1:68" ht="51" customHeight="1" x14ac:dyDescent="0.55000000000000004">
      <c r="A37" s="81" t="str">
        <f t="shared" ref="A37:K38" si="20">A14</f>
        <v>(6)</v>
      </c>
      <c r="B37" s="101">
        <f t="shared" ca="1" si="20"/>
        <v>3</v>
      </c>
      <c r="C37" s="22"/>
      <c r="D37" s="26">
        <f t="shared" ca="1" si="20"/>
        <v>4</v>
      </c>
      <c r="E37" s="24">
        <f t="shared" si="20"/>
        <v>0</v>
      </c>
      <c r="F37" s="85" t="str">
        <f t="shared" si="20"/>
        <v>＋</v>
      </c>
      <c r="G37" s="101">
        <f t="shared" ca="1" si="20"/>
        <v>2</v>
      </c>
      <c r="H37" s="22"/>
      <c r="I37" s="26">
        <f t="shared" ca="1" si="20"/>
        <v>2</v>
      </c>
      <c r="J37" s="33"/>
      <c r="K37" s="85" t="str">
        <f t="shared" si="20"/>
        <v>＝</v>
      </c>
      <c r="L37" s="7"/>
      <c r="M37" s="77">
        <f ca="1">B37+G37</f>
        <v>5</v>
      </c>
      <c r="N37" s="39"/>
      <c r="O37" s="77" t="s">
        <v>3</v>
      </c>
      <c r="P37" s="40"/>
      <c r="Q37" s="37">
        <f ca="1">D37+I37</f>
        <v>6</v>
      </c>
      <c r="R37" s="38"/>
      <c r="S37" s="77" t="s">
        <v>0</v>
      </c>
      <c r="T37" s="6"/>
      <c r="U37" s="79">
        <f ca="1">IF(AQ37="C",M37+QUOTIENT(Q37,Q38),IF(AQ37="D",QUOTIENT(Q37,Q38),IF(AQ37="E",QUOTIENT(Q37,Q38),M37)))</f>
        <v>5</v>
      </c>
      <c r="V37" s="41"/>
      <c r="W37" s="37">
        <f ca="1">IF(AQ37="D",MOD(Q37,Q38),Q37)</f>
        <v>6</v>
      </c>
      <c r="X37" s="38"/>
      <c r="Y37" s="77" t="s">
        <v>0</v>
      </c>
      <c r="Z37" s="38"/>
      <c r="AA37" s="79">
        <f ca="1">U37+(QUOTIENT(W37,W38))</f>
        <v>6</v>
      </c>
      <c r="AB37" s="24"/>
      <c r="AC37" s="37">
        <f ca="1">MOD(W37,W38)</f>
        <v>1</v>
      </c>
      <c r="AD37" s="8"/>
      <c r="AH37" s="14" t="s">
        <v>25</v>
      </c>
      <c r="AI37" s="14">
        <f ca="1">B37+G37</f>
        <v>5</v>
      </c>
      <c r="AJ37" s="53" t="str">
        <f ca="1">IF(AI37=0,"B","A")</f>
        <v>A</v>
      </c>
      <c r="AL37" s="14">
        <f ca="1">D38</f>
        <v>5</v>
      </c>
      <c r="AM37" s="14">
        <f ca="1">Q37</f>
        <v>6</v>
      </c>
      <c r="AN37" s="4">
        <f ca="1">AM37-AL37</f>
        <v>1</v>
      </c>
      <c r="AO37" s="54" t="str">
        <f ca="1">IF(AN37&gt;0,"A",IF(AN37&lt;0,"B","C"))</f>
        <v>A</v>
      </c>
      <c r="AP37" s="14" t="str">
        <f ca="1">AJ37&amp;AO37</f>
        <v>AA</v>
      </c>
      <c r="AQ37" s="55" t="str">
        <f ca="1">IF(AP37="AA","A",IF(AP37="AB","B",IF(AP37="AC","C",IF(AP37="BA","D",IF(AP37="BC","E","F")))))</f>
        <v>A</v>
      </c>
      <c r="AR37" s="14"/>
      <c r="AS37" s="4"/>
      <c r="AT37" s="4"/>
      <c r="AU37" s="4"/>
      <c r="AV37" s="4"/>
      <c r="AW37" s="4"/>
      <c r="AX37" s="4"/>
      <c r="AY37" s="4"/>
      <c r="AZ37" s="4"/>
      <c r="BA37" s="2">
        <f t="shared" ca="1" si="1"/>
        <v>0.61000251568124808</v>
      </c>
      <c r="BB37" s="14">
        <f t="shared" ca="1" si="2"/>
        <v>26</v>
      </c>
      <c r="BD37" s="4">
        <v>37</v>
      </c>
      <c r="BE37" s="70">
        <v>3</v>
      </c>
      <c r="BF37" s="71">
        <v>4</v>
      </c>
      <c r="BG37" s="4"/>
      <c r="BI37" s="2">
        <f t="shared" ca="1" si="3"/>
        <v>0.75955339400722177</v>
      </c>
      <c r="BJ37" s="14">
        <f t="shared" ca="1" si="4"/>
        <v>24</v>
      </c>
      <c r="BL37" s="4">
        <v>37</v>
      </c>
      <c r="BM37" s="4">
        <v>5</v>
      </c>
      <c r="BN37" s="4">
        <v>2</v>
      </c>
      <c r="BO37" s="4">
        <v>1</v>
      </c>
      <c r="BP37" s="4"/>
    </row>
    <row r="38" spans="1:68" ht="51" customHeight="1" x14ac:dyDescent="0.25">
      <c r="A38" s="82"/>
      <c r="B38" s="98"/>
      <c r="C38" s="23"/>
      <c r="D38" s="27">
        <f t="shared" ca="1" si="20"/>
        <v>5</v>
      </c>
      <c r="E38" s="9">
        <f t="shared" si="20"/>
        <v>0</v>
      </c>
      <c r="F38" s="86"/>
      <c r="G38" s="98"/>
      <c r="H38" s="23"/>
      <c r="I38" s="27">
        <f t="shared" ca="1" si="20"/>
        <v>5</v>
      </c>
      <c r="J38" s="36"/>
      <c r="K38" s="86"/>
      <c r="L38" s="12"/>
      <c r="M38" s="91"/>
      <c r="N38" s="43"/>
      <c r="O38" s="91"/>
      <c r="P38" s="44"/>
      <c r="Q38" s="45">
        <f ca="1">D38</f>
        <v>5</v>
      </c>
      <c r="R38" s="42"/>
      <c r="S38" s="91"/>
      <c r="T38" s="10"/>
      <c r="U38" s="92"/>
      <c r="V38" s="46"/>
      <c r="W38" s="45">
        <f ca="1">D38</f>
        <v>5</v>
      </c>
      <c r="X38" s="42"/>
      <c r="Y38" s="91"/>
      <c r="Z38" s="42"/>
      <c r="AA38" s="92"/>
      <c r="AB38" s="9"/>
      <c r="AC38" s="45">
        <f ca="1">D38</f>
        <v>5</v>
      </c>
      <c r="AD38" s="13"/>
      <c r="AH38" s="4"/>
      <c r="AI38" s="14"/>
      <c r="AL38" s="14"/>
      <c r="AM38" s="14"/>
      <c r="AN38" s="4"/>
      <c r="AO38" s="14"/>
      <c r="AP38" s="14"/>
      <c r="AR38" s="14"/>
      <c r="AS38" s="4"/>
      <c r="AT38" s="4"/>
      <c r="AU38" s="4"/>
      <c r="AV38" s="4"/>
      <c r="AW38" s="4"/>
      <c r="AX38" s="4"/>
      <c r="AY38" s="4"/>
      <c r="AZ38" s="4"/>
      <c r="BA38" s="2">
        <f t="shared" ca="1" si="1"/>
        <v>0.92861712532110963</v>
      </c>
      <c r="BB38" s="14">
        <f t="shared" ca="1" si="2"/>
        <v>8</v>
      </c>
      <c r="BD38" s="4">
        <v>38</v>
      </c>
      <c r="BE38" s="70">
        <v>4</v>
      </c>
      <c r="BF38" s="71">
        <v>1</v>
      </c>
      <c r="BG38" s="4"/>
      <c r="BI38" s="2">
        <f t="shared" ca="1" si="3"/>
        <v>0.57379992322912343</v>
      </c>
      <c r="BJ38" s="14">
        <f t="shared" ca="1" si="4"/>
        <v>54</v>
      </c>
      <c r="BL38" s="4">
        <v>38</v>
      </c>
      <c r="BM38" s="4">
        <v>5</v>
      </c>
      <c r="BN38" s="4">
        <v>2</v>
      </c>
      <c r="BO38" s="4">
        <v>2</v>
      </c>
      <c r="BP38" s="4"/>
    </row>
    <row r="39" spans="1:68" ht="51" customHeight="1" x14ac:dyDescent="0.55000000000000004">
      <c r="A39" s="81" t="str">
        <f t="shared" ref="A39:K40" si="21">A16</f>
        <v>(7)</v>
      </c>
      <c r="B39" s="101">
        <f t="shared" ca="1" si="21"/>
        <v>2</v>
      </c>
      <c r="C39" s="22"/>
      <c r="D39" s="26">
        <f t="shared" ca="1" si="21"/>
        <v>1</v>
      </c>
      <c r="E39" s="24">
        <f t="shared" si="21"/>
        <v>0</v>
      </c>
      <c r="F39" s="85" t="str">
        <f t="shared" si="21"/>
        <v>＋</v>
      </c>
      <c r="G39" s="101">
        <f t="shared" ca="1" si="21"/>
        <v>4</v>
      </c>
      <c r="H39" s="22"/>
      <c r="I39" s="26">
        <f t="shared" ca="1" si="21"/>
        <v>0</v>
      </c>
      <c r="J39" s="33"/>
      <c r="K39" s="85" t="str">
        <f t="shared" si="21"/>
        <v>＝</v>
      </c>
      <c r="L39" s="7"/>
      <c r="M39" s="77">
        <f ca="1">B39+G39</f>
        <v>6</v>
      </c>
      <c r="N39" s="39"/>
      <c r="O39" s="77" t="s">
        <v>3</v>
      </c>
      <c r="P39" s="40"/>
      <c r="Q39" s="37">
        <f ca="1">D39+I39</f>
        <v>1</v>
      </c>
      <c r="R39" s="38"/>
      <c r="S39" s="77" t="s">
        <v>0</v>
      </c>
      <c r="T39" s="6"/>
      <c r="U39" s="79">
        <f ca="1">IF(AQ39="C",M39+QUOTIENT(Q39,Q40),IF(AQ39="D",QUOTIENT(Q39,Q40),IF(AQ39="E",QUOTIENT(Q39,Q40),M39)))</f>
        <v>6</v>
      </c>
      <c r="V39" s="41"/>
      <c r="W39" s="37">
        <f ca="1">IF(AQ39="D",MOD(Q39,Q40),Q39)</f>
        <v>1</v>
      </c>
      <c r="X39" s="38"/>
      <c r="Y39" s="77" t="s">
        <v>0</v>
      </c>
      <c r="Z39" s="38"/>
      <c r="AA39" s="79">
        <f ca="1">U39+(QUOTIENT(W39,W40))</f>
        <v>6</v>
      </c>
      <c r="AB39" s="24"/>
      <c r="AC39" s="37">
        <f ca="1">MOD(W39,W40)</f>
        <v>1</v>
      </c>
      <c r="AD39" s="8"/>
      <c r="AH39" s="14" t="s">
        <v>26</v>
      </c>
      <c r="AI39" s="14">
        <f ca="1">B39+G39</f>
        <v>6</v>
      </c>
      <c r="AJ39" s="53" t="str">
        <f ca="1">IF(AI39=0,"B","A")</f>
        <v>A</v>
      </c>
      <c r="AL39" s="14">
        <f ca="1">D40</f>
        <v>2</v>
      </c>
      <c r="AM39" s="14">
        <f ca="1">Q39</f>
        <v>1</v>
      </c>
      <c r="AN39" s="4">
        <f ca="1">AM39-AL39</f>
        <v>-1</v>
      </c>
      <c r="AO39" s="54" t="str">
        <f ca="1">IF(AN39&gt;0,"A",IF(AN39&lt;0,"B","C"))</f>
        <v>B</v>
      </c>
      <c r="AP39" s="14" t="str">
        <f ca="1">AJ39&amp;AO39</f>
        <v>AB</v>
      </c>
      <c r="AQ39" s="55" t="str">
        <f ca="1">IF(AP39="AA","A",IF(AP39="AB","B",IF(AP39="AC","C",IF(AP39="BA","D",IF(AP39="BC","E","F")))))</f>
        <v>B</v>
      </c>
      <c r="AR39" s="14"/>
      <c r="AS39" s="4"/>
      <c r="AT39" s="4"/>
      <c r="AU39" s="4"/>
      <c r="AV39" s="4"/>
      <c r="AW39" s="4"/>
      <c r="AX39" s="4"/>
      <c r="AY39" s="4"/>
      <c r="AZ39" s="4"/>
      <c r="BA39" s="2">
        <f t="shared" ca="1" si="1"/>
        <v>0.89330923697173559</v>
      </c>
      <c r="BB39" s="14">
        <f t="shared" ca="1" si="2"/>
        <v>9</v>
      </c>
      <c r="BD39" s="4">
        <v>39</v>
      </c>
      <c r="BE39" s="70">
        <v>4</v>
      </c>
      <c r="BF39" s="71">
        <v>2</v>
      </c>
      <c r="BG39" s="4"/>
      <c r="BI39" s="2">
        <f t="shared" ca="1" si="3"/>
        <v>0.236002641340601</v>
      </c>
      <c r="BJ39" s="14">
        <f t="shared" ca="1" si="4"/>
        <v>100</v>
      </c>
      <c r="BL39" s="4">
        <v>39</v>
      </c>
      <c r="BM39" s="4">
        <v>5</v>
      </c>
      <c r="BN39" s="4">
        <v>2</v>
      </c>
      <c r="BO39" s="4">
        <v>3</v>
      </c>
      <c r="BP39" s="4"/>
    </row>
    <row r="40" spans="1:68" ht="51" customHeight="1" x14ac:dyDescent="0.25">
      <c r="A40" s="82"/>
      <c r="B40" s="98"/>
      <c r="C40" s="23"/>
      <c r="D40" s="27">
        <f t="shared" ca="1" si="21"/>
        <v>2</v>
      </c>
      <c r="E40" s="9">
        <f t="shared" si="21"/>
        <v>0</v>
      </c>
      <c r="F40" s="86"/>
      <c r="G40" s="98"/>
      <c r="H40" s="23"/>
      <c r="I40" s="27">
        <f t="shared" ca="1" si="21"/>
        <v>2</v>
      </c>
      <c r="J40" s="36"/>
      <c r="K40" s="86"/>
      <c r="L40" s="12"/>
      <c r="M40" s="91"/>
      <c r="N40" s="43"/>
      <c r="O40" s="91"/>
      <c r="P40" s="44"/>
      <c r="Q40" s="45">
        <f ca="1">D40</f>
        <v>2</v>
      </c>
      <c r="R40" s="42"/>
      <c r="S40" s="91"/>
      <c r="T40" s="10"/>
      <c r="U40" s="92"/>
      <c r="V40" s="46"/>
      <c r="W40" s="45">
        <f ca="1">D40</f>
        <v>2</v>
      </c>
      <c r="X40" s="42"/>
      <c r="Y40" s="91"/>
      <c r="Z40" s="42"/>
      <c r="AA40" s="92"/>
      <c r="AB40" s="9"/>
      <c r="AC40" s="45">
        <f ca="1">D40</f>
        <v>2</v>
      </c>
      <c r="AD40" s="13"/>
      <c r="AH40" s="4"/>
      <c r="AI40" s="14"/>
      <c r="AL40" s="14"/>
      <c r="AM40" s="14"/>
      <c r="AN40" s="4"/>
      <c r="AO40" s="14"/>
      <c r="AP40" s="14"/>
      <c r="AR40" s="14"/>
      <c r="AS40" s="4"/>
      <c r="AT40" s="4"/>
      <c r="AU40" s="4"/>
      <c r="AV40" s="4"/>
      <c r="AW40" s="4"/>
      <c r="AX40" s="4"/>
      <c r="AY40" s="4"/>
      <c r="AZ40" s="4"/>
      <c r="BA40" s="2">
        <f t="shared" ca="1" si="1"/>
        <v>0.84858997588908236</v>
      </c>
      <c r="BB40" s="14">
        <f t="shared" ca="1" si="2"/>
        <v>13</v>
      </c>
      <c r="BD40" s="4">
        <v>40</v>
      </c>
      <c r="BE40" s="70">
        <v>4</v>
      </c>
      <c r="BF40" s="71">
        <v>3</v>
      </c>
      <c r="BG40" s="4"/>
      <c r="BI40" s="2">
        <f t="shared" ca="1" si="3"/>
        <v>0.56373762425088836</v>
      </c>
      <c r="BJ40" s="14">
        <f t="shared" ca="1" si="4"/>
        <v>57</v>
      </c>
      <c r="BL40" s="4">
        <v>40</v>
      </c>
      <c r="BM40" s="4">
        <v>5</v>
      </c>
      <c r="BN40" s="4">
        <v>2</v>
      </c>
      <c r="BO40" s="4">
        <v>4</v>
      </c>
      <c r="BP40" s="4"/>
    </row>
    <row r="41" spans="1:68" ht="51" customHeight="1" x14ac:dyDescent="0.55000000000000004">
      <c r="A41" s="81" t="str">
        <f t="shared" ref="A41:K42" si="22">A18</f>
        <v>(8)</v>
      </c>
      <c r="B41" s="101">
        <f t="shared" ca="1" si="22"/>
        <v>1</v>
      </c>
      <c r="C41" s="22"/>
      <c r="D41" s="26">
        <f t="shared" ca="1" si="22"/>
        <v>1</v>
      </c>
      <c r="E41" s="24">
        <f t="shared" si="22"/>
        <v>0</v>
      </c>
      <c r="F41" s="85" t="str">
        <f t="shared" si="22"/>
        <v>＋</v>
      </c>
      <c r="G41" s="101">
        <f t="shared" ca="1" si="22"/>
        <v>4</v>
      </c>
      <c r="H41" s="22"/>
      <c r="I41" s="26">
        <f t="shared" ca="1" si="22"/>
        <v>4</v>
      </c>
      <c r="J41" s="33"/>
      <c r="K41" s="85" t="str">
        <f t="shared" si="22"/>
        <v>＝</v>
      </c>
      <c r="L41" s="7"/>
      <c r="M41" s="77">
        <f ca="1">B41+G41</f>
        <v>5</v>
      </c>
      <c r="N41" s="39"/>
      <c r="O41" s="77" t="s">
        <v>3</v>
      </c>
      <c r="P41" s="40"/>
      <c r="Q41" s="37">
        <f ca="1">D41+I41</f>
        <v>5</v>
      </c>
      <c r="R41" s="38"/>
      <c r="S41" s="77" t="s">
        <v>0</v>
      </c>
      <c r="T41" s="6"/>
      <c r="U41" s="79">
        <f ca="1">IF(AQ41="C",M41+QUOTIENT(Q41,Q42),IF(AQ41="D",QUOTIENT(Q41,Q42),IF(AQ41="E",QUOTIENT(Q41,Q42),M41)))</f>
        <v>6</v>
      </c>
      <c r="V41" s="41"/>
      <c r="W41" s="37">
        <f ca="1">IF(AQ41="D",MOD(Q41,Q42),Q41)</f>
        <v>5</v>
      </c>
      <c r="X41" s="38"/>
      <c r="Y41" s="77" t="s">
        <v>0</v>
      </c>
      <c r="Z41" s="38"/>
      <c r="AA41" s="79">
        <f ca="1">U41+(QUOTIENT(W41,W42))</f>
        <v>7</v>
      </c>
      <c r="AB41" s="24"/>
      <c r="AC41" s="37">
        <f ca="1">MOD(W41,W42)</f>
        <v>0</v>
      </c>
      <c r="AD41" s="8"/>
      <c r="AH41" s="14" t="s">
        <v>27</v>
      </c>
      <c r="AI41" s="14">
        <f ca="1">B41+G41</f>
        <v>5</v>
      </c>
      <c r="AJ41" s="53" t="str">
        <f ca="1">IF(AI41=0,"B","A")</f>
        <v>A</v>
      </c>
      <c r="AL41" s="14">
        <f ca="1">D42</f>
        <v>5</v>
      </c>
      <c r="AM41" s="14">
        <f ca="1">Q41</f>
        <v>5</v>
      </c>
      <c r="AN41" s="4">
        <f ca="1">AM41-AL41</f>
        <v>0</v>
      </c>
      <c r="AO41" s="54" t="str">
        <f ca="1">IF(AN41&gt;0,"A",IF(AN41&lt;0,"B","C"))</f>
        <v>C</v>
      </c>
      <c r="AP41" s="14" t="str">
        <f ca="1">AJ41&amp;AO41</f>
        <v>AC</v>
      </c>
      <c r="AQ41" s="55" t="str">
        <f ca="1">IF(AP41="AA","A",IF(AP41="AB","B",IF(AP41="AC","C",IF(AP41="BA","D",IF(AP41="BC","E","F")))))</f>
        <v>C</v>
      </c>
      <c r="AR41" s="14"/>
      <c r="AS41" s="4"/>
      <c r="AT41" s="4"/>
      <c r="AU41" s="4"/>
      <c r="AV41" s="4"/>
      <c r="AW41" s="4"/>
      <c r="AX41" s="4"/>
      <c r="AY41" s="4"/>
      <c r="AZ41" s="4"/>
      <c r="BA41" s="2">
        <f t="shared" ca="1" si="1"/>
        <v>0.25091259555717538</v>
      </c>
      <c r="BB41" s="14">
        <f t="shared" ca="1" si="2"/>
        <v>43</v>
      </c>
      <c r="BD41" s="4">
        <v>41</v>
      </c>
      <c r="BE41" s="72">
        <v>4</v>
      </c>
      <c r="BF41" s="73">
        <v>4</v>
      </c>
      <c r="BG41" s="4"/>
      <c r="BI41" s="2">
        <f t="shared" ca="1" si="3"/>
        <v>0.37927983976746049</v>
      </c>
      <c r="BJ41" s="14">
        <f t="shared" ca="1" si="4"/>
        <v>83</v>
      </c>
      <c r="BL41" s="4">
        <v>41</v>
      </c>
      <c r="BM41" s="4">
        <v>5</v>
      </c>
      <c r="BN41" s="4">
        <v>3</v>
      </c>
      <c r="BO41" s="4"/>
      <c r="BP41" s="4"/>
    </row>
    <row r="42" spans="1:68" ht="51" customHeight="1" x14ac:dyDescent="0.25">
      <c r="A42" s="82"/>
      <c r="B42" s="98"/>
      <c r="C42" s="23"/>
      <c r="D42" s="27">
        <f t="shared" ca="1" si="22"/>
        <v>5</v>
      </c>
      <c r="E42" s="9">
        <f t="shared" si="22"/>
        <v>0</v>
      </c>
      <c r="F42" s="86"/>
      <c r="G42" s="98"/>
      <c r="H42" s="23"/>
      <c r="I42" s="27">
        <f t="shared" ca="1" si="22"/>
        <v>5</v>
      </c>
      <c r="J42" s="36"/>
      <c r="K42" s="86"/>
      <c r="L42" s="12"/>
      <c r="M42" s="91"/>
      <c r="N42" s="43"/>
      <c r="O42" s="91"/>
      <c r="P42" s="44"/>
      <c r="Q42" s="45">
        <f ca="1">D42</f>
        <v>5</v>
      </c>
      <c r="R42" s="42"/>
      <c r="S42" s="91"/>
      <c r="T42" s="10"/>
      <c r="U42" s="92"/>
      <c r="V42" s="46"/>
      <c r="W42" s="45">
        <f ca="1">D42</f>
        <v>5</v>
      </c>
      <c r="X42" s="42"/>
      <c r="Y42" s="91"/>
      <c r="Z42" s="42"/>
      <c r="AA42" s="92"/>
      <c r="AB42" s="9"/>
      <c r="AC42" s="45">
        <f ca="1">D42</f>
        <v>5</v>
      </c>
      <c r="AD42" s="13"/>
      <c r="AH42" s="4"/>
      <c r="AI42" s="49"/>
      <c r="AL42" s="14"/>
      <c r="AM42" s="14"/>
      <c r="AN42" s="4"/>
      <c r="AO42" s="14"/>
      <c r="AP42" s="14"/>
      <c r="AR42" s="14"/>
      <c r="AS42" s="4"/>
      <c r="AT42" s="4"/>
      <c r="AU42" s="4"/>
      <c r="AV42" s="4"/>
      <c r="AW42" s="4"/>
      <c r="AX42" s="4"/>
      <c r="AY42" s="4"/>
      <c r="AZ42" s="4"/>
      <c r="BA42" s="2">
        <f t="shared" ca="1" si="1"/>
        <v>6.0917035913127915E-2</v>
      </c>
      <c r="BB42" s="14">
        <f t="shared" ca="1" si="2"/>
        <v>54</v>
      </c>
      <c r="BD42" s="4">
        <v>42</v>
      </c>
      <c r="BE42" s="68">
        <v>1</v>
      </c>
      <c r="BF42" s="69">
        <v>1</v>
      </c>
      <c r="BG42" s="4"/>
      <c r="BI42" s="2">
        <f t="shared" ca="1" si="3"/>
        <v>0.51416033754419632</v>
      </c>
      <c r="BJ42" s="14">
        <f t="shared" ca="1" si="4"/>
        <v>66</v>
      </c>
      <c r="BL42" s="4">
        <v>42</v>
      </c>
      <c r="BM42" s="4">
        <v>5</v>
      </c>
      <c r="BN42" s="4">
        <v>3</v>
      </c>
      <c r="BO42" s="4">
        <v>1</v>
      </c>
      <c r="BP42" s="4"/>
    </row>
    <row r="43" spans="1:68" ht="51" customHeight="1" x14ac:dyDescent="0.55000000000000004">
      <c r="A43" s="81" t="str">
        <f t="shared" ref="A43:K44" si="23">A20</f>
        <v>(9)</v>
      </c>
      <c r="B43" s="101">
        <f t="shared" ca="1" si="23"/>
        <v>2</v>
      </c>
      <c r="C43" s="22"/>
      <c r="D43" s="26">
        <f t="shared" ca="1" si="23"/>
        <v>1</v>
      </c>
      <c r="E43" s="24">
        <f t="shared" si="23"/>
        <v>0</v>
      </c>
      <c r="F43" s="85" t="str">
        <f t="shared" si="23"/>
        <v>＋</v>
      </c>
      <c r="G43" s="101">
        <f t="shared" ca="1" si="23"/>
        <v>4</v>
      </c>
      <c r="H43" s="22"/>
      <c r="I43" s="26">
        <f t="shared" ca="1" si="23"/>
        <v>2</v>
      </c>
      <c r="J43" s="33"/>
      <c r="K43" s="85" t="str">
        <f t="shared" si="23"/>
        <v>＝</v>
      </c>
      <c r="L43" s="7"/>
      <c r="M43" s="77">
        <f ca="1">B43+G43</f>
        <v>6</v>
      </c>
      <c r="N43" s="39"/>
      <c r="O43" s="77" t="s">
        <v>3</v>
      </c>
      <c r="P43" s="40"/>
      <c r="Q43" s="37">
        <f ca="1">D43+I43</f>
        <v>3</v>
      </c>
      <c r="R43" s="38"/>
      <c r="S43" s="77" t="s">
        <v>0</v>
      </c>
      <c r="T43" s="6"/>
      <c r="U43" s="79">
        <f ca="1">IF(AQ43="C",M43+QUOTIENT(Q43,Q44),IF(AQ43="D",QUOTIENT(Q43,Q44),IF(AQ43="E",QUOTIENT(Q43,Q44),M43)))</f>
        <v>6</v>
      </c>
      <c r="V43" s="41"/>
      <c r="W43" s="37">
        <f ca="1">IF(AQ43="D",MOD(Q43,Q44),Q43)</f>
        <v>3</v>
      </c>
      <c r="X43" s="38"/>
      <c r="Y43" s="77" t="s">
        <v>0</v>
      </c>
      <c r="Z43" s="38"/>
      <c r="AA43" s="79">
        <f ca="1">U43+(QUOTIENT(W43,W44))</f>
        <v>6</v>
      </c>
      <c r="AB43" s="24"/>
      <c r="AC43" s="37">
        <f ca="1">MOD(W43,W44)</f>
        <v>3</v>
      </c>
      <c r="AD43" s="8"/>
      <c r="AH43" s="14" t="s">
        <v>28</v>
      </c>
      <c r="AI43" s="52">
        <f ca="1">B43+G43</f>
        <v>6</v>
      </c>
      <c r="AJ43" s="53" t="str">
        <f ca="1">IF(AI43=0,"B","A")</f>
        <v>A</v>
      </c>
      <c r="AL43" s="14">
        <f ca="1">D44</f>
        <v>6</v>
      </c>
      <c r="AM43" s="14">
        <f ca="1">Q43</f>
        <v>3</v>
      </c>
      <c r="AN43" s="4">
        <f ca="1">AM43-AL43</f>
        <v>-3</v>
      </c>
      <c r="AO43" s="54" t="str">
        <f ca="1">IF(AN43&gt;0,"A",IF(AN43&lt;0,"B","C"))</f>
        <v>B</v>
      </c>
      <c r="AP43" s="14" t="str">
        <f ca="1">AJ43&amp;AO43</f>
        <v>AB</v>
      </c>
      <c r="AQ43" s="55" t="str">
        <f ca="1">IF(AP43="AA","A",IF(AP43="AB","B",IF(AP43="AC","C",IF(AP43="BA","D",IF(AP43="BC","E","F")))))</f>
        <v>B</v>
      </c>
      <c r="AT43" s="4"/>
      <c r="AU43" s="4"/>
      <c r="AV43" s="4"/>
      <c r="AW43" s="4"/>
      <c r="AX43" s="4"/>
      <c r="AY43" s="4"/>
      <c r="AZ43" s="4"/>
      <c r="BA43" s="2">
        <f t="shared" ca="1" si="1"/>
        <v>0.16383624295481158</v>
      </c>
      <c r="BB43" s="14">
        <f t="shared" ca="1" si="2"/>
        <v>47</v>
      </c>
      <c r="BD43" s="4">
        <v>43</v>
      </c>
      <c r="BE43" s="70">
        <v>1</v>
      </c>
      <c r="BF43" s="71">
        <v>2</v>
      </c>
      <c r="BG43" s="4"/>
      <c r="BI43" s="2">
        <f t="shared" ca="1" si="3"/>
        <v>0.53976069520015524</v>
      </c>
      <c r="BJ43" s="14">
        <f t="shared" ca="1" si="4"/>
        <v>63</v>
      </c>
      <c r="BL43" s="4">
        <v>43</v>
      </c>
      <c r="BM43" s="4">
        <v>5</v>
      </c>
      <c r="BN43" s="4">
        <v>3</v>
      </c>
      <c r="BO43" s="4">
        <v>2</v>
      </c>
      <c r="BP43" s="4"/>
    </row>
    <row r="44" spans="1:68" ht="51" customHeight="1" x14ac:dyDescent="0.25">
      <c r="A44" s="93"/>
      <c r="B44" s="98"/>
      <c r="C44" s="23"/>
      <c r="D44" s="27">
        <f t="shared" ca="1" si="23"/>
        <v>6</v>
      </c>
      <c r="E44" s="9">
        <f t="shared" si="23"/>
        <v>0</v>
      </c>
      <c r="F44" s="86"/>
      <c r="G44" s="98"/>
      <c r="H44" s="23"/>
      <c r="I44" s="27">
        <f t="shared" ca="1" si="23"/>
        <v>6</v>
      </c>
      <c r="J44" s="58"/>
      <c r="K44" s="95"/>
      <c r="L44" s="59"/>
      <c r="M44" s="89"/>
      <c r="N44" s="60"/>
      <c r="O44" s="89"/>
      <c r="P44" s="61"/>
      <c r="Q44" s="62">
        <f ca="1">D44</f>
        <v>6</v>
      </c>
      <c r="R44" s="3"/>
      <c r="S44" s="89"/>
      <c r="U44" s="90"/>
      <c r="V44" s="5"/>
      <c r="W44" s="62">
        <f ca="1">D44</f>
        <v>6</v>
      </c>
      <c r="X44" s="3"/>
      <c r="Y44" s="89"/>
      <c r="Z44" s="3"/>
      <c r="AA44" s="90"/>
      <c r="AB44" s="63"/>
      <c r="AC44" s="62">
        <f ca="1">D44</f>
        <v>6</v>
      </c>
      <c r="AD44" s="64"/>
      <c r="AH44" s="4"/>
      <c r="AI44" s="49"/>
      <c r="AT44" s="4"/>
      <c r="AU44" s="4"/>
      <c r="AV44" s="4"/>
      <c r="AW44" s="4"/>
      <c r="AX44" s="4"/>
      <c r="AY44" s="4"/>
      <c r="AZ44" s="4"/>
      <c r="BA44" s="2">
        <f t="shared" ca="1" si="1"/>
        <v>0.28258939644647063</v>
      </c>
      <c r="BB44" s="14">
        <f t="shared" ca="1" si="2"/>
        <v>40</v>
      </c>
      <c r="BD44" s="4">
        <v>44</v>
      </c>
      <c r="BE44" s="70">
        <v>1</v>
      </c>
      <c r="BF44" s="71">
        <v>3</v>
      </c>
      <c r="BG44" s="4"/>
      <c r="BI44" s="2">
        <f t="shared" ca="1" si="3"/>
        <v>9.4726119621003524E-2</v>
      </c>
      <c r="BJ44" s="14">
        <f t="shared" ca="1" si="4"/>
        <v>127</v>
      </c>
      <c r="BL44" s="4">
        <v>44</v>
      </c>
      <c r="BM44" s="4">
        <v>5</v>
      </c>
      <c r="BN44" s="4">
        <v>3</v>
      </c>
      <c r="BO44" s="4">
        <v>3</v>
      </c>
      <c r="BP44" s="4"/>
    </row>
    <row r="45" spans="1:68" ht="51" customHeight="1" x14ac:dyDescent="0.55000000000000004">
      <c r="A45" s="81" t="str">
        <f t="shared" ref="A45:K46" si="24">A22</f>
        <v>(10)</v>
      </c>
      <c r="B45" s="101">
        <f t="shared" ca="1" si="24"/>
        <v>0</v>
      </c>
      <c r="C45" s="22"/>
      <c r="D45" s="26">
        <f t="shared" ca="1" si="24"/>
        <v>4</v>
      </c>
      <c r="E45" s="24">
        <f t="shared" si="24"/>
        <v>0</v>
      </c>
      <c r="F45" s="85" t="str">
        <f t="shared" si="24"/>
        <v>＋</v>
      </c>
      <c r="G45" s="101">
        <f t="shared" ca="1" si="24"/>
        <v>1</v>
      </c>
      <c r="H45" s="22"/>
      <c r="I45" s="26">
        <f t="shared" ca="1" si="24"/>
        <v>5</v>
      </c>
      <c r="J45" s="33"/>
      <c r="K45" s="85" t="str">
        <f t="shared" si="24"/>
        <v>＝</v>
      </c>
      <c r="L45" s="7"/>
      <c r="M45" s="77">
        <f ca="1">B45+G45</f>
        <v>1</v>
      </c>
      <c r="N45" s="39"/>
      <c r="O45" s="77" t="s">
        <v>3</v>
      </c>
      <c r="P45" s="40"/>
      <c r="Q45" s="37">
        <f ca="1">D45+I45</f>
        <v>9</v>
      </c>
      <c r="R45" s="38"/>
      <c r="S45" s="77" t="s">
        <v>0</v>
      </c>
      <c r="T45" s="6"/>
      <c r="U45" s="79">
        <f ca="1">IF(AQ45="C",M45+QUOTIENT(Q45,Q46),IF(AQ45="D",QUOTIENT(Q45,Q46),IF(AQ45="E",QUOTIENT(Q45,Q46),M45)))</f>
        <v>1</v>
      </c>
      <c r="V45" s="41"/>
      <c r="W45" s="37">
        <f ca="1">IF(AQ45="D",MOD(Q45,Q46),Q45)</f>
        <v>9</v>
      </c>
      <c r="X45" s="38"/>
      <c r="Y45" s="77" t="s">
        <v>0</v>
      </c>
      <c r="Z45" s="38"/>
      <c r="AA45" s="79">
        <f ca="1">U45+(QUOTIENT(W45,W46))</f>
        <v>2</v>
      </c>
      <c r="AB45" s="24"/>
      <c r="AC45" s="37">
        <f ca="1">MOD(W45,W46)</f>
        <v>3</v>
      </c>
      <c r="AD45" s="8"/>
      <c r="AH45" s="14" t="s">
        <v>29</v>
      </c>
      <c r="AI45" s="52">
        <f ca="1">B45+G45</f>
        <v>1</v>
      </c>
      <c r="AJ45" s="53" t="str">
        <f ca="1">IF(AI45=0,"B","A")</f>
        <v>A</v>
      </c>
      <c r="AL45" s="14">
        <f ca="1">D46</f>
        <v>6</v>
      </c>
      <c r="AM45" s="14">
        <f ca="1">Q45</f>
        <v>9</v>
      </c>
      <c r="AN45" s="4">
        <f ca="1">AM45-AL45</f>
        <v>3</v>
      </c>
      <c r="AO45" s="54" t="str">
        <f ca="1">IF(AN45&gt;0,"A",IF(AN45&lt;0,"B","C"))</f>
        <v>A</v>
      </c>
      <c r="AP45" s="14" t="str">
        <f ca="1">AJ45&amp;AO45</f>
        <v>AA</v>
      </c>
      <c r="AQ45" s="55" t="str">
        <f ca="1">IF(AP45="AA","A",IF(AP45="AB","B",IF(AP45="AC","C",IF(AP45="BA","D",IF(AP45="BC","E","F")))))</f>
        <v>A</v>
      </c>
      <c r="AT45" s="4"/>
      <c r="AU45" s="4"/>
      <c r="AV45" s="4"/>
      <c r="AW45" s="4"/>
      <c r="AY45" s="4"/>
      <c r="AZ45" s="4"/>
      <c r="BA45" s="2">
        <f t="shared" ca="1" si="1"/>
        <v>0.76376262475433976</v>
      </c>
      <c r="BB45" s="14">
        <f t="shared" ca="1" si="2"/>
        <v>16</v>
      </c>
      <c r="BD45" s="4">
        <v>45</v>
      </c>
      <c r="BE45" s="70">
        <v>1</v>
      </c>
      <c r="BF45" s="71">
        <v>4</v>
      </c>
      <c r="BG45" s="4"/>
      <c r="BI45" s="2">
        <f t="shared" ca="1" si="3"/>
        <v>0.55749746955858681</v>
      </c>
      <c r="BJ45" s="14">
        <f t="shared" ca="1" si="4"/>
        <v>58</v>
      </c>
      <c r="BL45" s="4">
        <v>45</v>
      </c>
      <c r="BM45" s="4">
        <v>5</v>
      </c>
      <c r="BN45" s="4">
        <v>3</v>
      </c>
      <c r="BO45" s="4">
        <v>4</v>
      </c>
      <c r="BP45" s="4"/>
    </row>
    <row r="46" spans="1:68" ht="51" customHeight="1" x14ac:dyDescent="0.25">
      <c r="A46" s="82"/>
      <c r="B46" s="98"/>
      <c r="C46" s="23"/>
      <c r="D46" s="27">
        <f t="shared" ca="1" si="24"/>
        <v>6</v>
      </c>
      <c r="E46" s="9">
        <f t="shared" si="24"/>
        <v>0</v>
      </c>
      <c r="F46" s="86"/>
      <c r="G46" s="98"/>
      <c r="H46" s="23"/>
      <c r="I46" s="27">
        <f t="shared" ca="1" si="24"/>
        <v>6</v>
      </c>
      <c r="J46" s="36"/>
      <c r="K46" s="86"/>
      <c r="L46" s="12"/>
      <c r="M46" s="78"/>
      <c r="N46" s="65"/>
      <c r="O46" s="78"/>
      <c r="P46" s="66"/>
      <c r="Q46" s="67">
        <f ca="1">D46</f>
        <v>6</v>
      </c>
      <c r="R46" s="42"/>
      <c r="S46" s="78"/>
      <c r="T46" s="10"/>
      <c r="U46" s="80"/>
      <c r="V46" s="46"/>
      <c r="W46" s="67">
        <f ca="1">D46</f>
        <v>6</v>
      </c>
      <c r="X46" s="42"/>
      <c r="Y46" s="78"/>
      <c r="Z46" s="42"/>
      <c r="AA46" s="80"/>
      <c r="AB46" s="9"/>
      <c r="AC46" s="67">
        <f ca="1">D46</f>
        <v>6</v>
      </c>
      <c r="AD46" s="13"/>
      <c r="AI46" s="49"/>
      <c r="AT46" s="4"/>
      <c r="AU46" s="4"/>
      <c r="AV46" s="4"/>
      <c r="AW46" s="2"/>
      <c r="AX46" s="14"/>
      <c r="AZ46" s="4"/>
      <c r="BA46" s="2">
        <f t="shared" ca="1" si="1"/>
        <v>0.46737738147225416</v>
      </c>
      <c r="BB46" s="14">
        <f t="shared" ca="1" si="2"/>
        <v>30</v>
      </c>
      <c r="BC46" s="4"/>
      <c r="BD46" s="4">
        <v>46</v>
      </c>
      <c r="BE46" s="70">
        <v>2</v>
      </c>
      <c r="BF46" s="71">
        <v>1</v>
      </c>
      <c r="BI46" s="2">
        <f t="shared" ca="1" si="3"/>
        <v>4.0472576366260116E-2</v>
      </c>
      <c r="BJ46" s="14">
        <f t="shared" ca="1" si="4"/>
        <v>134</v>
      </c>
      <c r="BL46" s="4">
        <v>46</v>
      </c>
      <c r="BM46" s="4">
        <v>5</v>
      </c>
      <c r="BN46" s="4">
        <v>4</v>
      </c>
      <c r="BO46" s="4"/>
    </row>
    <row r="47" spans="1:68" ht="20.100000000000001" customHeight="1" x14ac:dyDescent="0.25">
      <c r="AW47" s="2"/>
      <c r="AX47" s="14"/>
      <c r="AZ47" s="4"/>
      <c r="BA47" s="2">
        <f t="shared" ca="1" si="1"/>
        <v>0.88017055384049514</v>
      </c>
      <c r="BB47" s="14">
        <f t="shared" ca="1" si="2"/>
        <v>10</v>
      </c>
      <c r="BC47" s="4"/>
      <c r="BD47" s="4">
        <v>47</v>
      </c>
      <c r="BE47" s="70">
        <v>2</v>
      </c>
      <c r="BF47" s="71">
        <v>2</v>
      </c>
      <c r="BI47" s="2">
        <f t="shared" ca="1" si="3"/>
        <v>0.18754335550953183</v>
      </c>
      <c r="BJ47" s="14">
        <f t="shared" ca="1" si="4"/>
        <v>109</v>
      </c>
      <c r="BL47" s="4">
        <v>47</v>
      </c>
      <c r="BM47" s="4">
        <v>5</v>
      </c>
      <c r="BN47" s="4">
        <v>4</v>
      </c>
      <c r="BO47" s="4">
        <v>1</v>
      </c>
    </row>
    <row r="48" spans="1:68" ht="20.100000000000001" customHeight="1" x14ac:dyDescent="0.25">
      <c r="AW48" s="2"/>
      <c r="AX48" s="14"/>
      <c r="AZ48" s="4"/>
      <c r="BA48" s="2">
        <f t="shared" ca="1" si="1"/>
        <v>0.31464735323040272</v>
      </c>
      <c r="BB48" s="14">
        <f t="shared" ca="1" si="2"/>
        <v>39</v>
      </c>
      <c r="BC48" s="4"/>
      <c r="BD48" s="4">
        <v>48</v>
      </c>
      <c r="BE48" s="70">
        <v>2</v>
      </c>
      <c r="BF48" s="71">
        <v>3</v>
      </c>
      <c r="BI48" s="2">
        <f t="shared" ca="1" si="3"/>
        <v>0.64655832705346816</v>
      </c>
      <c r="BJ48" s="14">
        <f t="shared" ca="1" si="4"/>
        <v>43</v>
      </c>
      <c r="BL48" s="4">
        <v>48</v>
      </c>
      <c r="BM48" s="4">
        <v>5</v>
      </c>
      <c r="BN48" s="4">
        <v>4</v>
      </c>
      <c r="BO48" s="4">
        <v>2</v>
      </c>
    </row>
    <row r="49" spans="49:68" ht="20.100000000000001" customHeight="1" x14ac:dyDescent="0.25">
      <c r="AW49" s="2"/>
      <c r="AX49" s="14"/>
      <c r="AZ49" s="4"/>
      <c r="BA49" s="2">
        <f t="shared" ca="1" si="1"/>
        <v>0.11814570762659926</v>
      </c>
      <c r="BB49" s="14">
        <f t="shared" ca="1" si="2"/>
        <v>51</v>
      </c>
      <c r="BC49" s="4"/>
      <c r="BD49" s="4">
        <v>49</v>
      </c>
      <c r="BE49" s="70">
        <v>2</v>
      </c>
      <c r="BF49" s="71">
        <v>4</v>
      </c>
      <c r="BI49" s="2">
        <f t="shared" ca="1" si="3"/>
        <v>0.44858517528059549</v>
      </c>
      <c r="BJ49" s="14">
        <f t="shared" ca="1" si="4"/>
        <v>73</v>
      </c>
      <c r="BL49" s="4">
        <v>49</v>
      </c>
      <c r="BM49" s="4">
        <v>5</v>
      </c>
      <c r="BN49" s="4">
        <v>4</v>
      </c>
      <c r="BO49" s="4">
        <v>3</v>
      </c>
    </row>
    <row r="50" spans="49:68" ht="20.100000000000001" customHeight="1" x14ac:dyDescent="0.25">
      <c r="AW50" s="2"/>
      <c r="AX50" s="14"/>
      <c r="AZ50" s="4"/>
      <c r="BA50" s="2">
        <f t="shared" ca="1" si="1"/>
        <v>0.59301820704402486</v>
      </c>
      <c r="BB50" s="14">
        <f t="shared" ca="1" si="2"/>
        <v>28</v>
      </c>
      <c r="BC50" s="4"/>
      <c r="BD50" s="4">
        <v>50</v>
      </c>
      <c r="BE50" s="70">
        <v>3</v>
      </c>
      <c r="BF50" s="71">
        <v>1</v>
      </c>
      <c r="BI50" s="2">
        <f t="shared" ca="1" si="3"/>
        <v>0.82966536501486332</v>
      </c>
      <c r="BJ50" s="14">
        <f t="shared" ca="1" si="4"/>
        <v>14</v>
      </c>
      <c r="BL50" s="4">
        <v>50</v>
      </c>
      <c r="BM50" s="4">
        <v>5</v>
      </c>
      <c r="BN50" s="4">
        <v>4</v>
      </c>
      <c r="BO50" s="4">
        <v>4</v>
      </c>
    </row>
    <row r="51" spans="49:68" ht="20.100000000000001" customHeight="1" x14ac:dyDescent="0.25">
      <c r="AW51" s="2"/>
      <c r="AX51" s="14"/>
      <c r="AZ51" s="4"/>
      <c r="BA51" s="2">
        <f t="shared" ca="1" si="1"/>
        <v>0.39698324091690174</v>
      </c>
      <c r="BB51" s="14">
        <f t="shared" ca="1" si="2"/>
        <v>34</v>
      </c>
      <c r="BC51" s="4"/>
      <c r="BD51" s="4">
        <v>51</v>
      </c>
      <c r="BE51" s="70">
        <v>3</v>
      </c>
      <c r="BF51" s="71">
        <v>2</v>
      </c>
      <c r="BI51" s="2">
        <f t="shared" ca="1" si="3"/>
        <v>0.2269755093680883</v>
      </c>
      <c r="BJ51" s="14">
        <f t="shared" ca="1" si="4"/>
        <v>101</v>
      </c>
      <c r="BL51" s="4">
        <v>51</v>
      </c>
      <c r="BM51" s="4">
        <v>6</v>
      </c>
      <c r="BN51" s="4"/>
      <c r="BO51" s="4">
        <v>1</v>
      </c>
    </row>
    <row r="52" spans="49:68" ht="25.5" customHeight="1" x14ac:dyDescent="0.25">
      <c r="AW52" s="2"/>
      <c r="AX52" s="14"/>
      <c r="AZ52" s="4"/>
      <c r="BA52" s="2">
        <f t="shared" ca="1" si="1"/>
        <v>0.95242306022373946</v>
      </c>
      <c r="BB52" s="14">
        <f t="shared" ca="1" si="2"/>
        <v>5</v>
      </c>
      <c r="BC52" s="4"/>
      <c r="BD52" s="4">
        <v>52</v>
      </c>
      <c r="BE52" s="70">
        <v>3</v>
      </c>
      <c r="BF52" s="71">
        <v>3</v>
      </c>
      <c r="BI52" s="2">
        <f t="shared" ca="1" si="3"/>
        <v>0.5792850197378403</v>
      </c>
      <c r="BJ52" s="14">
        <f t="shared" ca="1" si="4"/>
        <v>50</v>
      </c>
      <c r="BL52" s="4">
        <v>52</v>
      </c>
      <c r="BM52" s="4">
        <v>6</v>
      </c>
      <c r="BN52" s="4"/>
      <c r="BO52" s="4">
        <v>2</v>
      </c>
    </row>
    <row r="53" spans="49:68" ht="25.5" customHeight="1" x14ac:dyDescent="0.25">
      <c r="AW53" s="2"/>
      <c r="AX53" s="14"/>
      <c r="AZ53" s="4"/>
      <c r="BA53" s="2">
        <f t="shared" ca="1" si="1"/>
        <v>0.65155757179312823</v>
      </c>
      <c r="BB53" s="14">
        <f t="shared" ca="1" si="2"/>
        <v>24</v>
      </c>
      <c r="BC53" s="4"/>
      <c r="BD53" s="4">
        <v>53</v>
      </c>
      <c r="BE53" s="70">
        <v>3</v>
      </c>
      <c r="BF53" s="71">
        <v>4</v>
      </c>
      <c r="BI53" s="2">
        <f t="shared" ca="1" si="3"/>
        <v>0.88419747432243201</v>
      </c>
      <c r="BJ53" s="14">
        <f t="shared" ca="1" si="4"/>
        <v>9</v>
      </c>
      <c r="BL53" s="4">
        <v>53</v>
      </c>
      <c r="BM53" s="4">
        <v>6</v>
      </c>
      <c r="BN53" s="4"/>
      <c r="BO53" s="4">
        <v>3</v>
      </c>
    </row>
    <row r="54" spans="49:68" ht="25.5" customHeight="1" x14ac:dyDescent="0.25">
      <c r="AW54" s="2"/>
      <c r="AX54" s="14"/>
      <c r="AZ54" s="4"/>
      <c r="BA54" s="2">
        <f t="shared" ca="1" si="1"/>
        <v>3.5934062123451516E-2</v>
      </c>
      <c r="BB54" s="14">
        <f t="shared" ca="1" si="2"/>
        <v>56</v>
      </c>
      <c r="BC54" s="4"/>
      <c r="BD54" s="4">
        <v>54</v>
      </c>
      <c r="BE54" s="70">
        <v>4</v>
      </c>
      <c r="BF54" s="71">
        <v>1</v>
      </c>
      <c r="BI54" s="2">
        <f t="shared" ca="1" si="3"/>
        <v>0.68678477304174979</v>
      </c>
      <c r="BJ54" s="14">
        <f t="shared" ca="1" si="4"/>
        <v>35</v>
      </c>
      <c r="BL54" s="4">
        <v>54</v>
      </c>
      <c r="BM54" s="4">
        <v>6</v>
      </c>
      <c r="BN54" s="4"/>
      <c r="BO54" s="4">
        <v>4</v>
      </c>
    </row>
    <row r="55" spans="49:68" ht="25.5" customHeight="1" x14ac:dyDescent="0.25">
      <c r="AW55" s="2"/>
      <c r="AX55" s="14"/>
      <c r="AZ55" s="4"/>
      <c r="BA55" s="2">
        <f t="shared" ca="1" si="1"/>
        <v>0.62614825744873848</v>
      </c>
      <c r="BB55" s="14">
        <f t="shared" ca="1" si="2"/>
        <v>25</v>
      </c>
      <c r="BC55" s="4"/>
      <c r="BD55" s="4">
        <v>55</v>
      </c>
      <c r="BE55" s="70">
        <v>4</v>
      </c>
      <c r="BF55" s="71">
        <v>2</v>
      </c>
      <c r="BI55" s="2">
        <f t="shared" ca="1" si="3"/>
        <v>6.268902011974653E-2</v>
      </c>
      <c r="BJ55" s="14">
        <f t="shared" ca="1" si="4"/>
        <v>132</v>
      </c>
      <c r="BL55" s="4">
        <v>55</v>
      </c>
      <c r="BM55" s="4">
        <v>6</v>
      </c>
      <c r="BN55" s="4"/>
      <c r="BO55" s="4">
        <v>5</v>
      </c>
    </row>
    <row r="56" spans="49:68" ht="25.5" customHeight="1" x14ac:dyDescent="0.25">
      <c r="AW56" s="2"/>
      <c r="AX56" s="14"/>
      <c r="AZ56" s="4"/>
      <c r="BA56" s="2">
        <f t="shared" ca="1" si="1"/>
        <v>0.95268532645532944</v>
      </c>
      <c r="BB56" s="14">
        <f t="shared" ca="1" si="2"/>
        <v>4</v>
      </c>
      <c r="BC56" s="4"/>
      <c r="BD56" s="4">
        <v>56</v>
      </c>
      <c r="BE56" s="70">
        <v>4</v>
      </c>
      <c r="BF56" s="71">
        <v>3</v>
      </c>
      <c r="BI56" s="2">
        <f t="shared" ca="1" si="3"/>
        <v>0.35091376312960243</v>
      </c>
      <c r="BJ56" s="14">
        <f t="shared" ca="1" si="4"/>
        <v>85</v>
      </c>
      <c r="BL56" s="4">
        <v>56</v>
      </c>
      <c r="BM56" s="4">
        <v>6</v>
      </c>
      <c r="BN56" s="4">
        <v>1</v>
      </c>
      <c r="BO56" s="4"/>
    </row>
    <row r="57" spans="49:68" ht="25.5" customHeight="1" x14ac:dyDescent="0.25">
      <c r="AW57" s="2"/>
      <c r="AX57" s="14"/>
      <c r="AZ57" s="4"/>
      <c r="BA57" s="2">
        <f t="shared" ca="1" si="1"/>
        <v>0.12760070025647618</v>
      </c>
      <c r="BB57" s="14">
        <f t="shared" ca="1" si="2"/>
        <v>50</v>
      </c>
      <c r="BC57" s="4"/>
      <c r="BD57" s="4">
        <v>57</v>
      </c>
      <c r="BE57" s="72">
        <v>4</v>
      </c>
      <c r="BF57" s="73">
        <v>4</v>
      </c>
      <c r="BI57" s="2">
        <f t="shared" ca="1" si="3"/>
        <v>0.46518188695018803</v>
      </c>
      <c r="BJ57" s="14">
        <f t="shared" ca="1" si="4"/>
        <v>70</v>
      </c>
      <c r="BL57" s="4">
        <v>57</v>
      </c>
      <c r="BM57" s="4">
        <v>6</v>
      </c>
      <c r="BN57" s="4">
        <v>1</v>
      </c>
      <c r="BO57" s="4">
        <v>1</v>
      </c>
    </row>
    <row r="58" spans="49:68" ht="25.5" customHeight="1" x14ac:dyDescent="0.25">
      <c r="AW58" s="2"/>
      <c r="AX58" s="14"/>
      <c r="AZ58" s="4"/>
      <c r="BA58" s="2"/>
      <c r="BB58" s="14"/>
      <c r="BC58" s="4"/>
      <c r="BD58" s="4"/>
      <c r="BI58" s="2">
        <f t="shared" ca="1" si="3"/>
        <v>0.90804982225047026</v>
      </c>
      <c r="BJ58" s="14">
        <f t="shared" ca="1" si="4"/>
        <v>3</v>
      </c>
      <c r="BL58" s="4">
        <v>58</v>
      </c>
      <c r="BM58" s="4">
        <v>6</v>
      </c>
      <c r="BN58" s="4">
        <v>1</v>
      </c>
      <c r="BO58" s="4">
        <v>2</v>
      </c>
    </row>
    <row r="59" spans="49:68" ht="25.5" customHeight="1" x14ac:dyDescent="0.25">
      <c r="AW59" s="2"/>
      <c r="AX59" s="14"/>
      <c r="AZ59" s="4"/>
      <c r="BA59" s="2"/>
      <c r="BB59" s="14"/>
      <c r="BC59" s="4"/>
      <c r="BD59" s="4"/>
      <c r="BI59" s="2">
        <f t="shared" ca="1" si="3"/>
        <v>0.38600863996662271</v>
      </c>
      <c r="BJ59" s="14">
        <f t="shared" ca="1" si="4"/>
        <v>81</v>
      </c>
      <c r="BL59" s="4">
        <v>59</v>
      </c>
      <c r="BM59" s="4">
        <v>6</v>
      </c>
      <c r="BN59" s="4">
        <v>1</v>
      </c>
      <c r="BO59" s="4">
        <v>3</v>
      </c>
    </row>
    <row r="60" spans="49:68" ht="25.5" customHeight="1" x14ac:dyDescent="0.25">
      <c r="AW60" s="2"/>
      <c r="AX60" s="14"/>
      <c r="AZ60" s="4"/>
      <c r="BA60" s="2"/>
      <c r="BB60" s="14"/>
      <c r="BC60" s="4"/>
      <c r="BD60" s="4"/>
      <c r="BI60" s="2">
        <f t="shared" ca="1" si="3"/>
        <v>0.36874344468613884</v>
      </c>
      <c r="BJ60" s="14">
        <f t="shared" ca="1" si="4"/>
        <v>84</v>
      </c>
      <c r="BL60" s="4">
        <v>60</v>
      </c>
      <c r="BM60" s="4">
        <v>6</v>
      </c>
      <c r="BN60" s="4">
        <v>1</v>
      </c>
      <c r="BO60" s="4">
        <v>4</v>
      </c>
    </row>
    <row r="61" spans="49:68" ht="25.5" customHeight="1" x14ac:dyDescent="0.25">
      <c r="AW61" s="2"/>
      <c r="AX61" s="14"/>
      <c r="AZ61" s="4"/>
      <c r="BA61" s="4"/>
      <c r="BC61" s="4"/>
      <c r="BD61" s="4"/>
      <c r="BI61" s="2">
        <f t="shared" ca="1" si="3"/>
        <v>0.16720901112802466</v>
      </c>
      <c r="BJ61" s="14">
        <f t="shared" ca="1" si="4"/>
        <v>115</v>
      </c>
      <c r="BL61" s="4">
        <v>61</v>
      </c>
      <c r="BM61" s="4">
        <v>6</v>
      </c>
      <c r="BN61" s="4">
        <v>1</v>
      </c>
      <c r="BO61" s="4">
        <v>5</v>
      </c>
    </row>
    <row r="62" spans="49:68" ht="25.5" customHeight="1" x14ac:dyDescent="0.25">
      <c r="BA62" s="2"/>
      <c r="BB62" s="14"/>
      <c r="BD62" s="4"/>
      <c r="BE62" s="4"/>
      <c r="BF62" s="4"/>
      <c r="BG62" s="4"/>
      <c r="BI62" s="2">
        <f t="shared" ca="1" si="3"/>
        <v>0.1393811921001632</v>
      </c>
      <c r="BJ62" s="14">
        <f t="shared" ca="1" si="4"/>
        <v>118</v>
      </c>
      <c r="BL62" s="4">
        <v>62</v>
      </c>
      <c r="BM62" s="4">
        <v>6</v>
      </c>
      <c r="BN62" s="4">
        <v>2</v>
      </c>
      <c r="BO62" s="4"/>
      <c r="BP62" s="4"/>
    </row>
    <row r="63" spans="49:68" ht="25.5" customHeight="1" x14ac:dyDescent="0.25">
      <c r="BA63" s="2"/>
      <c r="BB63" s="14"/>
      <c r="BD63" s="4"/>
      <c r="BE63" s="4"/>
      <c r="BF63" s="4"/>
      <c r="BG63" s="4"/>
      <c r="BI63" s="2">
        <f t="shared" ca="1" si="3"/>
        <v>0.27720805918318214</v>
      </c>
      <c r="BJ63" s="14">
        <f t="shared" ca="1" si="4"/>
        <v>95</v>
      </c>
      <c r="BL63" s="4">
        <v>63</v>
      </c>
      <c r="BM63" s="4">
        <v>6</v>
      </c>
      <c r="BN63" s="4">
        <v>2</v>
      </c>
      <c r="BO63" s="4">
        <v>1</v>
      </c>
      <c r="BP63" s="4"/>
    </row>
    <row r="64" spans="49:68" ht="25.5" customHeight="1" x14ac:dyDescent="0.25">
      <c r="BA64" s="2"/>
      <c r="BB64" s="14"/>
      <c r="BD64" s="4"/>
      <c r="BE64" s="4"/>
      <c r="BF64" s="4"/>
      <c r="BG64" s="4"/>
      <c r="BI64" s="2">
        <f t="shared" ca="1" si="3"/>
        <v>0.54681354758957224</v>
      </c>
      <c r="BJ64" s="14">
        <f t="shared" ca="1" si="4"/>
        <v>60</v>
      </c>
      <c r="BL64" s="4">
        <v>64</v>
      </c>
      <c r="BM64" s="4">
        <v>6</v>
      </c>
      <c r="BN64" s="4">
        <v>2</v>
      </c>
      <c r="BO64" s="4">
        <v>2</v>
      </c>
      <c r="BP64" s="4"/>
    </row>
    <row r="65" spans="53:68" ht="25.5" customHeight="1" x14ac:dyDescent="0.25">
      <c r="BA65" s="2"/>
      <c r="BB65" s="14"/>
      <c r="BD65" s="4"/>
      <c r="BE65" s="4"/>
      <c r="BF65" s="4"/>
      <c r="BG65" s="4"/>
      <c r="BI65" s="2">
        <f t="shared" ca="1" si="3"/>
        <v>0.56738442710661641</v>
      </c>
      <c r="BJ65" s="14">
        <f t="shared" ca="1" si="4"/>
        <v>55</v>
      </c>
      <c r="BL65" s="4">
        <v>65</v>
      </c>
      <c r="BM65" s="4">
        <v>6</v>
      </c>
      <c r="BN65" s="4">
        <v>2</v>
      </c>
      <c r="BO65" s="4">
        <v>3</v>
      </c>
      <c r="BP65" s="4"/>
    </row>
    <row r="66" spans="53:68" ht="25.5" customHeight="1" x14ac:dyDescent="0.25">
      <c r="BA66" s="2"/>
      <c r="BB66" s="14"/>
      <c r="BD66" s="4"/>
      <c r="BE66" s="4"/>
      <c r="BF66" s="4"/>
      <c r="BG66" s="4"/>
      <c r="BI66" s="2">
        <f t="shared" ref="BI66:BI129" ca="1" si="25">RAND()</f>
        <v>0.3931425044091077</v>
      </c>
      <c r="BJ66" s="14">
        <f t="shared" ref="BJ66:BJ129" ca="1" si="26">RANK(BI66,$BI$1:$BI$204,)</f>
        <v>80</v>
      </c>
      <c r="BL66" s="4">
        <v>66</v>
      </c>
      <c r="BM66" s="4">
        <v>6</v>
      </c>
      <c r="BN66" s="4">
        <v>2</v>
      </c>
      <c r="BO66" s="4">
        <v>4</v>
      </c>
      <c r="BP66" s="4"/>
    </row>
    <row r="67" spans="53:68" ht="25.5" customHeight="1" x14ac:dyDescent="0.25">
      <c r="BA67" s="2"/>
      <c r="BB67" s="14"/>
      <c r="BD67" s="4"/>
      <c r="BE67" s="4"/>
      <c r="BF67" s="4"/>
      <c r="BG67" s="4"/>
      <c r="BI67" s="2">
        <f t="shared" ca="1" si="25"/>
        <v>0.65291355000061879</v>
      </c>
      <c r="BJ67" s="14">
        <f t="shared" ca="1" si="26"/>
        <v>41</v>
      </c>
      <c r="BL67" s="4">
        <v>67</v>
      </c>
      <c r="BM67" s="4">
        <v>6</v>
      </c>
      <c r="BN67" s="4">
        <v>2</v>
      </c>
      <c r="BO67" s="4">
        <v>5</v>
      </c>
      <c r="BP67" s="4"/>
    </row>
    <row r="68" spans="53:68" ht="25.5" customHeight="1" x14ac:dyDescent="0.25">
      <c r="BA68" s="2"/>
      <c r="BB68" s="14"/>
      <c r="BD68" s="4"/>
      <c r="BE68" s="4"/>
      <c r="BF68" s="4"/>
      <c r="BG68" s="4"/>
      <c r="BI68" s="2">
        <f t="shared" ca="1" si="25"/>
        <v>0.47586451665746821</v>
      </c>
      <c r="BJ68" s="14">
        <f t="shared" ca="1" si="26"/>
        <v>69</v>
      </c>
      <c r="BL68" s="4">
        <v>68</v>
      </c>
      <c r="BM68" s="4">
        <v>6</v>
      </c>
      <c r="BN68" s="4">
        <v>3</v>
      </c>
      <c r="BO68" s="4"/>
      <c r="BP68" s="4"/>
    </row>
    <row r="69" spans="53:68" ht="25.5" customHeight="1" x14ac:dyDescent="0.25">
      <c r="BA69" s="2"/>
      <c r="BB69" s="14"/>
      <c r="BD69" s="4"/>
      <c r="BE69" s="4"/>
      <c r="BF69" s="4"/>
      <c r="BG69" s="4"/>
      <c r="BI69" s="2">
        <f t="shared" ca="1" si="25"/>
        <v>0.12674791847385181</v>
      </c>
      <c r="BJ69" s="14">
        <f t="shared" ca="1" si="26"/>
        <v>122</v>
      </c>
      <c r="BL69" s="4">
        <v>69</v>
      </c>
      <c r="BM69" s="4">
        <v>6</v>
      </c>
      <c r="BN69" s="4">
        <v>3</v>
      </c>
      <c r="BO69" s="4">
        <v>1</v>
      </c>
      <c r="BP69" s="4"/>
    </row>
    <row r="70" spans="53:68" ht="25.5" customHeight="1" x14ac:dyDescent="0.25">
      <c r="BA70" s="2"/>
      <c r="BB70" s="14"/>
      <c r="BD70" s="4"/>
      <c r="BE70" s="4"/>
      <c r="BF70" s="4"/>
      <c r="BG70" s="4"/>
      <c r="BI70" s="2">
        <f t="shared" ca="1" si="25"/>
        <v>0.57677802916737619</v>
      </c>
      <c r="BJ70" s="14">
        <f t="shared" ca="1" si="26"/>
        <v>52</v>
      </c>
      <c r="BL70" s="4">
        <v>70</v>
      </c>
      <c r="BM70" s="4">
        <v>6</v>
      </c>
      <c r="BN70" s="4">
        <v>3</v>
      </c>
      <c r="BO70" s="4">
        <v>2</v>
      </c>
      <c r="BP70" s="4"/>
    </row>
    <row r="71" spans="53:68" ht="25.5" customHeight="1" x14ac:dyDescent="0.25">
      <c r="BA71" s="2"/>
      <c r="BB71" s="14"/>
      <c r="BD71" s="4"/>
      <c r="BE71" s="4"/>
      <c r="BF71" s="4"/>
      <c r="BG71" s="4"/>
      <c r="BI71" s="2">
        <f t="shared" ca="1" si="25"/>
        <v>0.54393631793682118</v>
      </c>
      <c r="BJ71" s="14">
        <f t="shared" ca="1" si="26"/>
        <v>62</v>
      </c>
      <c r="BL71" s="4">
        <v>71</v>
      </c>
      <c r="BM71" s="4">
        <v>6</v>
      </c>
      <c r="BN71" s="4">
        <v>3</v>
      </c>
      <c r="BO71" s="4">
        <v>3</v>
      </c>
      <c r="BP71" s="4"/>
    </row>
    <row r="72" spans="53:68" ht="25.5" customHeight="1" x14ac:dyDescent="0.25">
      <c r="BA72" s="2"/>
      <c r="BB72" s="14"/>
      <c r="BD72" s="4"/>
      <c r="BE72" s="4"/>
      <c r="BF72" s="4"/>
      <c r="BG72" s="4"/>
      <c r="BI72" s="2">
        <f t="shared" ca="1" si="25"/>
        <v>0.56610931347502025</v>
      </c>
      <c r="BJ72" s="14">
        <f t="shared" ca="1" si="26"/>
        <v>56</v>
      </c>
      <c r="BL72" s="4">
        <v>72</v>
      </c>
      <c r="BM72" s="4">
        <v>6</v>
      </c>
      <c r="BN72" s="4">
        <v>3</v>
      </c>
      <c r="BO72" s="4">
        <v>4</v>
      </c>
      <c r="BP72" s="4"/>
    </row>
    <row r="73" spans="53:68" ht="25.5" customHeight="1" x14ac:dyDescent="0.25">
      <c r="BA73" s="2"/>
      <c r="BB73" s="14"/>
      <c r="BD73" s="4"/>
      <c r="BE73" s="4"/>
      <c r="BF73" s="4"/>
      <c r="BG73" s="4"/>
      <c r="BI73" s="2">
        <f t="shared" ca="1" si="25"/>
        <v>0.71522498667213241</v>
      </c>
      <c r="BJ73" s="14">
        <f t="shared" ca="1" si="26"/>
        <v>30</v>
      </c>
      <c r="BL73" s="4">
        <v>73</v>
      </c>
      <c r="BM73" s="4">
        <v>6</v>
      </c>
      <c r="BN73" s="4">
        <v>3</v>
      </c>
      <c r="BO73" s="4">
        <v>5</v>
      </c>
      <c r="BP73" s="4"/>
    </row>
    <row r="74" spans="53:68" ht="25.5" customHeight="1" x14ac:dyDescent="0.25">
      <c r="BA74" s="2"/>
      <c r="BB74" s="14"/>
      <c r="BD74" s="4"/>
      <c r="BE74" s="4"/>
      <c r="BF74" s="4"/>
      <c r="BG74" s="4"/>
      <c r="BI74" s="2">
        <f t="shared" ca="1" si="25"/>
        <v>0.75921528390297799</v>
      </c>
      <c r="BJ74" s="14">
        <f t="shared" ca="1" si="26"/>
        <v>25</v>
      </c>
      <c r="BL74" s="4">
        <v>74</v>
      </c>
      <c r="BM74" s="4">
        <v>6</v>
      </c>
      <c r="BN74" s="4">
        <v>4</v>
      </c>
      <c r="BO74" s="4"/>
      <c r="BP74" s="4"/>
    </row>
    <row r="75" spans="53:68" ht="25.5" customHeight="1" x14ac:dyDescent="0.25">
      <c r="BA75" s="2"/>
      <c r="BB75" s="14"/>
      <c r="BD75" s="4"/>
      <c r="BE75" s="4"/>
      <c r="BF75" s="4"/>
      <c r="BG75" s="4"/>
      <c r="BI75" s="2">
        <f t="shared" ca="1" si="25"/>
        <v>0.16851307574209962</v>
      </c>
      <c r="BJ75" s="14">
        <f t="shared" ca="1" si="26"/>
        <v>114</v>
      </c>
      <c r="BL75" s="4">
        <v>75</v>
      </c>
      <c r="BM75" s="4">
        <v>6</v>
      </c>
      <c r="BN75" s="4">
        <v>4</v>
      </c>
      <c r="BO75" s="4">
        <v>1</v>
      </c>
      <c r="BP75" s="4"/>
    </row>
    <row r="76" spans="53:68" ht="25.5" customHeight="1" x14ac:dyDescent="0.25">
      <c r="BA76" s="2"/>
      <c r="BB76" s="14"/>
      <c r="BD76" s="4"/>
      <c r="BE76" s="4"/>
      <c r="BF76" s="4"/>
      <c r="BG76" s="4"/>
      <c r="BI76" s="2">
        <f t="shared" ca="1" si="25"/>
        <v>0.76756886353944542</v>
      </c>
      <c r="BJ76" s="14">
        <f t="shared" ca="1" si="26"/>
        <v>21</v>
      </c>
      <c r="BL76" s="4">
        <v>76</v>
      </c>
      <c r="BM76" s="4">
        <v>6</v>
      </c>
      <c r="BN76" s="4">
        <v>4</v>
      </c>
      <c r="BO76" s="4">
        <v>2</v>
      </c>
      <c r="BP76" s="4"/>
    </row>
    <row r="77" spans="53:68" ht="25.5" customHeight="1" x14ac:dyDescent="0.25">
      <c r="BA77" s="2"/>
      <c r="BB77" s="14"/>
      <c r="BD77" s="4"/>
      <c r="BE77" s="4"/>
      <c r="BF77" s="4"/>
      <c r="BG77" s="4"/>
      <c r="BI77" s="2">
        <f t="shared" ca="1" si="25"/>
        <v>0.62834135753222287</v>
      </c>
      <c r="BJ77" s="14">
        <f t="shared" ca="1" si="26"/>
        <v>44</v>
      </c>
      <c r="BL77" s="4">
        <v>77</v>
      </c>
      <c r="BM77" s="4">
        <v>6</v>
      </c>
      <c r="BN77" s="4">
        <v>4</v>
      </c>
      <c r="BO77" s="4">
        <v>3</v>
      </c>
      <c r="BP77" s="4"/>
    </row>
    <row r="78" spans="53:68" ht="25.5" customHeight="1" x14ac:dyDescent="0.25">
      <c r="BA78" s="2"/>
      <c r="BB78" s="14"/>
      <c r="BD78" s="4"/>
      <c r="BE78" s="4"/>
      <c r="BF78" s="4"/>
      <c r="BG78" s="4"/>
      <c r="BI78" s="2">
        <f t="shared" ca="1" si="25"/>
        <v>0.69685124011802047</v>
      </c>
      <c r="BJ78" s="14">
        <f t="shared" ca="1" si="26"/>
        <v>33</v>
      </c>
      <c r="BL78" s="4">
        <v>78</v>
      </c>
      <c r="BM78" s="4">
        <v>6</v>
      </c>
      <c r="BN78" s="4">
        <v>4</v>
      </c>
      <c r="BO78" s="4">
        <v>4</v>
      </c>
      <c r="BP78" s="4"/>
    </row>
    <row r="79" spans="53:68" ht="25.5" customHeight="1" x14ac:dyDescent="0.25">
      <c r="BA79" s="2"/>
      <c r="BB79" s="14"/>
      <c r="BD79" s="4"/>
      <c r="BE79" s="4"/>
      <c r="BF79" s="4"/>
      <c r="BG79" s="4"/>
      <c r="BI79" s="2">
        <f t="shared" ca="1" si="25"/>
        <v>0.21148146386150368</v>
      </c>
      <c r="BJ79" s="14">
        <f t="shared" ca="1" si="26"/>
        <v>105</v>
      </c>
      <c r="BL79" s="4">
        <v>79</v>
      </c>
      <c r="BM79" s="4">
        <v>6</v>
      </c>
      <c r="BN79" s="4">
        <v>4</v>
      </c>
      <c r="BO79" s="4">
        <v>5</v>
      </c>
      <c r="BP79" s="4"/>
    </row>
    <row r="80" spans="53:68" ht="25.5" customHeight="1" x14ac:dyDescent="0.25">
      <c r="BA80" s="2"/>
      <c r="BB80" s="14"/>
      <c r="BD80" s="4"/>
      <c r="BE80" s="4"/>
      <c r="BF80" s="4"/>
      <c r="BG80" s="4"/>
      <c r="BI80" s="2">
        <f t="shared" ca="1" si="25"/>
        <v>0.59013395893954579</v>
      </c>
      <c r="BJ80" s="14">
        <f t="shared" ca="1" si="26"/>
        <v>48</v>
      </c>
      <c r="BL80" s="4">
        <v>80</v>
      </c>
      <c r="BM80" s="4">
        <v>6</v>
      </c>
      <c r="BN80" s="4">
        <v>5</v>
      </c>
      <c r="BO80" s="4"/>
      <c r="BP80" s="4"/>
    </row>
    <row r="81" spans="53:68" ht="25.5" customHeight="1" x14ac:dyDescent="0.25">
      <c r="BA81" s="2"/>
      <c r="BB81" s="14"/>
      <c r="BD81" s="4"/>
      <c r="BE81" s="4"/>
      <c r="BF81" s="4"/>
      <c r="BG81" s="4"/>
      <c r="BI81" s="2">
        <f t="shared" ca="1" si="25"/>
        <v>0.73864971816013469</v>
      </c>
      <c r="BJ81" s="14">
        <f t="shared" ca="1" si="26"/>
        <v>28</v>
      </c>
      <c r="BL81" s="4">
        <v>81</v>
      </c>
      <c r="BM81" s="4">
        <v>6</v>
      </c>
      <c r="BN81" s="4">
        <v>5</v>
      </c>
      <c r="BO81" s="4">
        <v>1</v>
      </c>
      <c r="BP81" s="4"/>
    </row>
    <row r="82" spans="53:68" ht="25.5" customHeight="1" x14ac:dyDescent="0.25">
      <c r="BA82" s="2"/>
      <c r="BB82" s="14"/>
      <c r="BD82" s="4"/>
      <c r="BE82" s="4"/>
      <c r="BF82" s="4"/>
      <c r="BG82" s="4"/>
      <c r="BI82" s="2">
        <f t="shared" ca="1" si="25"/>
        <v>0.32968285874999692</v>
      </c>
      <c r="BJ82" s="14">
        <f t="shared" ca="1" si="26"/>
        <v>88</v>
      </c>
      <c r="BL82" s="4">
        <v>82</v>
      </c>
      <c r="BM82" s="4">
        <v>6</v>
      </c>
      <c r="BN82" s="4">
        <v>5</v>
      </c>
      <c r="BO82" s="4">
        <v>2</v>
      </c>
      <c r="BP82" s="4"/>
    </row>
    <row r="83" spans="53:68" ht="25.5" customHeight="1" x14ac:dyDescent="0.25">
      <c r="BA83" s="2"/>
      <c r="BB83" s="14"/>
      <c r="BD83" s="4"/>
      <c r="BE83" s="4"/>
      <c r="BF83" s="4"/>
      <c r="BG83" s="4"/>
      <c r="BI83" s="2">
        <f t="shared" ca="1" si="25"/>
        <v>0.15792142623530614</v>
      </c>
      <c r="BJ83" s="14">
        <f t="shared" ca="1" si="26"/>
        <v>116</v>
      </c>
      <c r="BL83" s="4">
        <v>83</v>
      </c>
      <c r="BM83" s="4">
        <v>6</v>
      </c>
      <c r="BN83" s="4">
        <v>5</v>
      </c>
      <c r="BO83" s="4">
        <v>3</v>
      </c>
      <c r="BP83" s="4"/>
    </row>
    <row r="84" spans="53:68" ht="25.5" customHeight="1" x14ac:dyDescent="0.25">
      <c r="BA84" s="2"/>
      <c r="BB84" s="14"/>
      <c r="BD84" s="4"/>
      <c r="BE84" s="4"/>
      <c r="BF84" s="4"/>
      <c r="BG84" s="4"/>
      <c r="BI84" s="2">
        <f t="shared" ca="1" si="25"/>
        <v>0.73887361259084683</v>
      </c>
      <c r="BJ84" s="14">
        <f t="shared" ca="1" si="26"/>
        <v>27</v>
      </c>
      <c r="BL84" s="4">
        <v>84</v>
      </c>
      <c r="BM84" s="4">
        <v>6</v>
      </c>
      <c r="BN84" s="4">
        <v>5</v>
      </c>
      <c r="BO84" s="4">
        <v>4</v>
      </c>
      <c r="BP84" s="4"/>
    </row>
    <row r="85" spans="53:68" ht="25.5" customHeight="1" x14ac:dyDescent="0.25">
      <c r="BA85" s="2"/>
      <c r="BB85" s="14"/>
      <c r="BD85" s="4"/>
      <c r="BE85" s="4"/>
      <c r="BF85" s="4"/>
      <c r="BG85" s="4"/>
      <c r="BI85" s="2">
        <f t="shared" ca="1" si="25"/>
        <v>0.8865949431450465</v>
      </c>
      <c r="BJ85" s="14">
        <f t="shared" ca="1" si="26"/>
        <v>7</v>
      </c>
      <c r="BL85" s="4">
        <v>85</v>
      </c>
      <c r="BM85" s="4">
        <v>6</v>
      </c>
      <c r="BN85" s="4">
        <v>5</v>
      </c>
      <c r="BO85" s="4">
        <v>5</v>
      </c>
      <c r="BP85" s="4"/>
    </row>
    <row r="86" spans="53:68" ht="25.5" customHeight="1" x14ac:dyDescent="0.25">
      <c r="BA86" s="2"/>
      <c r="BB86" s="14"/>
      <c r="BD86" s="4"/>
      <c r="BE86" s="4"/>
      <c r="BF86" s="4"/>
      <c r="BG86" s="4"/>
      <c r="BI86" s="2">
        <f t="shared" ca="1" si="25"/>
        <v>0.53572502441791447</v>
      </c>
      <c r="BJ86" s="14">
        <f t="shared" ca="1" si="26"/>
        <v>64</v>
      </c>
      <c r="BL86" s="4">
        <v>86</v>
      </c>
      <c r="BM86" s="74">
        <v>2</v>
      </c>
      <c r="BN86" s="74">
        <v>1</v>
      </c>
      <c r="BO86" s="74">
        <v>1</v>
      </c>
      <c r="BP86" s="4"/>
    </row>
    <row r="87" spans="53:68" ht="25.5" customHeight="1" x14ac:dyDescent="0.25">
      <c r="BA87" s="2"/>
      <c r="BB87" s="14"/>
      <c r="BD87" s="4"/>
      <c r="BE87" s="4"/>
      <c r="BF87" s="4"/>
      <c r="BG87" s="4"/>
      <c r="BI87" s="2">
        <f t="shared" ca="1" si="25"/>
        <v>0.83673157708972057</v>
      </c>
      <c r="BJ87" s="14">
        <f t="shared" ca="1" si="26"/>
        <v>13</v>
      </c>
      <c r="BL87" s="4">
        <v>87</v>
      </c>
      <c r="BM87" s="74">
        <v>3</v>
      </c>
      <c r="BN87" s="74">
        <v>1</v>
      </c>
      <c r="BO87" s="74">
        <v>1</v>
      </c>
      <c r="BP87" s="4"/>
    </row>
    <row r="88" spans="53:68" ht="25.5" customHeight="1" x14ac:dyDescent="0.25">
      <c r="BA88" s="2"/>
      <c r="BB88" s="14"/>
      <c r="BD88" s="4"/>
      <c r="BE88" s="4"/>
      <c r="BF88" s="4"/>
      <c r="BG88" s="4"/>
      <c r="BI88" s="2">
        <f t="shared" ca="1" si="25"/>
        <v>0.57532066649709679</v>
      </c>
      <c r="BJ88" s="14">
        <f t="shared" ca="1" si="26"/>
        <v>53</v>
      </c>
      <c r="BL88" s="4">
        <v>88</v>
      </c>
      <c r="BM88" s="74">
        <v>3</v>
      </c>
      <c r="BN88" s="74">
        <v>1</v>
      </c>
      <c r="BO88" s="74">
        <v>2</v>
      </c>
      <c r="BP88" s="4"/>
    </row>
    <row r="89" spans="53:68" ht="25.5" customHeight="1" x14ac:dyDescent="0.25">
      <c r="BA89" s="2"/>
      <c r="BB89" s="14"/>
      <c r="BD89" s="4"/>
      <c r="BE89" s="4"/>
      <c r="BF89" s="4"/>
      <c r="BG89" s="4"/>
      <c r="BI89" s="2">
        <f t="shared" ca="1" si="25"/>
        <v>0.30974549852510558</v>
      </c>
      <c r="BJ89" s="14">
        <f t="shared" ca="1" si="26"/>
        <v>90</v>
      </c>
      <c r="BL89" s="4">
        <v>89</v>
      </c>
      <c r="BM89" s="74">
        <v>3</v>
      </c>
      <c r="BN89" s="74">
        <v>2</v>
      </c>
      <c r="BO89" s="74">
        <v>1</v>
      </c>
      <c r="BP89" s="4"/>
    </row>
    <row r="90" spans="53:68" ht="25.5" customHeight="1" x14ac:dyDescent="0.25">
      <c r="BA90" s="2"/>
      <c r="BB90" s="14"/>
      <c r="BD90" s="4"/>
      <c r="BE90" s="4"/>
      <c r="BF90" s="4"/>
      <c r="BG90" s="4"/>
      <c r="BI90" s="2">
        <f t="shared" ca="1" si="25"/>
        <v>0.65786954806685993</v>
      </c>
      <c r="BJ90" s="14">
        <f t="shared" ca="1" si="26"/>
        <v>40</v>
      </c>
      <c r="BL90" s="4">
        <v>90</v>
      </c>
      <c r="BM90" s="74">
        <v>3</v>
      </c>
      <c r="BN90" s="74">
        <v>2</v>
      </c>
      <c r="BO90" s="74">
        <v>2</v>
      </c>
      <c r="BP90" s="4"/>
    </row>
    <row r="91" spans="53:68" ht="25.5" customHeight="1" x14ac:dyDescent="0.25">
      <c r="BA91" s="2"/>
      <c r="BB91" s="14"/>
      <c r="BD91" s="4"/>
      <c r="BE91" s="4"/>
      <c r="BF91" s="4"/>
      <c r="BG91" s="4"/>
      <c r="BI91" s="2">
        <f t="shared" ca="1" si="25"/>
        <v>0.20440856570833521</v>
      </c>
      <c r="BJ91" s="14">
        <f t="shared" ca="1" si="26"/>
        <v>106</v>
      </c>
      <c r="BL91" s="4">
        <v>91</v>
      </c>
      <c r="BM91" s="74">
        <v>4</v>
      </c>
      <c r="BN91" s="74">
        <v>1</v>
      </c>
      <c r="BO91" s="74">
        <v>1</v>
      </c>
      <c r="BP91" s="4"/>
    </row>
    <row r="92" spans="53:68" x14ac:dyDescent="0.25">
      <c r="BA92" s="2"/>
      <c r="BB92" s="14"/>
      <c r="BD92" s="4"/>
      <c r="BE92" s="4"/>
      <c r="BF92" s="4"/>
      <c r="BG92" s="4"/>
      <c r="BI92" s="2">
        <f t="shared" ca="1" si="25"/>
        <v>0.13840521248237392</v>
      </c>
      <c r="BJ92" s="14">
        <f t="shared" ca="1" si="26"/>
        <v>119</v>
      </c>
      <c r="BL92" s="4">
        <v>92</v>
      </c>
      <c r="BM92" s="74">
        <v>4</v>
      </c>
      <c r="BN92" s="74">
        <v>1</v>
      </c>
      <c r="BO92" s="74">
        <v>2</v>
      </c>
      <c r="BP92" s="4"/>
    </row>
    <row r="93" spans="53:68" x14ac:dyDescent="0.25">
      <c r="BA93" s="2"/>
      <c r="BB93" s="14"/>
      <c r="BD93" s="4"/>
      <c r="BE93" s="4"/>
      <c r="BF93" s="4"/>
      <c r="BG93" s="4"/>
      <c r="BI93" s="2">
        <f t="shared" ca="1" si="25"/>
        <v>0.29543705405242238</v>
      </c>
      <c r="BJ93" s="14">
        <f t="shared" ca="1" si="26"/>
        <v>93</v>
      </c>
      <c r="BL93" s="4">
        <v>93</v>
      </c>
      <c r="BM93" s="74">
        <v>4</v>
      </c>
      <c r="BN93" s="74">
        <v>1</v>
      </c>
      <c r="BO93" s="74">
        <v>3</v>
      </c>
      <c r="BP93" s="4"/>
    </row>
    <row r="94" spans="53:68" x14ac:dyDescent="0.25">
      <c r="BA94" s="2"/>
      <c r="BB94" s="14"/>
      <c r="BD94" s="4"/>
      <c r="BE94" s="4"/>
      <c r="BF94" s="4"/>
      <c r="BG94" s="4"/>
      <c r="BI94" s="2">
        <f t="shared" ca="1" si="25"/>
        <v>0.55550375920476569</v>
      </c>
      <c r="BJ94" s="14">
        <f t="shared" ca="1" si="26"/>
        <v>59</v>
      </c>
      <c r="BL94" s="4">
        <v>94</v>
      </c>
      <c r="BM94" s="74">
        <v>4</v>
      </c>
      <c r="BN94" s="74">
        <v>2</v>
      </c>
      <c r="BO94" s="74">
        <v>1</v>
      </c>
      <c r="BP94" s="4"/>
    </row>
    <row r="95" spans="53:68" x14ac:dyDescent="0.25">
      <c r="BA95" s="2"/>
      <c r="BB95" s="14"/>
      <c r="BD95" s="4"/>
      <c r="BE95" s="4"/>
      <c r="BF95" s="4"/>
      <c r="BG95" s="4"/>
      <c r="BI95" s="2">
        <f t="shared" ca="1" si="25"/>
        <v>0.40192960723625126</v>
      </c>
      <c r="BJ95" s="14">
        <f t="shared" ca="1" si="26"/>
        <v>79</v>
      </c>
      <c r="BL95" s="4">
        <v>95</v>
      </c>
      <c r="BM95" s="74">
        <v>4</v>
      </c>
      <c r="BN95" s="74">
        <v>2</v>
      </c>
      <c r="BO95" s="74">
        <v>2</v>
      </c>
      <c r="BP95" s="4"/>
    </row>
    <row r="96" spans="53:68" x14ac:dyDescent="0.25">
      <c r="BA96" s="2"/>
      <c r="BB96" s="14"/>
      <c r="BD96" s="4"/>
      <c r="BE96" s="4"/>
      <c r="BF96" s="4"/>
      <c r="BG96" s="4"/>
      <c r="BI96" s="2">
        <f t="shared" ca="1" si="25"/>
        <v>0.672047923676516</v>
      </c>
      <c r="BJ96" s="14">
        <f t="shared" ca="1" si="26"/>
        <v>37</v>
      </c>
      <c r="BL96" s="4">
        <v>96</v>
      </c>
      <c r="BM96" s="74">
        <v>4</v>
      </c>
      <c r="BN96" s="74">
        <v>2</v>
      </c>
      <c r="BO96" s="74">
        <v>3</v>
      </c>
      <c r="BP96" s="4"/>
    </row>
    <row r="97" spans="53:68" x14ac:dyDescent="0.25">
      <c r="BA97" s="2"/>
      <c r="BB97" s="14"/>
      <c r="BD97" s="4"/>
      <c r="BE97" s="4"/>
      <c r="BF97" s="4"/>
      <c r="BG97" s="4"/>
      <c r="BI97" s="2">
        <f t="shared" ca="1" si="25"/>
        <v>0.79811768108819148</v>
      </c>
      <c r="BJ97" s="14">
        <f t="shared" ca="1" si="26"/>
        <v>18</v>
      </c>
      <c r="BL97" s="4">
        <v>97</v>
      </c>
      <c r="BM97" s="74">
        <v>4</v>
      </c>
      <c r="BN97" s="74">
        <v>3</v>
      </c>
      <c r="BO97" s="74">
        <v>1</v>
      </c>
      <c r="BP97" s="4"/>
    </row>
    <row r="98" spans="53:68" x14ac:dyDescent="0.25">
      <c r="BA98" s="2"/>
      <c r="BB98" s="14"/>
      <c r="BD98" s="4"/>
      <c r="BE98" s="4"/>
      <c r="BF98" s="4"/>
      <c r="BG98" s="4"/>
      <c r="BI98" s="2">
        <f t="shared" ca="1" si="25"/>
        <v>0.89225297613432175</v>
      </c>
      <c r="BJ98" s="14">
        <f t="shared" ca="1" si="26"/>
        <v>5</v>
      </c>
      <c r="BL98" s="4">
        <v>98</v>
      </c>
      <c r="BM98" s="74">
        <v>4</v>
      </c>
      <c r="BN98" s="74">
        <v>3</v>
      </c>
      <c r="BO98" s="74">
        <v>2</v>
      </c>
      <c r="BP98" s="4"/>
    </row>
    <row r="99" spans="53:68" x14ac:dyDescent="0.25">
      <c r="BA99" s="2"/>
      <c r="BB99" s="14"/>
      <c r="BD99" s="4"/>
      <c r="BE99" s="4"/>
      <c r="BF99" s="4"/>
      <c r="BG99" s="4"/>
      <c r="BI99" s="2">
        <f t="shared" ca="1" si="25"/>
        <v>0.44525700032912663</v>
      </c>
      <c r="BJ99" s="14">
        <f t="shared" ca="1" si="26"/>
        <v>74</v>
      </c>
      <c r="BL99" s="4">
        <v>99</v>
      </c>
      <c r="BM99" s="74">
        <v>4</v>
      </c>
      <c r="BN99" s="74">
        <v>3</v>
      </c>
      <c r="BO99" s="74">
        <v>3</v>
      </c>
      <c r="BP99" s="4"/>
    </row>
    <row r="100" spans="53:68" x14ac:dyDescent="0.25">
      <c r="BA100" s="2"/>
      <c r="BB100" s="14"/>
      <c r="BD100" s="4"/>
      <c r="BE100" s="4"/>
      <c r="BF100" s="4"/>
      <c r="BG100" s="4"/>
      <c r="BI100" s="2">
        <f t="shared" ca="1" si="25"/>
        <v>8.2157329014020397E-2</v>
      </c>
      <c r="BJ100" s="14">
        <f t="shared" ca="1" si="26"/>
        <v>129</v>
      </c>
      <c r="BL100" s="4">
        <v>100</v>
      </c>
      <c r="BM100" s="74">
        <v>5</v>
      </c>
      <c r="BN100" s="74">
        <v>1</v>
      </c>
      <c r="BO100" s="74">
        <v>1</v>
      </c>
      <c r="BP100" s="4"/>
    </row>
    <row r="101" spans="53:68" x14ac:dyDescent="0.25">
      <c r="BA101" s="2"/>
      <c r="BB101" s="14"/>
      <c r="BD101" s="4"/>
      <c r="BE101" s="4"/>
      <c r="BF101" s="4"/>
      <c r="BG101" s="4"/>
      <c r="BI101" s="2">
        <f t="shared" ca="1" si="25"/>
        <v>0.89804049043301892</v>
      </c>
      <c r="BJ101" s="14">
        <f t="shared" ca="1" si="26"/>
        <v>4</v>
      </c>
      <c r="BL101" s="4">
        <v>101</v>
      </c>
      <c r="BM101" s="74">
        <v>5</v>
      </c>
      <c r="BN101" s="74">
        <v>1</v>
      </c>
      <c r="BO101" s="74">
        <v>2</v>
      </c>
      <c r="BP101" s="4"/>
    </row>
    <row r="102" spans="53:68" x14ac:dyDescent="0.25">
      <c r="BA102" s="2"/>
      <c r="BB102" s="14"/>
      <c r="BD102" s="4"/>
      <c r="BE102" s="4"/>
      <c r="BF102" s="4"/>
      <c r="BG102" s="4"/>
      <c r="BI102" s="2">
        <f t="shared" ca="1" si="25"/>
        <v>0.11220719385719347</v>
      </c>
      <c r="BJ102" s="14">
        <f t="shared" ca="1" si="26"/>
        <v>124</v>
      </c>
      <c r="BL102" s="4">
        <v>102</v>
      </c>
      <c r="BM102" s="74">
        <v>5</v>
      </c>
      <c r="BN102" s="74">
        <v>1</v>
      </c>
      <c r="BO102" s="74">
        <v>3</v>
      </c>
      <c r="BP102" s="4"/>
    </row>
    <row r="103" spans="53:68" x14ac:dyDescent="0.25">
      <c r="BA103" s="2"/>
      <c r="BB103" s="14"/>
      <c r="BD103" s="4"/>
      <c r="BE103" s="4"/>
      <c r="BF103" s="4"/>
      <c r="BG103" s="4"/>
      <c r="BI103" s="2">
        <f t="shared" ca="1" si="25"/>
        <v>0.30876140945830222</v>
      </c>
      <c r="BJ103" s="14">
        <f t="shared" ca="1" si="26"/>
        <v>91</v>
      </c>
      <c r="BL103" s="4">
        <v>103</v>
      </c>
      <c r="BM103" s="74">
        <v>5</v>
      </c>
      <c r="BN103" s="74">
        <v>1</v>
      </c>
      <c r="BO103" s="74">
        <v>4</v>
      </c>
      <c r="BP103" s="4"/>
    </row>
    <row r="104" spans="53:68" x14ac:dyDescent="0.25">
      <c r="BA104" s="2"/>
      <c r="BB104" s="14"/>
      <c r="BD104" s="4"/>
      <c r="BE104" s="4"/>
      <c r="BF104" s="4"/>
      <c r="BG104" s="4"/>
      <c r="BI104" s="2">
        <f t="shared" ca="1" si="25"/>
        <v>0.12647115364431138</v>
      </c>
      <c r="BJ104" s="14">
        <f t="shared" ca="1" si="26"/>
        <v>123</v>
      </c>
      <c r="BL104" s="4">
        <v>104</v>
      </c>
      <c r="BM104" s="74">
        <v>5</v>
      </c>
      <c r="BN104" s="74">
        <v>2</v>
      </c>
      <c r="BO104" s="74">
        <v>1</v>
      </c>
      <c r="BP104" s="4"/>
    </row>
    <row r="105" spans="53:68" x14ac:dyDescent="0.25">
      <c r="BA105" s="2"/>
      <c r="BB105" s="14"/>
      <c r="BD105" s="4"/>
      <c r="BE105" s="4"/>
      <c r="BF105" s="4"/>
      <c r="BG105" s="4"/>
      <c r="BI105" s="2">
        <f t="shared" ca="1" si="25"/>
        <v>0.43383801725709825</v>
      </c>
      <c r="BJ105" s="14">
        <f t="shared" ca="1" si="26"/>
        <v>77</v>
      </c>
      <c r="BL105" s="4">
        <v>105</v>
      </c>
      <c r="BM105" s="74">
        <v>5</v>
      </c>
      <c r="BN105" s="74">
        <v>2</v>
      </c>
      <c r="BO105" s="74">
        <v>2</v>
      </c>
      <c r="BP105" s="4"/>
    </row>
    <row r="106" spans="53:68" x14ac:dyDescent="0.25">
      <c r="BA106" s="2"/>
      <c r="BB106" s="14"/>
      <c r="BD106" s="4"/>
      <c r="BE106" s="4"/>
      <c r="BF106" s="4"/>
      <c r="BG106" s="4"/>
      <c r="BI106" s="2">
        <f t="shared" ca="1" si="25"/>
        <v>0.74470496185647395</v>
      </c>
      <c r="BJ106" s="14">
        <f t="shared" ca="1" si="26"/>
        <v>26</v>
      </c>
      <c r="BL106" s="4">
        <v>106</v>
      </c>
      <c r="BM106" s="74">
        <v>5</v>
      </c>
      <c r="BN106" s="74">
        <v>2</v>
      </c>
      <c r="BO106" s="74">
        <v>3</v>
      </c>
      <c r="BP106" s="4"/>
    </row>
    <row r="107" spans="53:68" x14ac:dyDescent="0.25">
      <c r="BA107" s="2"/>
      <c r="BB107" s="14"/>
      <c r="BD107" s="4"/>
      <c r="BE107" s="4"/>
      <c r="BF107" s="4"/>
      <c r="BG107" s="4"/>
      <c r="BI107" s="2">
        <f t="shared" ca="1" si="25"/>
        <v>0.3808395730612949</v>
      </c>
      <c r="BJ107" s="14">
        <f t="shared" ca="1" si="26"/>
        <v>82</v>
      </c>
      <c r="BL107" s="4">
        <v>107</v>
      </c>
      <c r="BM107" s="74">
        <v>5</v>
      </c>
      <c r="BN107" s="74">
        <v>2</v>
      </c>
      <c r="BO107" s="74">
        <v>4</v>
      </c>
      <c r="BP107" s="4"/>
    </row>
    <row r="108" spans="53:68" x14ac:dyDescent="0.25">
      <c r="BA108" s="2"/>
      <c r="BB108" s="14"/>
      <c r="BD108" s="4"/>
      <c r="BE108" s="4"/>
      <c r="BF108" s="4"/>
      <c r="BG108" s="4"/>
      <c r="BI108" s="2">
        <f t="shared" ca="1" si="25"/>
        <v>0.10643735094472906</v>
      </c>
      <c r="BJ108" s="14">
        <f t="shared" ca="1" si="26"/>
        <v>125</v>
      </c>
      <c r="BL108" s="4">
        <v>108</v>
      </c>
      <c r="BM108" s="74">
        <v>5</v>
      </c>
      <c r="BN108" s="74">
        <v>3</v>
      </c>
      <c r="BO108" s="74">
        <v>1</v>
      </c>
      <c r="BP108" s="4"/>
    </row>
    <row r="109" spans="53:68" x14ac:dyDescent="0.25">
      <c r="BA109" s="2"/>
      <c r="BB109" s="14"/>
      <c r="BD109" s="4"/>
      <c r="BE109" s="4"/>
      <c r="BF109" s="4"/>
      <c r="BG109" s="4"/>
      <c r="BI109" s="2">
        <f t="shared" ca="1" si="25"/>
        <v>0.51969537768533192</v>
      </c>
      <c r="BJ109" s="14">
        <f t="shared" ca="1" si="26"/>
        <v>65</v>
      </c>
      <c r="BL109" s="4">
        <v>109</v>
      </c>
      <c r="BM109" s="74">
        <v>5</v>
      </c>
      <c r="BN109" s="74">
        <v>3</v>
      </c>
      <c r="BO109" s="74">
        <v>2</v>
      </c>
      <c r="BP109" s="4"/>
    </row>
    <row r="110" spans="53:68" x14ac:dyDescent="0.25">
      <c r="BA110" s="2"/>
      <c r="BB110" s="14"/>
      <c r="BD110" s="4"/>
      <c r="BE110" s="4"/>
      <c r="BF110" s="4"/>
      <c r="BG110" s="4"/>
      <c r="BI110" s="2">
        <f t="shared" ca="1" si="25"/>
        <v>0.2729464713803148</v>
      </c>
      <c r="BJ110" s="14">
        <f t="shared" ca="1" si="26"/>
        <v>96</v>
      </c>
      <c r="BL110" s="4">
        <v>110</v>
      </c>
      <c r="BM110" s="74">
        <v>5</v>
      </c>
      <c r="BN110" s="74">
        <v>3</v>
      </c>
      <c r="BO110" s="74">
        <v>3</v>
      </c>
      <c r="BP110" s="4"/>
    </row>
    <row r="111" spans="53:68" x14ac:dyDescent="0.25">
      <c r="BA111" s="2"/>
      <c r="BB111" s="14"/>
      <c r="BD111" s="4"/>
      <c r="BE111" s="4"/>
      <c r="BF111" s="4"/>
      <c r="BG111" s="4"/>
      <c r="BI111" s="2">
        <f t="shared" ca="1" si="25"/>
        <v>0.58775487446581864</v>
      </c>
      <c r="BJ111" s="14">
        <f t="shared" ca="1" si="26"/>
        <v>49</v>
      </c>
      <c r="BL111" s="4">
        <v>111</v>
      </c>
      <c r="BM111" s="74">
        <v>5</v>
      </c>
      <c r="BN111" s="74">
        <v>3</v>
      </c>
      <c r="BO111" s="74">
        <v>4</v>
      </c>
      <c r="BP111" s="4"/>
    </row>
    <row r="112" spans="53:68" x14ac:dyDescent="0.25">
      <c r="BA112" s="2"/>
      <c r="BB112" s="14"/>
      <c r="BD112" s="4"/>
      <c r="BE112" s="4"/>
      <c r="BF112" s="4"/>
      <c r="BG112" s="4"/>
      <c r="BI112" s="2">
        <f t="shared" ca="1" si="25"/>
        <v>0.82959600186018234</v>
      </c>
      <c r="BJ112" s="14">
        <f t="shared" ca="1" si="26"/>
        <v>15</v>
      </c>
      <c r="BL112" s="4">
        <v>112</v>
      </c>
      <c r="BM112" s="74">
        <v>5</v>
      </c>
      <c r="BN112" s="74">
        <v>4</v>
      </c>
      <c r="BO112" s="74">
        <v>1</v>
      </c>
      <c r="BP112" s="4"/>
    </row>
    <row r="113" spans="53:68" x14ac:dyDescent="0.25">
      <c r="BA113" s="2"/>
      <c r="BB113" s="14"/>
      <c r="BD113" s="4"/>
      <c r="BE113" s="4"/>
      <c r="BF113" s="4"/>
      <c r="BG113" s="4"/>
      <c r="BI113" s="2">
        <f t="shared" ca="1" si="25"/>
        <v>0.17458705499541127</v>
      </c>
      <c r="BJ113" s="14">
        <f t="shared" ca="1" si="26"/>
        <v>111</v>
      </c>
      <c r="BL113" s="4">
        <v>113</v>
      </c>
      <c r="BM113" s="74">
        <v>5</v>
      </c>
      <c r="BN113" s="74">
        <v>4</v>
      </c>
      <c r="BO113" s="74">
        <v>2</v>
      </c>
      <c r="BP113" s="4"/>
    </row>
    <row r="114" spans="53:68" x14ac:dyDescent="0.25">
      <c r="BA114" s="2"/>
      <c r="BB114" s="14"/>
      <c r="BD114" s="4"/>
      <c r="BE114" s="4"/>
      <c r="BF114" s="4"/>
      <c r="BG114" s="4"/>
      <c r="BI114" s="2">
        <f t="shared" ca="1" si="25"/>
        <v>0.33254797494668753</v>
      </c>
      <c r="BJ114" s="14">
        <f t="shared" ca="1" si="26"/>
        <v>87</v>
      </c>
      <c r="BL114" s="4">
        <v>114</v>
      </c>
      <c r="BM114" s="74">
        <v>5</v>
      </c>
      <c r="BN114" s="74">
        <v>4</v>
      </c>
      <c r="BO114" s="74">
        <v>3</v>
      </c>
      <c r="BP114" s="4"/>
    </row>
    <row r="115" spans="53:68" x14ac:dyDescent="0.25">
      <c r="BA115" s="2"/>
      <c r="BB115" s="14"/>
      <c r="BD115" s="4"/>
      <c r="BE115" s="4"/>
      <c r="BF115" s="4"/>
      <c r="BG115" s="4"/>
      <c r="BI115" s="2">
        <f t="shared" ca="1" si="25"/>
        <v>0.59843196334107251</v>
      </c>
      <c r="BJ115" s="14">
        <f t="shared" ca="1" si="26"/>
        <v>46</v>
      </c>
      <c r="BL115" s="4">
        <v>115</v>
      </c>
      <c r="BM115" s="74">
        <v>5</v>
      </c>
      <c r="BN115" s="74">
        <v>4</v>
      </c>
      <c r="BO115" s="74">
        <v>4</v>
      </c>
      <c r="BP115" s="4"/>
    </row>
    <row r="116" spans="53:68" x14ac:dyDescent="0.25">
      <c r="BA116" s="2"/>
      <c r="BB116" s="14"/>
      <c r="BD116" s="4"/>
      <c r="BE116" s="4"/>
      <c r="BF116" s="4"/>
      <c r="BG116" s="4"/>
      <c r="BI116" s="2">
        <f t="shared" ca="1" si="25"/>
        <v>0.20308417296042991</v>
      </c>
      <c r="BJ116" s="14">
        <f t="shared" ca="1" si="26"/>
        <v>107</v>
      </c>
      <c r="BL116" s="4">
        <v>116</v>
      </c>
      <c r="BM116" s="74">
        <v>6</v>
      </c>
      <c r="BN116" s="74">
        <v>1</v>
      </c>
      <c r="BO116" s="74">
        <v>1</v>
      </c>
      <c r="BP116" s="4"/>
    </row>
    <row r="117" spans="53:68" x14ac:dyDescent="0.25">
      <c r="BA117" s="2"/>
      <c r="BB117" s="14"/>
      <c r="BD117" s="4"/>
      <c r="BE117" s="4"/>
      <c r="BF117" s="4"/>
      <c r="BG117" s="4"/>
      <c r="BI117" s="2">
        <f t="shared" ca="1" si="25"/>
        <v>0.43707979419327814</v>
      </c>
      <c r="BJ117" s="14">
        <f t="shared" ca="1" si="26"/>
        <v>75</v>
      </c>
      <c r="BL117" s="4">
        <v>117</v>
      </c>
      <c r="BM117" s="74">
        <v>6</v>
      </c>
      <c r="BN117" s="74">
        <v>1</v>
      </c>
      <c r="BO117" s="74">
        <v>2</v>
      </c>
      <c r="BP117" s="4"/>
    </row>
    <row r="118" spans="53:68" x14ac:dyDescent="0.25">
      <c r="BA118" s="2"/>
      <c r="BB118" s="14"/>
      <c r="BD118" s="4"/>
      <c r="BE118" s="4"/>
      <c r="BF118" s="4"/>
      <c r="BG118" s="4"/>
      <c r="BI118" s="2">
        <f t="shared" ca="1" si="25"/>
        <v>0.30458843025139271</v>
      </c>
      <c r="BJ118" s="14">
        <f t="shared" ca="1" si="26"/>
        <v>92</v>
      </c>
      <c r="BL118" s="4">
        <v>118</v>
      </c>
      <c r="BM118" s="74">
        <v>6</v>
      </c>
      <c r="BN118" s="74">
        <v>1</v>
      </c>
      <c r="BO118" s="74">
        <v>3</v>
      </c>
      <c r="BP118" s="4"/>
    </row>
    <row r="119" spans="53:68" x14ac:dyDescent="0.25">
      <c r="BA119" s="2"/>
      <c r="BB119" s="14"/>
      <c r="BD119" s="4"/>
      <c r="BE119" s="4"/>
      <c r="BF119" s="4"/>
      <c r="BG119" s="4"/>
      <c r="BI119" s="2">
        <f t="shared" ca="1" si="25"/>
        <v>0.64694421968704441</v>
      </c>
      <c r="BJ119" s="14">
        <f t="shared" ca="1" si="26"/>
        <v>42</v>
      </c>
      <c r="BL119" s="4">
        <v>119</v>
      </c>
      <c r="BM119" s="74">
        <v>6</v>
      </c>
      <c r="BN119" s="74">
        <v>1</v>
      </c>
      <c r="BO119" s="74">
        <v>4</v>
      </c>
      <c r="BP119" s="4"/>
    </row>
    <row r="120" spans="53:68" x14ac:dyDescent="0.25">
      <c r="BA120" s="2"/>
      <c r="BB120" s="14"/>
      <c r="BD120" s="4"/>
      <c r="BE120" s="4"/>
      <c r="BF120" s="4"/>
      <c r="BG120" s="4"/>
      <c r="BI120" s="2">
        <f t="shared" ca="1" si="25"/>
        <v>0.76906743401519606</v>
      </c>
      <c r="BJ120" s="14">
        <f t="shared" ca="1" si="26"/>
        <v>20</v>
      </c>
      <c r="BL120" s="4">
        <v>120</v>
      </c>
      <c r="BM120" s="74">
        <v>6</v>
      </c>
      <c r="BN120" s="74">
        <v>1</v>
      </c>
      <c r="BO120" s="74">
        <v>5</v>
      </c>
      <c r="BP120" s="4"/>
    </row>
    <row r="121" spans="53:68" x14ac:dyDescent="0.25">
      <c r="BA121" s="2"/>
      <c r="BB121" s="14"/>
      <c r="BD121" s="4"/>
      <c r="BE121" s="4"/>
      <c r="BF121" s="4"/>
      <c r="BG121" s="4"/>
      <c r="BI121" s="2">
        <f t="shared" ca="1" si="25"/>
        <v>0.57859490935945201</v>
      </c>
      <c r="BJ121" s="14">
        <f t="shared" ca="1" si="26"/>
        <v>51</v>
      </c>
      <c r="BL121" s="4">
        <v>121</v>
      </c>
      <c r="BM121" s="74">
        <v>6</v>
      </c>
      <c r="BN121" s="74">
        <v>2</v>
      </c>
      <c r="BO121" s="74">
        <v>1</v>
      </c>
      <c r="BP121" s="4"/>
    </row>
    <row r="122" spans="53:68" x14ac:dyDescent="0.25">
      <c r="BA122" s="2"/>
      <c r="BB122" s="14"/>
      <c r="BD122" s="4"/>
      <c r="BE122" s="4"/>
      <c r="BF122" s="4"/>
      <c r="BG122" s="4"/>
      <c r="BI122" s="2">
        <f t="shared" ca="1" si="25"/>
        <v>0.88698711888994819</v>
      </c>
      <c r="BJ122" s="14">
        <f t="shared" ca="1" si="26"/>
        <v>6</v>
      </c>
      <c r="BL122" s="4">
        <v>122</v>
      </c>
      <c r="BM122" s="74">
        <v>6</v>
      </c>
      <c r="BN122" s="74">
        <v>2</v>
      </c>
      <c r="BO122" s="74">
        <v>2</v>
      </c>
      <c r="BP122" s="4"/>
    </row>
    <row r="123" spans="53:68" x14ac:dyDescent="0.25">
      <c r="BA123" s="2"/>
      <c r="BB123" s="14"/>
      <c r="BD123" s="4"/>
      <c r="BE123" s="4"/>
      <c r="BF123" s="4"/>
      <c r="BG123" s="4"/>
      <c r="BI123" s="2">
        <f t="shared" ca="1" si="25"/>
        <v>0.5457600036401713</v>
      </c>
      <c r="BJ123" s="14">
        <f t="shared" ca="1" si="26"/>
        <v>61</v>
      </c>
      <c r="BL123" s="4">
        <v>123</v>
      </c>
      <c r="BM123" s="74">
        <v>6</v>
      </c>
      <c r="BN123" s="74">
        <v>2</v>
      </c>
      <c r="BO123" s="74">
        <v>3</v>
      </c>
      <c r="BP123" s="4"/>
    </row>
    <row r="124" spans="53:68" x14ac:dyDescent="0.25">
      <c r="BA124" s="2"/>
      <c r="BB124" s="14"/>
      <c r="BD124" s="4"/>
      <c r="BE124" s="4"/>
      <c r="BF124" s="4"/>
      <c r="BG124" s="4"/>
      <c r="BI124" s="2">
        <f t="shared" ca="1" si="25"/>
        <v>0.66676464968840565</v>
      </c>
      <c r="BJ124" s="14">
        <f t="shared" ca="1" si="26"/>
        <v>38</v>
      </c>
      <c r="BL124" s="4">
        <v>124</v>
      </c>
      <c r="BM124" s="74">
        <v>6</v>
      </c>
      <c r="BN124" s="74">
        <v>2</v>
      </c>
      <c r="BO124" s="74">
        <v>4</v>
      </c>
      <c r="BP124" s="4"/>
    </row>
    <row r="125" spans="53:68" x14ac:dyDescent="0.25">
      <c r="BA125" s="2"/>
      <c r="BB125" s="14"/>
      <c r="BD125" s="4"/>
      <c r="BE125" s="4"/>
      <c r="BF125" s="4"/>
      <c r="BG125" s="4"/>
      <c r="BI125" s="2">
        <f t="shared" ca="1" si="25"/>
        <v>0.85928492553807079</v>
      </c>
      <c r="BJ125" s="14">
        <f t="shared" ca="1" si="26"/>
        <v>10</v>
      </c>
      <c r="BL125" s="4">
        <v>125</v>
      </c>
      <c r="BM125" s="74">
        <v>6</v>
      </c>
      <c r="BN125" s="74">
        <v>2</v>
      </c>
      <c r="BO125" s="74">
        <v>5</v>
      </c>
      <c r="BP125" s="4"/>
    </row>
    <row r="126" spans="53:68" x14ac:dyDescent="0.25">
      <c r="BA126" s="2"/>
      <c r="BB126" s="14"/>
      <c r="BD126" s="4"/>
      <c r="BE126" s="4"/>
      <c r="BF126" s="4"/>
      <c r="BG126" s="4"/>
      <c r="BI126" s="2">
        <f t="shared" ca="1" si="25"/>
        <v>0.60183234062051716</v>
      </c>
      <c r="BJ126" s="14">
        <f t="shared" ca="1" si="26"/>
        <v>45</v>
      </c>
      <c r="BL126" s="4">
        <v>126</v>
      </c>
      <c r="BM126" s="74">
        <v>6</v>
      </c>
      <c r="BN126" s="74">
        <v>3</v>
      </c>
      <c r="BO126" s="74">
        <v>1</v>
      </c>
      <c r="BP126" s="4"/>
    </row>
    <row r="127" spans="53:68" x14ac:dyDescent="0.25">
      <c r="BA127" s="2"/>
      <c r="BB127" s="14"/>
      <c r="BD127" s="4"/>
      <c r="BE127" s="4"/>
      <c r="BF127" s="4"/>
      <c r="BG127" s="4"/>
      <c r="BI127" s="2">
        <f t="shared" ca="1" si="25"/>
        <v>0.85348243118152434</v>
      </c>
      <c r="BJ127" s="14">
        <f t="shared" ca="1" si="26"/>
        <v>11</v>
      </c>
      <c r="BL127" s="4">
        <v>127</v>
      </c>
      <c r="BM127" s="74">
        <v>6</v>
      </c>
      <c r="BN127" s="74">
        <v>3</v>
      </c>
      <c r="BO127" s="74">
        <v>2</v>
      </c>
      <c r="BP127" s="4"/>
    </row>
    <row r="128" spans="53:68" x14ac:dyDescent="0.25">
      <c r="BA128" s="2"/>
      <c r="BB128" s="14"/>
      <c r="BD128" s="4"/>
      <c r="BE128" s="4"/>
      <c r="BF128" s="4"/>
      <c r="BG128" s="4"/>
      <c r="BI128" s="2">
        <f t="shared" ca="1" si="25"/>
        <v>0.8202948846232373</v>
      </c>
      <c r="BJ128" s="14">
        <f t="shared" ca="1" si="26"/>
        <v>16</v>
      </c>
      <c r="BL128" s="4">
        <v>128</v>
      </c>
      <c r="BM128" s="74">
        <v>6</v>
      </c>
      <c r="BN128" s="74">
        <v>3</v>
      </c>
      <c r="BO128" s="74">
        <v>3</v>
      </c>
      <c r="BP128" s="4"/>
    </row>
    <row r="129" spans="53:68" x14ac:dyDescent="0.25">
      <c r="BA129" s="2"/>
      <c r="BB129" s="14"/>
      <c r="BD129" s="4"/>
      <c r="BE129" s="4"/>
      <c r="BF129" s="4"/>
      <c r="BG129" s="4"/>
      <c r="BI129" s="2">
        <f t="shared" ca="1" si="25"/>
        <v>0.98741438201321974</v>
      </c>
      <c r="BJ129" s="14">
        <f t="shared" ca="1" si="26"/>
        <v>1</v>
      </c>
      <c r="BL129" s="4">
        <v>129</v>
      </c>
      <c r="BM129" s="74">
        <v>6</v>
      </c>
      <c r="BN129" s="74">
        <v>3</v>
      </c>
      <c r="BO129" s="74">
        <v>4</v>
      </c>
      <c r="BP129" s="4"/>
    </row>
    <row r="130" spans="53:68" x14ac:dyDescent="0.25">
      <c r="BA130" s="2"/>
      <c r="BB130" s="14"/>
      <c r="BD130" s="4"/>
      <c r="BE130" s="4"/>
      <c r="BF130" s="4"/>
      <c r="BG130" s="4"/>
      <c r="BI130" s="2">
        <f t="shared" ref="BI130:BI140" ca="1" si="27">RAND()</f>
        <v>0.1306684793508015</v>
      </c>
      <c r="BJ130" s="14">
        <f t="shared" ref="BJ130:BJ140" ca="1" si="28">RANK(BI130,$BI$1:$BI$204,)</f>
        <v>121</v>
      </c>
      <c r="BL130" s="4">
        <v>130</v>
      </c>
      <c r="BM130" s="74">
        <v>6</v>
      </c>
      <c r="BN130" s="74">
        <v>3</v>
      </c>
      <c r="BO130" s="74">
        <v>5</v>
      </c>
      <c r="BP130" s="4"/>
    </row>
    <row r="131" spans="53:68" x14ac:dyDescent="0.25">
      <c r="BA131" s="2"/>
      <c r="BB131" s="14"/>
      <c r="BD131" s="4"/>
      <c r="BE131" s="4"/>
      <c r="BF131" s="4"/>
      <c r="BG131" s="4"/>
      <c r="BI131" s="2">
        <f t="shared" ca="1" si="27"/>
        <v>0.45359651611216367</v>
      </c>
      <c r="BJ131" s="14">
        <f t="shared" ca="1" si="28"/>
        <v>72</v>
      </c>
      <c r="BL131" s="4">
        <v>131</v>
      </c>
      <c r="BM131" s="74">
        <v>6</v>
      </c>
      <c r="BN131" s="74">
        <v>4</v>
      </c>
      <c r="BO131" s="74">
        <v>1</v>
      </c>
      <c r="BP131" s="4"/>
    </row>
    <row r="132" spans="53:68" x14ac:dyDescent="0.25">
      <c r="BA132" s="2"/>
      <c r="BB132" s="14"/>
      <c r="BD132" s="4"/>
      <c r="BE132" s="4"/>
      <c r="BF132" s="4"/>
      <c r="BG132" s="4"/>
      <c r="BI132" s="2">
        <f t="shared" ca="1" si="27"/>
        <v>0.73452450879735653</v>
      </c>
      <c r="BJ132" s="14">
        <f t="shared" ca="1" si="28"/>
        <v>29</v>
      </c>
      <c r="BL132" s="4">
        <v>132</v>
      </c>
      <c r="BM132" s="74">
        <v>6</v>
      </c>
      <c r="BN132" s="74">
        <v>4</v>
      </c>
      <c r="BO132" s="74">
        <v>2</v>
      </c>
      <c r="BP132" s="4"/>
    </row>
    <row r="133" spans="53:68" x14ac:dyDescent="0.25">
      <c r="BA133" s="2"/>
      <c r="BB133" s="14"/>
      <c r="BD133" s="4"/>
      <c r="BE133" s="4"/>
      <c r="BF133" s="4"/>
      <c r="BG133" s="4"/>
      <c r="BI133" s="2">
        <f t="shared" ca="1" si="27"/>
        <v>0.34935366759113984</v>
      </c>
      <c r="BJ133" s="14">
        <f t="shared" ca="1" si="28"/>
        <v>86</v>
      </c>
      <c r="BL133" s="4">
        <v>133</v>
      </c>
      <c r="BM133" s="74">
        <v>6</v>
      </c>
      <c r="BN133" s="74">
        <v>4</v>
      </c>
      <c r="BO133" s="74">
        <v>3</v>
      </c>
      <c r="BP133" s="4"/>
    </row>
    <row r="134" spans="53:68" x14ac:dyDescent="0.25">
      <c r="BA134" s="2"/>
      <c r="BB134" s="14"/>
      <c r="BD134" s="4"/>
      <c r="BE134" s="4"/>
      <c r="BF134" s="4"/>
      <c r="BG134" s="4"/>
      <c r="BI134" s="2">
        <f t="shared" ca="1" si="27"/>
        <v>0.71306056442074639</v>
      </c>
      <c r="BJ134" s="14">
        <f t="shared" ca="1" si="28"/>
        <v>31</v>
      </c>
      <c r="BL134" s="4">
        <v>134</v>
      </c>
      <c r="BM134" s="74">
        <v>6</v>
      </c>
      <c r="BN134" s="74">
        <v>4</v>
      </c>
      <c r="BO134" s="74">
        <v>4</v>
      </c>
      <c r="BP134" s="4"/>
    </row>
    <row r="135" spans="53:68" x14ac:dyDescent="0.25">
      <c r="BA135" s="2"/>
      <c r="BB135" s="14"/>
      <c r="BD135" s="4"/>
      <c r="BE135" s="4"/>
      <c r="BF135" s="4"/>
      <c r="BG135" s="4"/>
      <c r="BI135" s="2">
        <f t="shared" ca="1" si="27"/>
        <v>0.76720479409002285</v>
      </c>
      <c r="BJ135" s="14">
        <f t="shared" ca="1" si="28"/>
        <v>22</v>
      </c>
      <c r="BL135" s="4">
        <v>135</v>
      </c>
      <c r="BM135" s="74">
        <v>6</v>
      </c>
      <c r="BN135" s="74">
        <v>4</v>
      </c>
      <c r="BO135" s="74">
        <v>5</v>
      </c>
      <c r="BP135" s="4"/>
    </row>
    <row r="136" spans="53:68" x14ac:dyDescent="0.25">
      <c r="BA136" s="2"/>
      <c r="BB136" s="14"/>
      <c r="BD136" s="4"/>
      <c r="BE136" s="4"/>
      <c r="BF136" s="4"/>
      <c r="BG136" s="4"/>
      <c r="BI136" s="2">
        <f t="shared" ca="1" si="27"/>
        <v>8.4269071654781369E-2</v>
      </c>
      <c r="BJ136" s="14">
        <f t="shared" ca="1" si="28"/>
        <v>128</v>
      </c>
      <c r="BL136" s="4">
        <v>136</v>
      </c>
      <c r="BM136" s="74">
        <v>6</v>
      </c>
      <c r="BN136" s="74">
        <v>5</v>
      </c>
      <c r="BO136" s="74">
        <v>1</v>
      </c>
      <c r="BP136" s="4"/>
    </row>
    <row r="137" spans="53:68" x14ac:dyDescent="0.25">
      <c r="BA137" s="2"/>
      <c r="BB137" s="14"/>
      <c r="BD137" s="4"/>
      <c r="BE137" s="4"/>
      <c r="BF137" s="4"/>
      <c r="BG137" s="4"/>
      <c r="BI137" s="2">
        <f t="shared" ca="1" si="27"/>
        <v>0.19336081238806291</v>
      </c>
      <c r="BJ137" s="14">
        <f t="shared" ca="1" si="28"/>
        <v>108</v>
      </c>
      <c r="BL137" s="4">
        <v>137</v>
      </c>
      <c r="BM137" s="74">
        <v>6</v>
      </c>
      <c r="BN137" s="74">
        <v>5</v>
      </c>
      <c r="BO137" s="74">
        <v>2</v>
      </c>
      <c r="BP137" s="4"/>
    </row>
    <row r="138" spans="53:68" x14ac:dyDescent="0.25">
      <c r="BA138" s="2"/>
      <c r="BB138" s="14"/>
      <c r="BD138" s="4"/>
      <c r="BE138" s="4"/>
      <c r="BF138" s="4"/>
      <c r="BG138" s="4"/>
      <c r="BI138" s="2">
        <f t="shared" ca="1" si="27"/>
        <v>0.83950083211928417</v>
      </c>
      <c r="BJ138" s="14">
        <f t="shared" ca="1" si="28"/>
        <v>12</v>
      </c>
      <c r="BL138" s="4">
        <v>138</v>
      </c>
      <c r="BM138" s="74">
        <v>6</v>
      </c>
      <c r="BN138" s="74">
        <v>5</v>
      </c>
      <c r="BO138" s="74">
        <v>3</v>
      </c>
      <c r="BP138" s="4"/>
    </row>
    <row r="139" spans="53:68" x14ac:dyDescent="0.25">
      <c r="BA139" s="2"/>
      <c r="BB139" s="14"/>
      <c r="BD139" s="4"/>
      <c r="BE139" s="4"/>
      <c r="BF139" s="4"/>
      <c r="BG139" s="4"/>
      <c r="BI139" s="2">
        <f t="shared" ca="1" si="27"/>
        <v>0.21501996697676762</v>
      </c>
      <c r="BJ139" s="14">
        <f t="shared" ca="1" si="28"/>
        <v>104</v>
      </c>
      <c r="BL139" s="4">
        <v>139</v>
      </c>
      <c r="BM139" s="74">
        <v>6</v>
      </c>
      <c r="BN139" s="74">
        <v>5</v>
      </c>
      <c r="BO139" s="74">
        <v>4</v>
      </c>
      <c r="BP139" s="4"/>
    </row>
    <row r="140" spans="53:68" x14ac:dyDescent="0.25">
      <c r="BA140" s="2"/>
      <c r="BB140" s="14"/>
      <c r="BD140" s="4"/>
      <c r="BE140" s="4"/>
      <c r="BF140" s="4"/>
      <c r="BG140" s="4"/>
      <c r="BI140" s="2">
        <f t="shared" ca="1" si="27"/>
        <v>0.49486698689915476</v>
      </c>
      <c r="BJ140" s="14">
        <f t="shared" ca="1" si="28"/>
        <v>68</v>
      </c>
      <c r="BL140" s="4">
        <v>140</v>
      </c>
      <c r="BM140" s="74">
        <v>6</v>
      </c>
      <c r="BN140" s="74">
        <v>5</v>
      </c>
      <c r="BO140" s="74">
        <v>5</v>
      </c>
      <c r="BP140" s="4"/>
    </row>
    <row r="141" spans="53:68" x14ac:dyDescent="0.25">
      <c r="BA141" s="2"/>
      <c r="BB141" s="14"/>
      <c r="BD141" s="4"/>
      <c r="BE141" s="4"/>
      <c r="BF141" s="4"/>
      <c r="BG141" s="4"/>
      <c r="BI141" s="2"/>
      <c r="BJ141" s="14"/>
      <c r="BL141" s="4"/>
      <c r="BM141" s="4"/>
      <c r="BN141" s="4"/>
      <c r="BO141" s="4"/>
      <c r="BP141" s="4"/>
    </row>
    <row r="142" spans="53:68" x14ac:dyDescent="0.25">
      <c r="BA142" s="2"/>
      <c r="BB142" s="14"/>
      <c r="BD142" s="4"/>
      <c r="BE142" s="4"/>
      <c r="BF142" s="4"/>
      <c r="BG142" s="4"/>
      <c r="BI142" s="2"/>
      <c r="BJ142" s="14"/>
      <c r="BL142" s="4"/>
      <c r="BM142" s="4"/>
      <c r="BN142" s="4"/>
      <c r="BO142" s="4"/>
      <c r="BP142" s="4"/>
    </row>
    <row r="143" spans="53:68" x14ac:dyDescent="0.25">
      <c r="BA143" s="2"/>
      <c r="BB143" s="14"/>
      <c r="BD143" s="4"/>
      <c r="BE143" s="4"/>
      <c r="BF143" s="4"/>
      <c r="BG143" s="4"/>
      <c r="BI143" s="2"/>
      <c r="BJ143" s="14"/>
      <c r="BL143" s="4"/>
      <c r="BM143" s="4"/>
      <c r="BN143" s="4"/>
      <c r="BO143" s="4"/>
      <c r="BP143" s="4"/>
    </row>
    <row r="144" spans="53:68" x14ac:dyDescent="0.25">
      <c r="BA144" s="2"/>
      <c r="BB144" s="14"/>
      <c r="BD144" s="4"/>
      <c r="BE144" s="4"/>
      <c r="BF144" s="4"/>
      <c r="BG144" s="4"/>
      <c r="BI144" s="2"/>
      <c r="BJ144" s="14"/>
      <c r="BL144" s="4"/>
      <c r="BM144" s="4"/>
      <c r="BN144" s="4"/>
      <c r="BO144" s="4"/>
      <c r="BP144" s="4"/>
    </row>
    <row r="145" spans="53:68" x14ac:dyDescent="0.25">
      <c r="BA145" s="2"/>
      <c r="BB145" s="14"/>
      <c r="BD145" s="4"/>
      <c r="BE145" s="4"/>
      <c r="BF145" s="4"/>
      <c r="BG145" s="4"/>
      <c r="BI145" s="2"/>
      <c r="BJ145" s="14"/>
      <c r="BL145" s="4"/>
      <c r="BM145" s="4"/>
      <c r="BN145" s="4"/>
      <c r="BO145" s="4"/>
      <c r="BP145" s="4"/>
    </row>
    <row r="146" spans="53:68" x14ac:dyDescent="0.25">
      <c r="BA146" s="2"/>
      <c r="BB146" s="14"/>
      <c r="BD146" s="4"/>
      <c r="BE146" s="4"/>
      <c r="BF146" s="4"/>
      <c r="BG146" s="4"/>
      <c r="BI146" s="2"/>
      <c r="BJ146" s="14"/>
      <c r="BL146" s="4"/>
      <c r="BM146" s="4"/>
      <c r="BN146" s="4"/>
      <c r="BO146" s="4"/>
      <c r="BP146" s="4"/>
    </row>
    <row r="147" spans="53:68" x14ac:dyDescent="0.25">
      <c r="BA147" s="2"/>
      <c r="BB147" s="14"/>
      <c r="BD147" s="4"/>
      <c r="BE147" s="4"/>
      <c r="BF147" s="4"/>
      <c r="BG147" s="4"/>
      <c r="BI147" s="2"/>
      <c r="BJ147" s="14"/>
      <c r="BL147" s="4"/>
      <c r="BM147" s="4"/>
      <c r="BN147" s="4"/>
      <c r="BO147" s="4"/>
      <c r="BP147" s="4"/>
    </row>
    <row r="148" spans="53:68" x14ac:dyDescent="0.25">
      <c r="BA148" s="2"/>
      <c r="BB148" s="14"/>
      <c r="BD148" s="4"/>
      <c r="BE148" s="4"/>
      <c r="BF148" s="4"/>
      <c r="BG148" s="4"/>
      <c r="BI148" s="2"/>
      <c r="BJ148" s="14"/>
      <c r="BL148" s="4"/>
      <c r="BM148" s="4"/>
      <c r="BN148" s="4"/>
      <c r="BO148" s="4"/>
      <c r="BP148" s="4"/>
    </row>
    <row r="149" spans="53:68" x14ac:dyDescent="0.25">
      <c r="BA149" s="2"/>
      <c r="BB149" s="14"/>
      <c r="BD149" s="4"/>
      <c r="BE149" s="4"/>
      <c r="BF149" s="4"/>
      <c r="BG149" s="4"/>
      <c r="BI149" s="2"/>
      <c r="BJ149" s="14"/>
      <c r="BL149" s="4"/>
      <c r="BM149" s="4"/>
      <c r="BN149" s="4"/>
      <c r="BO149" s="4"/>
      <c r="BP149" s="4"/>
    </row>
    <row r="150" spans="53:68" x14ac:dyDescent="0.25">
      <c r="BA150" s="2"/>
      <c r="BB150" s="14"/>
      <c r="BD150" s="4"/>
      <c r="BE150" s="4"/>
      <c r="BF150" s="4"/>
      <c r="BG150" s="4"/>
      <c r="BI150" s="2"/>
      <c r="BJ150" s="14"/>
      <c r="BL150" s="4"/>
      <c r="BM150" s="4"/>
      <c r="BN150" s="4"/>
      <c r="BO150" s="4"/>
      <c r="BP150" s="4"/>
    </row>
    <row r="151" spans="53:68" x14ac:dyDescent="0.25">
      <c r="BA151" s="2"/>
      <c r="BB151" s="14"/>
      <c r="BD151" s="4"/>
      <c r="BE151" s="4"/>
      <c r="BF151" s="4"/>
      <c r="BG151" s="4"/>
      <c r="BI151" s="2"/>
      <c r="BJ151" s="14"/>
      <c r="BL151" s="4"/>
      <c r="BM151" s="4"/>
      <c r="BN151" s="4"/>
      <c r="BO151" s="4"/>
      <c r="BP151" s="4"/>
    </row>
    <row r="152" spans="53:68" x14ac:dyDescent="0.25">
      <c r="BA152" s="2"/>
      <c r="BB152" s="14"/>
      <c r="BD152" s="4"/>
      <c r="BE152" s="4"/>
      <c r="BF152" s="4"/>
      <c r="BG152" s="4"/>
      <c r="BI152" s="2"/>
      <c r="BJ152" s="14"/>
      <c r="BL152" s="4"/>
      <c r="BM152" s="4"/>
      <c r="BN152" s="4"/>
      <c r="BO152" s="4"/>
      <c r="BP152" s="4"/>
    </row>
    <row r="153" spans="53:68" x14ac:dyDescent="0.25">
      <c r="BA153" s="2"/>
      <c r="BB153" s="14"/>
      <c r="BD153" s="4"/>
      <c r="BE153" s="4"/>
      <c r="BF153" s="4"/>
      <c r="BG153" s="4"/>
      <c r="BI153" s="2"/>
      <c r="BJ153" s="14"/>
      <c r="BL153" s="4"/>
      <c r="BM153" s="4"/>
      <c r="BN153" s="4"/>
      <c r="BO153" s="4"/>
      <c r="BP153" s="4"/>
    </row>
    <row r="154" spans="53:68" x14ac:dyDescent="0.25">
      <c r="BA154" s="2"/>
      <c r="BB154" s="14"/>
      <c r="BD154" s="4"/>
      <c r="BE154" s="4"/>
      <c r="BF154" s="4"/>
      <c r="BG154" s="4"/>
      <c r="BI154" s="2"/>
      <c r="BJ154" s="14"/>
      <c r="BL154" s="4"/>
      <c r="BM154" s="4"/>
      <c r="BN154" s="4"/>
      <c r="BO154" s="4"/>
      <c r="BP154" s="4"/>
    </row>
    <row r="155" spans="53:68" x14ac:dyDescent="0.25">
      <c r="BA155" s="2"/>
      <c r="BB155" s="14"/>
      <c r="BD155" s="4"/>
      <c r="BE155" s="4"/>
      <c r="BF155" s="4"/>
      <c r="BG155" s="4"/>
      <c r="BI155" s="2"/>
      <c r="BJ155" s="14"/>
      <c r="BL155" s="4"/>
      <c r="BM155" s="4"/>
      <c r="BN155" s="4"/>
      <c r="BO155" s="4"/>
      <c r="BP155" s="4"/>
    </row>
    <row r="156" spans="53:68" x14ac:dyDescent="0.25">
      <c r="BA156" s="2"/>
      <c r="BB156" s="14"/>
      <c r="BD156" s="4"/>
      <c r="BE156" s="4"/>
      <c r="BF156" s="4"/>
      <c r="BG156" s="4"/>
      <c r="BI156" s="2"/>
      <c r="BJ156" s="14"/>
      <c r="BL156" s="4"/>
      <c r="BM156" s="4"/>
      <c r="BN156" s="4"/>
      <c r="BO156" s="4"/>
      <c r="BP156" s="4"/>
    </row>
    <row r="157" spans="53:68" x14ac:dyDescent="0.25">
      <c r="BA157" s="2"/>
      <c r="BB157" s="14"/>
      <c r="BD157" s="4"/>
      <c r="BE157" s="4"/>
      <c r="BF157" s="4"/>
      <c r="BG157" s="4"/>
      <c r="BI157" s="2"/>
      <c r="BJ157" s="14"/>
      <c r="BL157" s="4"/>
      <c r="BM157" s="4"/>
      <c r="BN157" s="4"/>
      <c r="BO157" s="4"/>
      <c r="BP157" s="4"/>
    </row>
    <row r="158" spans="53:68" x14ac:dyDescent="0.25">
      <c r="BA158" s="2"/>
      <c r="BB158" s="14"/>
      <c r="BD158" s="4"/>
      <c r="BE158" s="4"/>
      <c r="BF158" s="4"/>
      <c r="BG158" s="4"/>
      <c r="BI158" s="2"/>
      <c r="BJ158" s="14"/>
      <c r="BL158" s="4"/>
      <c r="BM158" s="4"/>
      <c r="BN158" s="4"/>
      <c r="BO158" s="4"/>
      <c r="BP158" s="4"/>
    </row>
    <row r="159" spans="53:68" x14ac:dyDescent="0.25">
      <c r="BA159" s="2"/>
      <c r="BB159" s="14"/>
      <c r="BD159" s="4"/>
      <c r="BE159" s="4"/>
      <c r="BF159" s="4"/>
      <c r="BG159" s="4"/>
      <c r="BI159" s="2"/>
      <c r="BJ159" s="14"/>
      <c r="BL159" s="4"/>
      <c r="BM159" s="4"/>
      <c r="BN159" s="4"/>
      <c r="BO159" s="4"/>
      <c r="BP159" s="4"/>
    </row>
    <row r="160" spans="53:68" x14ac:dyDescent="0.25">
      <c r="BA160" s="2"/>
      <c r="BB160" s="14"/>
      <c r="BD160" s="4"/>
      <c r="BE160" s="4"/>
      <c r="BF160" s="4"/>
      <c r="BG160" s="4"/>
      <c r="BI160" s="2"/>
      <c r="BJ160" s="14"/>
      <c r="BL160" s="4"/>
      <c r="BM160" s="4"/>
      <c r="BN160" s="4"/>
      <c r="BO160" s="4"/>
      <c r="BP160" s="4"/>
    </row>
    <row r="161" spans="53:68" x14ac:dyDescent="0.25">
      <c r="BA161" s="2"/>
      <c r="BB161" s="14"/>
      <c r="BD161" s="4"/>
      <c r="BE161" s="4"/>
      <c r="BF161" s="4"/>
      <c r="BG161" s="4"/>
      <c r="BI161" s="2"/>
      <c r="BJ161" s="14"/>
      <c r="BL161" s="4"/>
      <c r="BM161" s="4"/>
      <c r="BN161" s="4"/>
      <c r="BO161" s="4"/>
      <c r="BP161" s="4"/>
    </row>
    <row r="162" spans="53:68" x14ac:dyDescent="0.25">
      <c r="BA162" s="2"/>
      <c r="BB162" s="14"/>
      <c r="BD162" s="4"/>
      <c r="BE162" s="4"/>
      <c r="BF162" s="4"/>
      <c r="BG162" s="4"/>
      <c r="BI162" s="2"/>
      <c r="BJ162" s="14"/>
      <c r="BL162" s="4"/>
      <c r="BM162" s="4"/>
      <c r="BN162" s="4"/>
      <c r="BO162" s="4"/>
      <c r="BP162" s="4"/>
    </row>
    <row r="163" spans="53:68" x14ac:dyDescent="0.25">
      <c r="BA163" s="2"/>
      <c r="BB163" s="14"/>
      <c r="BD163" s="4"/>
      <c r="BE163" s="4"/>
      <c r="BF163" s="4"/>
      <c r="BG163" s="4"/>
      <c r="BI163" s="2"/>
      <c r="BJ163" s="14"/>
      <c r="BL163" s="4"/>
      <c r="BM163" s="4"/>
      <c r="BN163" s="4"/>
      <c r="BO163" s="4"/>
      <c r="BP163" s="4"/>
    </row>
    <row r="164" spans="53:68" x14ac:dyDescent="0.25">
      <c r="BA164" s="2"/>
      <c r="BB164" s="14"/>
      <c r="BD164" s="4"/>
      <c r="BE164" s="4"/>
      <c r="BF164" s="4"/>
      <c r="BG164" s="4"/>
      <c r="BI164" s="2"/>
      <c r="BJ164" s="14"/>
      <c r="BL164" s="4"/>
      <c r="BM164" s="4"/>
      <c r="BN164" s="4"/>
      <c r="BO164" s="4"/>
      <c r="BP164" s="4"/>
    </row>
    <row r="165" spans="53:68" x14ac:dyDescent="0.25">
      <c r="BA165" s="2"/>
      <c r="BB165" s="14"/>
      <c r="BD165" s="4"/>
      <c r="BE165" s="4"/>
      <c r="BF165" s="4"/>
      <c r="BG165" s="4"/>
      <c r="BI165" s="2"/>
      <c r="BJ165" s="14"/>
      <c r="BL165" s="4"/>
      <c r="BM165" s="4"/>
      <c r="BN165" s="4"/>
      <c r="BO165" s="4"/>
      <c r="BP165" s="4"/>
    </row>
    <row r="166" spans="53:68" x14ac:dyDescent="0.25">
      <c r="BA166" s="2"/>
      <c r="BB166" s="14"/>
      <c r="BD166" s="4"/>
      <c r="BE166" s="4"/>
      <c r="BF166" s="4"/>
      <c r="BG166" s="4"/>
      <c r="BI166" s="2"/>
      <c r="BJ166" s="14"/>
      <c r="BL166" s="4"/>
      <c r="BM166" s="4"/>
      <c r="BN166" s="4"/>
      <c r="BO166" s="4"/>
      <c r="BP166" s="4"/>
    </row>
    <row r="167" spans="53:68" x14ac:dyDescent="0.25">
      <c r="BA167" s="2"/>
      <c r="BB167" s="14"/>
      <c r="BD167" s="4"/>
      <c r="BE167" s="4"/>
      <c r="BF167" s="4"/>
      <c r="BG167" s="4"/>
      <c r="BI167" s="2"/>
      <c r="BJ167" s="14"/>
      <c r="BL167" s="4"/>
      <c r="BM167" s="4"/>
      <c r="BN167" s="4"/>
      <c r="BO167" s="4"/>
      <c r="BP167" s="4"/>
    </row>
    <row r="168" spans="53:68" x14ac:dyDescent="0.25">
      <c r="BA168" s="2"/>
      <c r="BB168" s="14"/>
      <c r="BD168" s="4"/>
      <c r="BE168" s="4"/>
      <c r="BF168" s="4"/>
      <c r="BG168" s="4"/>
      <c r="BI168" s="2"/>
      <c r="BJ168" s="14"/>
      <c r="BL168" s="4"/>
      <c r="BM168" s="4"/>
      <c r="BN168" s="4"/>
      <c r="BO168" s="4"/>
      <c r="BP168" s="4"/>
    </row>
    <row r="169" spans="53:68" x14ac:dyDescent="0.25">
      <c r="BA169" s="2"/>
      <c r="BB169" s="14"/>
      <c r="BD169" s="4"/>
      <c r="BE169" s="4"/>
      <c r="BF169" s="4"/>
      <c r="BG169" s="4"/>
      <c r="BI169" s="2"/>
      <c r="BJ169" s="14"/>
      <c r="BL169" s="4"/>
      <c r="BM169" s="4"/>
      <c r="BN169" s="4"/>
      <c r="BO169" s="4"/>
      <c r="BP169" s="4"/>
    </row>
    <row r="170" spans="53:68" x14ac:dyDescent="0.25">
      <c r="BA170" s="2"/>
      <c r="BB170" s="14"/>
      <c r="BD170" s="4"/>
      <c r="BE170" s="4"/>
      <c r="BF170" s="4"/>
      <c r="BG170" s="4"/>
      <c r="BI170" s="2"/>
      <c r="BJ170" s="14"/>
      <c r="BL170" s="4"/>
      <c r="BM170" s="4"/>
      <c r="BN170" s="4"/>
      <c r="BO170" s="4"/>
      <c r="BP170" s="4"/>
    </row>
    <row r="171" spans="53:68" x14ac:dyDescent="0.25">
      <c r="BA171" s="2"/>
      <c r="BB171" s="14"/>
      <c r="BD171" s="4"/>
      <c r="BE171" s="4"/>
      <c r="BF171" s="4"/>
      <c r="BG171" s="4"/>
      <c r="BI171" s="2"/>
      <c r="BJ171" s="14"/>
      <c r="BL171" s="4"/>
      <c r="BM171" s="4"/>
      <c r="BN171" s="4"/>
      <c r="BO171" s="4"/>
      <c r="BP171" s="4"/>
    </row>
    <row r="172" spans="53:68" x14ac:dyDescent="0.25">
      <c r="BA172" s="2"/>
      <c r="BB172" s="14"/>
      <c r="BD172" s="4"/>
      <c r="BE172" s="4"/>
      <c r="BF172" s="4"/>
      <c r="BG172" s="4"/>
      <c r="BI172" s="2"/>
      <c r="BJ172" s="14"/>
      <c r="BL172" s="4"/>
      <c r="BM172" s="4"/>
      <c r="BN172" s="4"/>
      <c r="BO172" s="4"/>
      <c r="BP172" s="4"/>
    </row>
    <row r="173" spans="53:68" x14ac:dyDescent="0.25">
      <c r="BA173" s="2"/>
      <c r="BB173" s="14"/>
      <c r="BD173" s="4"/>
      <c r="BE173" s="4"/>
      <c r="BF173" s="4"/>
      <c r="BG173" s="4"/>
      <c r="BI173" s="2"/>
      <c r="BJ173" s="14"/>
      <c r="BL173" s="4"/>
      <c r="BM173" s="4"/>
      <c r="BN173" s="4"/>
      <c r="BO173" s="4"/>
      <c r="BP173" s="4"/>
    </row>
    <row r="174" spans="53:68" x14ac:dyDescent="0.25">
      <c r="BA174" s="2"/>
      <c r="BB174" s="14"/>
      <c r="BD174" s="4"/>
      <c r="BE174" s="4"/>
      <c r="BF174" s="4"/>
      <c r="BG174" s="4"/>
      <c r="BI174" s="2"/>
      <c r="BJ174" s="14"/>
      <c r="BL174" s="4"/>
      <c r="BM174" s="4"/>
      <c r="BN174" s="4"/>
      <c r="BO174" s="4"/>
      <c r="BP174" s="4"/>
    </row>
    <row r="175" spans="53:68" x14ac:dyDescent="0.25">
      <c r="BA175" s="2"/>
      <c r="BB175" s="14"/>
      <c r="BD175" s="4"/>
      <c r="BE175" s="4"/>
      <c r="BF175" s="4"/>
      <c r="BG175" s="4"/>
      <c r="BI175" s="2"/>
      <c r="BJ175" s="14"/>
      <c r="BL175" s="4"/>
      <c r="BM175" s="4"/>
      <c r="BN175" s="4"/>
      <c r="BO175" s="4"/>
      <c r="BP175" s="4"/>
    </row>
    <row r="176" spans="53:68" x14ac:dyDescent="0.25">
      <c r="BA176" s="2"/>
      <c r="BB176" s="14"/>
      <c r="BD176" s="4"/>
      <c r="BE176" s="4"/>
      <c r="BF176" s="4"/>
      <c r="BG176" s="4"/>
      <c r="BI176" s="2"/>
      <c r="BJ176" s="14"/>
      <c r="BL176" s="4"/>
      <c r="BM176" s="4"/>
      <c r="BN176" s="4"/>
      <c r="BO176" s="4"/>
      <c r="BP176" s="4"/>
    </row>
    <row r="177" spans="53:68" x14ac:dyDescent="0.25">
      <c r="BA177" s="2"/>
      <c r="BB177" s="14"/>
      <c r="BD177" s="4"/>
      <c r="BE177" s="4"/>
      <c r="BF177" s="4"/>
      <c r="BG177" s="4"/>
      <c r="BI177" s="2"/>
      <c r="BJ177" s="14"/>
      <c r="BL177" s="4"/>
      <c r="BM177" s="4"/>
      <c r="BN177" s="4"/>
      <c r="BO177" s="4"/>
      <c r="BP177" s="4"/>
    </row>
    <row r="178" spans="53:68" x14ac:dyDescent="0.25">
      <c r="BA178" s="2"/>
      <c r="BB178" s="14"/>
      <c r="BD178" s="4"/>
      <c r="BE178" s="4"/>
      <c r="BF178" s="4"/>
      <c r="BG178" s="4"/>
      <c r="BI178" s="2"/>
      <c r="BJ178" s="14"/>
      <c r="BL178" s="4"/>
      <c r="BM178" s="4"/>
      <c r="BN178" s="4"/>
      <c r="BO178" s="4"/>
      <c r="BP178" s="4"/>
    </row>
    <row r="179" spans="53:68" x14ac:dyDescent="0.25">
      <c r="BA179" s="2"/>
      <c r="BB179" s="14"/>
      <c r="BD179" s="4"/>
      <c r="BE179" s="4"/>
      <c r="BF179" s="4"/>
      <c r="BG179" s="4"/>
      <c r="BI179" s="2"/>
      <c r="BJ179" s="14"/>
      <c r="BL179" s="4"/>
      <c r="BM179" s="4"/>
      <c r="BN179" s="4"/>
      <c r="BO179" s="4"/>
      <c r="BP179" s="4"/>
    </row>
    <row r="180" spans="53:68" x14ac:dyDescent="0.25">
      <c r="BA180" s="2"/>
      <c r="BB180" s="14"/>
      <c r="BD180" s="4"/>
      <c r="BE180" s="4"/>
      <c r="BF180" s="4"/>
      <c r="BG180" s="4"/>
      <c r="BI180" s="2"/>
      <c r="BJ180" s="14"/>
      <c r="BL180" s="4"/>
      <c r="BM180" s="4"/>
      <c r="BN180" s="4"/>
      <c r="BO180" s="4"/>
      <c r="BP180" s="4"/>
    </row>
    <row r="181" spans="53:68" x14ac:dyDescent="0.25">
      <c r="BA181" s="2"/>
      <c r="BB181" s="14"/>
      <c r="BD181" s="4"/>
      <c r="BE181" s="4"/>
      <c r="BF181" s="4"/>
      <c r="BG181" s="4"/>
      <c r="BI181" s="2"/>
      <c r="BJ181" s="14"/>
      <c r="BL181" s="4"/>
      <c r="BM181" s="4"/>
      <c r="BN181" s="4"/>
      <c r="BO181" s="4"/>
      <c r="BP181" s="4"/>
    </row>
    <row r="182" spans="53:68" x14ac:dyDescent="0.25">
      <c r="BA182" s="2"/>
      <c r="BB182" s="14"/>
      <c r="BD182" s="4"/>
      <c r="BE182" s="4"/>
      <c r="BF182" s="4"/>
      <c r="BG182" s="4"/>
      <c r="BI182" s="2"/>
      <c r="BJ182" s="14"/>
      <c r="BL182" s="4"/>
      <c r="BM182" s="4"/>
      <c r="BN182" s="4"/>
      <c r="BO182" s="4"/>
      <c r="BP182" s="4"/>
    </row>
    <row r="183" spans="53:68" x14ac:dyDescent="0.25">
      <c r="BA183" s="2"/>
      <c r="BB183" s="14"/>
      <c r="BD183" s="4"/>
      <c r="BE183" s="4"/>
      <c r="BF183" s="4"/>
      <c r="BG183" s="4"/>
      <c r="BI183" s="2"/>
      <c r="BJ183" s="14"/>
      <c r="BL183" s="4"/>
      <c r="BM183" s="4"/>
      <c r="BN183" s="4"/>
      <c r="BO183" s="4"/>
      <c r="BP183" s="4"/>
    </row>
    <row r="184" spans="53:68" x14ac:dyDescent="0.25">
      <c r="BA184" s="2"/>
      <c r="BB184" s="14"/>
      <c r="BD184" s="4"/>
      <c r="BE184" s="4"/>
      <c r="BF184" s="4"/>
      <c r="BG184" s="4"/>
      <c r="BI184" s="2"/>
      <c r="BJ184" s="14"/>
      <c r="BL184" s="4"/>
      <c r="BM184" s="4"/>
      <c r="BN184" s="4"/>
      <c r="BO184" s="4"/>
      <c r="BP184" s="4"/>
    </row>
    <row r="185" spans="53:68" x14ac:dyDescent="0.25">
      <c r="BA185" s="2"/>
      <c r="BB185" s="14"/>
      <c r="BD185" s="4"/>
      <c r="BE185" s="4"/>
      <c r="BF185" s="4"/>
      <c r="BG185" s="4"/>
      <c r="BI185" s="2"/>
      <c r="BJ185" s="14"/>
      <c r="BL185" s="4"/>
      <c r="BM185" s="4"/>
      <c r="BN185" s="4"/>
      <c r="BO185" s="4"/>
      <c r="BP185" s="4"/>
    </row>
    <row r="186" spans="53:68" x14ac:dyDescent="0.25">
      <c r="BA186" s="2"/>
      <c r="BB186" s="14"/>
      <c r="BD186" s="4"/>
      <c r="BE186" s="4"/>
      <c r="BF186" s="4"/>
      <c r="BG186" s="4"/>
      <c r="BI186" s="2"/>
      <c r="BJ186" s="14"/>
      <c r="BL186" s="4"/>
      <c r="BM186" s="4"/>
      <c r="BN186" s="4"/>
      <c r="BO186" s="4"/>
      <c r="BP186" s="4"/>
    </row>
    <row r="187" spans="53:68" x14ac:dyDescent="0.25">
      <c r="BA187" s="2"/>
      <c r="BB187" s="14"/>
      <c r="BD187" s="4"/>
      <c r="BE187" s="4"/>
      <c r="BF187" s="4"/>
      <c r="BG187" s="4"/>
      <c r="BI187" s="2"/>
      <c r="BJ187" s="14"/>
      <c r="BL187" s="4"/>
      <c r="BM187" s="4"/>
      <c r="BN187" s="4"/>
      <c r="BO187" s="4"/>
      <c r="BP187" s="4"/>
    </row>
    <row r="188" spans="53:68" x14ac:dyDescent="0.25">
      <c r="BA188" s="2"/>
      <c r="BB188" s="14"/>
      <c r="BD188" s="4"/>
      <c r="BE188" s="4"/>
      <c r="BF188" s="4"/>
      <c r="BG188" s="4"/>
      <c r="BI188" s="2"/>
      <c r="BJ188" s="14"/>
      <c r="BL188" s="4"/>
      <c r="BM188" s="4"/>
      <c r="BN188" s="4"/>
      <c r="BO188" s="4"/>
      <c r="BP188" s="4"/>
    </row>
    <row r="189" spans="53:68" x14ac:dyDescent="0.25">
      <c r="BA189" s="2"/>
      <c r="BB189" s="14"/>
      <c r="BD189" s="4"/>
      <c r="BE189" s="4"/>
      <c r="BF189" s="4"/>
      <c r="BG189" s="4"/>
      <c r="BI189" s="2"/>
      <c r="BJ189" s="14"/>
      <c r="BL189" s="4"/>
      <c r="BM189" s="4"/>
      <c r="BN189" s="4"/>
      <c r="BO189" s="4"/>
      <c r="BP189" s="4"/>
    </row>
    <row r="190" spans="53:68" x14ac:dyDescent="0.25">
      <c r="BA190" s="2"/>
      <c r="BB190" s="14"/>
      <c r="BD190" s="4"/>
      <c r="BE190" s="4"/>
      <c r="BF190" s="4"/>
      <c r="BG190" s="4"/>
      <c r="BI190" s="2"/>
      <c r="BJ190" s="14"/>
      <c r="BL190" s="4"/>
      <c r="BM190" s="4"/>
      <c r="BN190" s="4"/>
      <c r="BO190" s="4"/>
      <c r="BP190" s="4"/>
    </row>
    <row r="191" spans="53:68" x14ac:dyDescent="0.25">
      <c r="BA191" s="2"/>
      <c r="BB191" s="14"/>
      <c r="BD191" s="4"/>
      <c r="BE191" s="4"/>
      <c r="BF191" s="4"/>
      <c r="BG191" s="4"/>
      <c r="BI191" s="2"/>
      <c r="BJ191" s="14"/>
      <c r="BL191" s="4"/>
      <c r="BM191" s="4"/>
      <c r="BN191" s="4"/>
      <c r="BO191" s="4"/>
      <c r="BP191" s="4"/>
    </row>
    <row r="192" spans="53:68" x14ac:dyDescent="0.25">
      <c r="BA192" s="2"/>
      <c r="BB192" s="14"/>
      <c r="BD192" s="4"/>
      <c r="BE192" s="4"/>
      <c r="BF192" s="4"/>
      <c r="BG192" s="4"/>
      <c r="BI192" s="2"/>
      <c r="BJ192" s="14"/>
      <c r="BL192" s="4"/>
      <c r="BM192" s="4"/>
      <c r="BN192" s="4"/>
      <c r="BO192" s="4"/>
      <c r="BP192" s="4"/>
    </row>
    <row r="193" spans="53:68" x14ac:dyDescent="0.25">
      <c r="BA193" s="2"/>
      <c r="BB193" s="14"/>
      <c r="BD193" s="4"/>
      <c r="BE193" s="4"/>
      <c r="BF193" s="4"/>
      <c r="BG193" s="4"/>
      <c r="BI193" s="2"/>
      <c r="BJ193" s="14"/>
      <c r="BL193" s="4"/>
      <c r="BM193" s="4"/>
      <c r="BN193" s="4"/>
      <c r="BO193" s="4"/>
      <c r="BP193" s="4"/>
    </row>
    <row r="194" spans="53:68" x14ac:dyDescent="0.25">
      <c r="BA194" s="2"/>
      <c r="BB194" s="14"/>
      <c r="BD194" s="4"/>
      <c r="BE194" s="4"/>
      <c r="BF194" s="4"/>
      <c r="BG194" s="4"/>
      <c r="BI194" s="2"/>
      <c r="BJ194" s="14"/>
      <c r="BL194" s="4"/>
      <c r="BM194" s="4"/>
      <c r="BN194" s="4"/>
      <c r="BO194" s="4"/>
      <c r="BP194" s="4"/>
    </row>
    <row r="195" spans="53:68" x14ac:dyDescent="0.25">
      <c r="BA195" s="2"/>
      <c r="BB195" s="14"/>
      <c r="BD195" s="4"/>
      <c r="BE195" s="4"/>
      <c r="BF195" s="4"/>
      <c r="BG195" s="4"/>
      <c r="BI195" s="2"/>
      <c r="BJ195" s="14"/>
      <c r="BL195" s="4"/>
      <c r="BM195" s="4"/>
      <c r="BN195" s="4"/>
      <c r="BO195" s="4"/>
      <c r="BP195" s="4"/>
    </row>
    <row r="196" spans="53:68" x14ac:dyDescent="0.25">
      <c r="BE196" s="4"/>
      <c r="BF196" s="4"/>
      <c r="BG196" s="4"/>
      <c r="BI196" s="2"/>
      <c r="BJ196" s="14"/>
      <c r="BL196" s="4"/>
      <c r="BM196" s="4"/>
      <c r="BN196" s="4"/>
      <c r="BO196" s="4"/>
      <c r="BP196" s="4"/>
    </row>
    <row r="197" spans="53:68" x14ac:dyDescent="0.25">
      <c r="BE197" s="4"/>
      <c r="BF197" s="4"/>
      <c r="BG197" s="4"/>
      <c r="BI197" s="2"/>
      <c r="BJ197" s="14"/>
      <c r="BL197" s="4"/>
      <c r="BM197" s="4"/>
      <c r="BN197" s="4"/>
      <c r="BO197" s="4"/>
      <c r="BP197" s="4"/>
    </row>
    <row r="198" spans="53:68" x14ac:dyDescent="0.25">
      <c r="BE198" s="4"/>
      <c r="BF198" s="4"/>
      <c r="BG198" s="4"/>
      <c r="BI198" s="2"/>
      <c r="BJ198" s="14"/>
      <c r="BL198" s="4"/>
      <c r="BM198" s="4"/>
      <c r="BN198" s="4"/>
      <c r="BO198" s="4"/>
      <c r="BP198" s="4"/>
    </row>
    <row r="199" spans="53:68" x14ac:dyDescent="0.25">
      <c r="BE199" s="4"/>
      <c r="BF199" s="4"/>
      <c r="BG199" s="4"/>
      <c r="BI199" s="2"/>
      <c r="BJ199" s="14"/>
      <c r="BL199" s="4"/>
      <c r="BM199" s="4"/>
      <c r="BN199" s="4"/>
      <c r="BO199" s="4"/>
      <c r="BP199" s="4"/>
    </row>
    <row r="200" spans="53:68" x14ac:dyDescent="0.25">
      <c r="BE200" s="4"/>
      <c r="BF200" s="4"/>
      <c r="BI200" s="2"/>
      <c r="BJ200" s="14"/>
      <c r="BL200" s="4"/>
      <c r="BM200" s="4"/>
      <c r="BN200" s="4"/>
      <c r="BO200" s="4"/>
      <c r="BP200" s="4"/>
    </row>
    <row r="201" spans="53:68" x14ac:dyDescent="0.25">
      <c r="BE201" s="4"/>
      <c r="BF201" s="4"/>
      <c r="BI201" s="2"/>
      <c r="BJ201" s="14"/>
      <c r="BL201" s="4"/>
      <c r="BM201" s="4"/>
      <c r="BN201" s="4"/>
      <c r="BO201" s="4"/>
      <c r="BP201" s="4"/>
    </row>
    <row r="202" spans="53:68" x14ac:dyDescent="0.25">
      <c r="BI202" s="2"/>
      <c r="BJ202" s="14"/>
      <c r="BL202" s="4"/>
      <c r="BM202" s="4"/>
      <c r="BN202" s="4"/>
      <c r="BO202" s="4"/>
      <c r="BP202" s="4"/>
    </row>
    <row r="203" spans="53:68" x14ac:dyDescent="0.25">
      <c r="BI203" s="2"/>
      <c r="BJ203" s="14"/>
      <c r="BL203" s="4"/>
      <c r="BM203" s="4"/>
      <c r="BN203" s="4"/>
      <c r="BO203" s="4"/>
      <c r="BP203" s="4"/>
    </row>
    <row r="204" spans="53:68" x14ac:dyDescent="0.25">
      <c r="BI204" s="2"/>
      <c r="BJ204" s="14"/>
      <c r="BL204" s="4"/>
      <c r="BM204" s="4"/>
      <c r="BN204" s="4"/>
      <c r="BO204" s="4"/>
      <c r="BP204" s="4"/>
    </row>
    <row r="205" spans="53:68" x14ac:dyDescent="0.15">
      <c r="BL205" s="4"/>
      <c r="BP205" s="4"/>
    </row>
    <row r="206" spans="53:68" x14ac:dyDescent="0.15">
      <c r="BP206" s="4"/>
    </row>
    <row r="207" spans="53:68" x14ac:dyDescent="0.15">
      <c r="BP207" s="4"/>
    </row>
    <row r="208" spans="53:68" x14ac:dyDescent="0.15">
      <c r="BP208" s="4"/>
    </row>
    <row r="209" spans="68:68" x14ac:dyDescent="0.15">
      <c r="BP209" s="4"/>
    </row>
    <row r="210" spans="68:68" x14ac:dyDescent="0.15">
      <c r="BP210" s="4"/>
    </row>
    <row r="211" spans="68:68" x14ac:dyDescent="0.15">
      <c r="BP211" s="4"/>
    </row>
    <row r="212" spans="68:68" x14ac:dyDescent="0.15">
      <c r="BP212" s="4"/>
    </row>
    <row r="213" spans="68:68" x14ac:dyDescent="0.15">
      <c r="BP213" s="4"/>
    </row>
    <row r="214" spans="68:68" x14ac:dyDescent="0.15">
      <c r="BP214" s="4"/>
    </row>
    <row r="215" spans="68:68" x14ac:dyDescent="0.15">
      <c r="BP215" s="4"/>
    </row>
    <row r="216" spans="68:68" x14ac:dyDescent="0.15">
      <c r="BP216" s="4"/>
    </row>
    <row r="217" spans="68:68" x14ac:dyDescent="0.15">
      <c r="BP217" s="4"/>
    </row>
    <row r="218" spans="68:68" x14ac:dyDescent="0.15">
      <c r="BP218" s="4"/>
    </row>
    <row r="219" spans="68:68" x14ac:dyDescent="0.15">
      <c r="BP219" s="4"/>
    </row>
    <row r="220" spans="68:68" x14ac:dyDescent="0.15">
      <c r="BP220" s="4"/>
    </row>
  </sheetData>
  <sheetProtection algorithmName="SHA-512" hashValue="h6E9GbR0ALcuPtc6IrQ21bVmHDx5Nn67TzoLPhuzOSptY1fQhRKGFSVMP6I/vJ8lflftHuKtUmm3Uo5nh32Xpw==" saltValue="9xllLQ7f39tGBuSu9kJBJw==" spinCount="100000" sheet="1" objects="1" scenarios="1" selectLockedCells="1"/>
  <mergeCells count="290">
    <mergeCell ref="B1:AB1"/>
    <mergeCell ref="AC1:AD1"/>
    <mergeCell ref="B2:H2"/>
    <mergeCell ref="I2:L2"/>
    <mergeCell ref="M2:AC2"/>
    <mergeCell ref="A4:A5"/>
    <mergeCell ref="B4:B5"/>
    <mergeCell ref="F4:F5"/>
    <mergeCell ref="G4:G5"/>
    <mergeCell ref="K4:K5"/>
    <mergeCell ref="AH4:AH5"/>
    <mergeCell ref="AI4:AI5"/>
    <mergeCell ref="AK4:AK5"/>
    <mergeCell ref="AL4:AL5"/>
    <mergeCell ref="AN4:AN5"/>
    <mergeCell ref="AO4:AO5"/>
    <mergeCell ref="M4:M5"/>
    <mergeCell ref="Q4:Q5"/>
    <mergeCell ref="S4:S5"/>
    <mergeCell ref="W4:W5"/>
    <mergeCell ref="Y4:Y5"/>
    <mergeCell ref="AC4:AC5"/>
    <mergeCell ref="AI6:AI7"/>
    <mergeCell ref="AK6:AK7"/>
    <mergeCell ref="AL6:AL7"/>
    <mergeCell ref="AN6:AN7"/>
    <mergeCell ref="AO6:AO7"/>
    <mergeCell ref="A8:A9"/>
    <mergeCell ref="B8:B9"/>
    <mergeCell ref="F8:F9"/>
    <mergeCell ref="G8:G9"/>
    <mergeCell ref="K8:K9"/>
    <mergeCell ref="Q6:Q7"/>
    <mergeCell ref="S6:S7"/>
    <mergeCell ref="W6:W7"/>
    <mergeCell ref="Y6:Y7"/>
    <mergeCell ref="AC6:AC7"/>
    <mergeCell ref="AH6:AH7"/>
    <mergeCell ref="A6:A7"/>
    <mergeCell ref="B6:B7"/>
    <mergeCell ref="F6:F7"/>
    <mergeCell ref="G6:G7"/>
    <mergeCell ref="K6:K7"/>
    <mergeCell ref="M6:M7"/>
    <mergeCell ref="AH8:AH9"/>
    <mergeCell ref="AI8:AI9"/>
    <mergeCell ref="AK8:AK9"/>
    <mergeCell ref="AL8:AL9"/>
    <mergeCell ref="AN8:AN9"/>
    <mergeCell ref="AO8:AO9"/>
    <mergeCell ref="M8:M9"/>
    <mergeCell ref="Q8:Q9"/>
    <mergeCell ref="S8:S9"/>
    <mergeCell ref="W8:W9"/>
    <mergeCell ref="Y8:Y9"/>
    <mergeCell ref="AC8:AC9"/>
    <mergeCell ref="AI10:AI11"/>
    <mergeCell ref="AK10:AK11"/>
    <mergeCell ref="AL10:AL11"/>
    <mergeCell ref="AN10:AN11"/>
    <mergeCell ref="AO10:AO11"/>
    <mergeCell ref="A12:A13"/>
    <mergeCell ref="B12:B13"/>
    <mergeCell ref="F12:F13"/>
    <mergeCell ref="G12:G13"/>
    <mergeCell ref="K12:K13"/>
    <mergeCell ref="Q10:Q11"/>
    <mergeCell ref="S10:S11"/>
    <mergeCell ref="W10:W11"/>
    <mergeCell ref="Y10:Y11"/>
    <mergeCell ref="AC10:AC11"/>
    <mergeCell ref="AH10:AH11"/>
    <mergeCell ref="A10:A11"/>
    <mergeCell ref="B10:B11"/>
    <mergeCell ref="F10:F11"/>
    <mergeCell ref="G10:G11"/>
    <mergeCell ref="K10:K11"/>
    <mergeCell ref="M10:M11"/>
    <mergeCell ref="AH12:AH13"/>
    <mergeCell ref="AI12:AI13"/>
    <mergeCell ref="AK12:AK13"/>
    <mergeCell ref="AL12:AL13"/>
    <mergeCell ref="AN12:AN13"/>
    <mergeCell ref="AO12:AO13"/>
    <mergeCell ref="M12:M13"/>
    <mergeCell ref="Q12:Q13"/>
    <mergeCell ref="S12:S13"/>
    <mergeCell ref="W12:W13"/>
    <mergeCell ref="Y12:Y13"/>
    <mergeCell ref="AC12:AC13"/>
    <mergeCell ref="AI14:AI15"/>
    <mergeCell ref="AK14:AK15"/>
    <mergeCell ref="AL14:AL15"/>
    <mergeCell ref="AN14:AN15"/>
    <mergeCell ref="AO14:AO15"/>
    <mergeCell ref="A16:A17"/>
    <mergeCell ref="B16:B17"/>
    <mergeCell ref="F16:F17"/>
    <mergeCell ref="G16:G17"/>
    <mergeCell ref="K16:K17"/>
    <mergeCell ref="Q14:Q15"/>
    <mergeCell ref="S14:S15"/>
    <mergeCell ref="W14:W15"/>
    <mergeCell ref="Y14:Y15"/>
    <mergeCell ref="AC14:AC15"/>
    <mergeCell ref="AH14:AH15"/>
    <mergeCell ref="A14:A15"/>
    <mergeCell ref="B14:B15"/>
    <mergeCell ref="F14:F15"/>
    <mergeCell ref="G14:G15"/>
    <mergeCell ref="K14:K15"/>
    <mergeCell ref="M14:M15"/>
    <mergeCell ref="AH16:AH17"/>
    <mergeCell ref="AI16:AI17"/>
    <mergeCell ref="AK16:AK17"/>
    <mergeCell ref="AL16:AL17"/>
    <mergeCell ref="AN16:AN17"/>
    <mergeCell ref="AO16:AO17"/>
    <mergeCell ref="M16:M17"/>
    <mergeCell ref="Q16:Q17"/>
    <mergeCell ref="S16:S17"/>
    <mergeCell ref="W16:W17"/>
    <mergeCell ref="Y16:Y17"/>
    <mergeCell ref="AC16:AC17"/>
    <mergeCell ref="AI18:AI19"/>
    <mergeCell ref="AK18:AK19"/>
    <mergeCell ref="AL18:AL19"/>
    <mergeCell ref="AN18:AN19"/>
    <mergeCell ref="AO18:AO19"/>
    <mergeCell ref="A20:A21"/>
    <mergeCell ref="B20:B21"/>
    <mergeCell ref="F20:F21"/>
    <mergeCell ref="G20:G21"/>
    <mergeCell ref="K20:K21"/>
    <mergeCell ref="Q18:Q19"/>
    <mergeCell ref="S18:S19"/>
    <mergeCell ref="W18:W19"/>
    <mergeCell ref="Y18:Y19"/>
    <mergeCell ref="AC18:AC19"/>
    <mergeCell ref="AH18:AH19"/>
    <mergeCell ref="A18:A19"/>
    <mergeCell ref="B18:B19"/>
    <mergeCell ref="F18:F19"/>
    <mergeCell ref="G18:G19"/>
    <mergeCell ref="K18:K19"/>
    <mergeCell ref="M18:M19"/>
    <mergeCell ref="AL20:AL21"/>
    <mergeCell ref="AN20:AN21"/>
    <mergeCell ref="AO20:AO21"/>
    <mergeCell ref="M20:M21"/>
    <mergeCell ref="Q20:Q21"/>
    <mergeCell ref="S20:S21"/>
    <mergeCell ref="W20:W21"/>
    <mergeCell ref="Y20:Y21"/>
    <mergeCell ref="AC20:AC21"/>
    <mergeCell ref="A22:A23"/>
    <mergeCell ref="B22:B23"/>
    <mergeCell ref="F22:F23"/>
    <mergeCell ref="G22:G23"/>
    <mergeCell ref="K22:K23"/>
    <mergeCell ref="M22:M23"/>
    <mergeCell ref="AH20:AH21"/>
    <mergeCell ref="AI20:AI21"/>
    <mergeCell ref="AK20:AK21"/>
    <mergeCell ref="AI22:AI23"/>
    <mergeCell ref="AK22:AK23"/>
    <mergeCell ref="AL22:AL23"/>
    <mergeCell ref="AN22:AN23"/>
    <mergeCell ref="AO22:AO23"/>
    <mergeCell ref="Q22:Q23"/>
    <mergeCell ref="S22:S23"/>
    <mergeCell ref="W22:W23"/>
    <mergeCell ref="Y22:Y23"/>
    <mergeCell ref="AC22:AC23"/>
    <mergeCell ref="AH22:AH23"/>
    <mergeCell ref="B25:H25"/>
    <mergeCell ref="I25:L25"/>
    <mergeCell ref="M25:AC25"/>
    <mergeCell ref="A31:A32"/>
    <mergeCell ref="B31:B32"/>
    <mergeCell ref="F31:F32"/>
    <mergeCell ref="G31:G32"/>
    <mergeCell ref="K31:K32"/>
    <mergeCell ref="M31:M32"/>
    <mergeCell ref="O31:O32"/>
    <mergeCell ref="B24:AB24"/>
    <mergeCell ref="AC24:AD24"/>
    <mergeCell ref="S27:S28"/>
    <mergeCell ref="U27:U28"/>
    <mergeCell ref="Y27:Y28"/>
    <mergeCell ref="AA27:AA28"/>
    <mergeCell ref="A29:A30"/>
    <mergeCell ref="B29:B30"/>
    <mergeCell ref="F29:F30"/>
    <mergeCell ref="G29:G30"/>
    <mergeCell ref="K29:K30"/>
    <mergeCell ref="M29:M30"/>
    <mergeCell ref="A27:A28"/>
    <mergeCell ref="B27:B28"/>
    <mergeCell ref="F27:F28"/>
    <mergeCell ref="G27:G28"/>
    <mergeCell ref="K27:K28"/>
    <mergeCell ref="M27:M28"/>
    <mergeCell ref="O27:O28"/>
    <mergeCell ref="S31:S32"/>
    <mergeCell ref="U31:U32"/>
    <mergeCell ref="Y31:Y32"/>
    <mergeCell ref="AA31:AA32"/>
    <mergeCell ref="O29:O30"/>
    <mergeCell ref="S29:S30"/>
    <mergeCell ref="U29:U30"/>
    <mergeCell ref="Y29:Y30"/>
    <mergeCell ref="AA29:AA30"/>
    <mergeCell ref="A35:A36"/>
    <mergeCell ref="B35:B36"/>
    <mergeCell ref="F35:F36"/>
    <mergeCell ref="G35:G36"/>
    <mergeCell ref="K35:K36"/>
    <mergeCell ref="A33:A34"/>
    <mergeCell ref="B33:B34"/>
    <mergeCell ref="F33:F34"/>
    <mergeCell ref="G33:G34"/>
    <mergeCell ref="K33:K34"/>
    <mergeCell ref="M35:M36"/>
    <mergeCell ref="O35:O36"/>
    <mergeCell ref="S35:S36"/>
    <mergeCell ref="U35:U36"/>
    <mergeCell ref="Y35:Y36"/>
    <mergeCell ref="AA35:AA36"/>
    <mergeCell ref="O33:O34"/>
    <mergeCell ref="S33:S34"/>
    <mergeCell ref="U33:U34"/>
    <mergeCell ref="Y33:Y34"/>
    <mergeCell ref="AA33:AA34"/>
    <mergeCell ref="M33:M34"/>
    <mergeCell ref="A39:A40"/>
    <mergeCell ref="B39:B40"/>
    <mergeCell ref="F39:F40"/>
    <mergeCell ref="G39:G40"/>
    <mergeCell ref="K39:K40"/>
    <mergeCell ref="A37:A38"/>
    <mergeCell ref="B37:B38"/>
    <mergeCell ref="F37:F38"/>
    <mergeCell ref="G37:G38"/>
    <mergeCell ref="K37:K38"/>
    <mergeCell ref="M39:M40"/>
    <mergeCell ref="O39:O40"/>
    <mergeCell ref="S39:S40"/>
    <mergeCell ref="U39:U40"/>
    <mergeCell ref="Y39:Y40"/>
    <mergeCell ref="AA39:AA40"/>
    <mergeCell ref="O37:O38"/>
    <mergeCell ref="S37:S38"/>
    <mergeCell ref="U37:U38"/>
    <mergeCell ref="Y37:Y38"/>
    <mergeCell ref="AA37:AA38"/>
    <mergeCell ref="M37:M38"/>
    <mergeCell ref="A43:A44"/>
    <mergeCell ref="B43:B44"/>
    <mergeCell ref="F43:F44"/>
    <mergeCell ref="G43:G44"/>
    <mergeCell ref="K43:K44"/>
    <mergeCell ref="A41:A42"/>
    <mergeCell ref="B41:B42"/>
    <mergeCell ref="F41:F42"/>
    <mergeCell ref="G41:G42"/>
    <mergeCell ref="K41:K42"/>
    <mergeCell ref="M43:M44"/>
    <mergeCell ref="O43:O44"/>
    <mergeCell ref="S43:S44"/>
    <mergeCell ref="U43:U44"/>
    <mergeCell ref="Y43:Y44"/>
    <mergeCell ref="AA43:AA44"/>
    <mergeCell ref="O41:O42"/>
    <mergeCell ref="S41:S42"/>
    <mergeCell ref="U41:U42"/>
    <mergeCell ref="Y41:Y42"/>
    <mergeCell ref="AA41:AA42"/>
    <mergeCell ref="M41:M42"/>
    <mergeCell ref="O45:O46"/>
    <mergeCell ref="S45:S46"/>
    <mergeCell ref="U45:U46"/>
    <mergeCell ref="Y45:Y46"/>
    <mergeCell ref="AA45:AA46"/>
    <mergeCell ref="A45:A46"/>
    <mergeCell ref="B45:B46"/>
    <mergeCell ref="F45:F46"/>
    <mergeCell ref="G45:G46"/>
    <mergeCell ref="K45:K46"/>
    <mergeCell ref="M45:M46"/>
  </mergeCells>
  <phoneticPr fontId="1"/>
  <conditionalFormatting sqref="B4:C23">
    <cfRule type="cellIs" dxfId="135" priority="68" operator="equal">
      <formula>0</formula>
    </cfRule>
  </conditionalFormatting>
  <conditionalFormatting sqref="B27:C46">
    <cfRule type="cellIs" dxfId="134" priority="8" operator="equal">
      <formula>0</formula>
    </cfRule>
  </conditionalFormatting>
  <conditionalFormatting sqref="D4">
    <cfRule type="cellIs" dxfId="133" priority="120" operator="equal">
      <formula>0</formula>
    </cfRule>
  </conditionalFormatting>
  <conditionalFormatting sqref="D5">
    <cfRule type="expression" dxfId="132" priority="119">
      <formula>D4=0</formula>
    </cfRule>
  </conditionalFormatting>
  <conditionalFormatting sqref="D6">
    <cfRule type="cellIs" dxfId="131" priority="114" operator="equal">
      <formula>0</formula>
    </cfRule>
  </conditionalFormatting>
  <conditionalFormatting sqref="D7">
    <cfRule type="expression" dxfId="130" priority="113">
      <formula>D6=0</formula>
    </cfRule>
  </conditionalFormatting>
  <conditionalFormatting sqref="D8">
    <cfRule type="cellIs" dxfId="129" priority="108" operator="equal">
      <formula>0</formula>
    </cfRule>
  </conditionalFormatting>
  <conditionalFormatting sqref="D9">
    <cfRule type="expression" dxfId="128" priority="107">
      <formula>D8=0</formula>
    </cfRule>
  </conditionalFormatting>
  <conditionalFormatting sqref="D10">
    <cfRule type="cellIs" dxfId="127" priority="102" operator="equal">
      <formula>0</formula>
    </cfRule>
  </conditionalFormatting>
  <conditionalFormatting sqref="D11">
    <cfRule type="expression" dxfId="126" priority="101">
      <formula>D10=0</formula>
    </cfRule>
  </conditionalFormatting>
  <conditionalFormatting sqref="D12">
    <cfRule type="cellIs" dxfId="125" priority="96" operator="equal">
      <formula>0</formula>
    </cfRule>
  </conditionalFormatting>
  <conditionalFormatting sqref="D13">
    <cfRule type="expression" dxfId="124" priority="95">
      <formula>D12=0</formula>
    </cfRule>
  </conditionalFormatting>
  <conditionalFormatting sqref="D14">
    <cfRule type="cellIs" dxfId="123" priority="90" operator="equal">
      <formula>0</formula>
    </cfRule>
  </conditionalFormatting>
  <conditionalFormatting sqref="D15">
    <cfRule type="expression" dxfId="122" priority="89">
      <formula>D14=0</formula>
    </cfRule>
  </conditionalFormatting>
  <conditionalFormatting sqref="D16">
    <cfRule type="cellIs" dxfId="121" priority="84" operator="equal">
      <formula>0</formula>
    </cfRule>
  </conditionalFormatting>
  <conditionalFormatting sqref="D17">
    <cfRule type="expression" dxfId="120" priority="83">
      <formula>D16=0</formula>
    </cfRule>
  </conditionalFormatting>
  <conditionalFormatting sqref="D18">
    <cfRule type="cellIs" dxfId="119" priority="78" operator="equal">
      <formula>0</formula>
    </cfRule>
  </conditionalFormatting>
  <conditionalFormatting sqref="D19">
    <cfRule type="expression" dxfId="118" priority="77">
      <formula>D18=0</formula>
    </cfRule>
  </conditionalFormatting>
  <conditionalFormatting sqref="D20">
    <cfRule type="cellIs" dxfId="117" priority="72" operator="equal">
      <formula>0</formula>
    </cfRule>
  </conditionalFormatting>
  <conditionalFormatting sqref="D21">
    <cfRule type="expression" dxfId="116" priority="71">
      <formula>D20=0</formula>
    </cfRule>
  </conditionalFormatting>
  <conditionalFormatting sqref="D22">
    <cfRule type="cellIs" dxfId="115" priority="66" operator="equal">
      <formula>0</formula>
    </cfRule>
  </conditionalFormatting>
  <conditionalFormatting sqref="D23">
    <cfRule type="expression" dxfId="114" priority="65">
      <formula>D22=0</formula>
    </cfRule>
  </conditionalFormatting>
  <conditionalFormatting sqref="D27">
    <cfRule type="cellIs" dxfId="113" priority="60" operator="equal">
      <formula>0</formula>
    </cfRule>
  </conditionalFormatting>
  <conditionalFormatting sqref="D28">
    <cfRule type="expression" dxfId="112" priority="59">
      <formula>D27=0</formula>
    </cfRule>
  </conditionalFormatting>
  <conditionalFormatting sqref="D29">
    <cfRule type="cellIs" dxfId="111" priority="54" operator="equal">
      <formula>0</formula>
    </cfRule>
  </conditionalFormatting>
  <conditionalFormatting sqref="D30">
    <cfRule type="expression" dxfId="110" priority="53">
      <formula>D29=0</formula>
    </cfRule>
  </conditionalFormatting>
  <conditionalFormatting sqref="D31">
    <cfRule type="cellIs" dxfId="109" priority="48" operator="equal">
      <formula>0</formula>
    </cfRule>
  </conditionalFormatting>
  <conditionalFormatting sqref="D32">
    <cfRule type="expression" dxfId="108" priority="47">
      <formula>D31=0</formula>
    </cfRule>
  </conditionalFormatting>
  <conditionalFormatting sqref="D33">
    <cfRule type="cellIs" dxfId="107" priority="42" operator="equal">
      <formula>0</formula>
    </cfRule>
  </conditionalFormatting>
  <conditionalFormatting sqref="D34">
    <cfRule type="expression" dxfId="106" priority="41">
      <formula>D33=0</formula>
    </cfRule>
  </conditionalFormatting>
  <conditionalFormatting sqref="D35">
    <cfRule type="cellIs" dxfId="105" priority="36" operator="equal">
      <formula>0</formula>
    </cfRule>
  </conditionalFormatting>
  <conditionalFormatting sqref="D36">
    <cfRule type="expression" dxfId="104" priority="35">
      <formula>D35=0</formula>
    </cfRule>
  </conditionalFormatting>
  <conditionalFormatting sqref="D37">
    <cfRule type="cellIs" dxfId="103" priority="30" operator="equal">
      <formula>0</formula>
    </cfRule>
  </conditionalFormatting>
  <conditionalFormatting sqref="D38">
    <cfRule type="expression" dxfId="102" priority="29">
      <formula>D37=0</formula>
    </cfRule>
  </conditionalFormatting>
  <conditionalFormatting sqref="D39">
    <cfRule type="cellIs" dxfId="101" priority="24" operator="equal">
      <formula>0</formula>
    </cfRule>
  </conditionalFormatting>
  <conditionalFormatting sqref="D40">
    <cfRule type="expression" dxfId="100" priority="23">
      <formula>D39=0</formula>
    </cfRule>
  </conditionalFormatting>
  <conditionalFormatting sqref="D41">
    <cfRule type="cellIs" dxfId="99" priority="18" operator="equal">
      <formula>0</formula>
    </cfRule>
  </conditionalFormatting>
  <conditionalFormatting sqref="D42">
    <cfRule type="expression" dxfId="98" priority="17">
      <formula>D41=0</formula>
    </cfRule>
  </conditionalFormatting>
  <conditionalFormatting sqref="D43">
    <cfRule type="cellIs" dxfId="97" priority="12" operator="equal">
      <formula>0</formula>
    </cfRule>
  </conditionalFormatting>
  <conditionalFormatting sqref="D44">
    <cfRule type="expression" dxfId="96" priority="11">
      <formula>D43=0</formula>
    </cfRule>
  </conditionalFormatting>
  <conditionalFormatting sqref="D45">
    <cfRule type="cellIs" dxfId="95" priority="6" operator="equal">
      <formula>0</formula>
    </cfRule>
  </conditionalFormatting>
  <conditionalFormatting sqref="D46">
    <cfRule type="expression" dxfId="94" priority="5">
      <formula>D45=0</formula>
    </cfRule>
  </conditionalFormatting>
  <conditionalFormatting sqref="G4:H23">
    <cfRule type="cellIs" dxfId="93" priority="67" operator="equal">
      <formula>0</formula>
    </cfRule>
  </conditionalFormatting>
  <conditionalFormatting sqref="G27:H46">
    <cfRule type="cellIs" dxfId="92" priority="7" operator="equal">
      <formula>0</formula>
    </cfRule>
  </conditionalFormatting>
  <conditionalFormatting sqref="I4">
    <cfRule type="cellIs" dxfId="91" priority="118" operator="equal">
      <formula>0</formula>
    </cfRule>
  </conditionalFormatting>
  <conditionalFormatting sqref="I5">
    <cfRule type="expression" dxfId="90" priority="117">
      <formula>I4=0</formula>
    </cfRule>
  </conditionalFormatting>
  <conditionalFormatting sqref="I6">
    <cfRule type="cellIs" dxfId="89" priority="112" operator="equal">
      <formula>0</formula>
    </cfRule>
  </conditionalFormatting>
  <conditionalFormatting sqref="I7">
    <cfRule type="expression" dxfId="88" priority="111">
      <formula>I6=0</formula>
    </cfRule>
  </conditionalFormatting>
  <conditionalFormatting sqref="I8">
    <cfRule type="cellIs" dxfId="87" priority="106" operator="equal">
      <formula>0</formula>
    </cfRule>
  </conditionalFormatting>
  <conditionalFormatting sqref="I9">
    <cfRule type="expression" dxfId="86" priority="105">
      <formula>I8=0</formula>
    </cfRule>
  </conditionalFormatting>
  <conditionalFormatting sqref="I10">
    <cfRule type="cellIs" dxfId="85" priority="100" operator="equal">
      <formula>0</formula>
    </cfRule>
  </conditionalFormatting>
  <conditionalFormatting sqref="I11">
    <cfRule type="expression" dxfId="84" priority="99">
      <formula>I10=0</formula>
    </cfRule>
  </conditionalFormatting>
  <conditionalFormatting sqref="I12">
    <cfRule type="cellIs" dxfId="83" priority="94" operator="equal">
      <formula>0</formula>
    </cfRule>
  </conditionalFormatting>
  <conditionalFormatting sqref="I13">
    <cfRule type="expression" dxfId="82" priority="93">
      <formula>I12=0</formula>
    </cfRule>
  </conditionalFormatting>
  <conditionalFormatting sqref="I14">
    <cfRule type="cellIs" dxfId="81" priority="88" operator="equal">
      <formula>0</formula>
    </cfRule>
  </conditionalFormatting>
  <conditionalFormatting sqref="I15">
    <cfRule type="expression" dxfId="80" priority="87">
      <formula>I14=0</formula>
    </cfRule>
  </conditionalFormatting>
  <conditionalFormatting sqref="I16">
    <cfRule type="cellIs" dxfId="79" priority="82" operator="equal">
      <formula>0</formula>
    </cfRule>
  </conditionalFormatting>
  <conditionalFormatting sqref="I17">
    <cfRule type="expression" dxfId="78" priority="81">
      <formula>I16=0</formula>
    </cfRule>
  </conditionalFormatting>
  <conditionalFormatting sqref="I18">
    <cfRule type="cellIs" dxfId="77" priority="76" operator="equal">
      <formula>0</formula>
    </cfRule>
  </conditionalFormatting>
  <conditionalFormatting sqref="I19">
    <cfRule type="expression" dxfId="76" priority="75">
      <formula>I18=0</formula>
    </cfRule>
  </conditionalFormatting>
  <conditionalFormatting sqref="I20">
    <cfRule type="cellIs" dxfId="75" priority="70" operator="equal">
      <formula>0</formula>
    </cfRule>
  </conditionalFormatting>
  <conditionalFormatting sqref="I21">
    <cfRule type="expression" dxfId="74" priority="69">
      <formula>I20=0</formula>
    </cfRule>
  </conditionalFormatting>
  <conditionalFormatting sqref="I22">
    <cfRule type="cellIs" dxfId="73" priority="64" operator="equal">
      <formula>0</formula>
    </cfRule>
  </conditionalFormatting>
  <conditionalFormatting sqref="I23">
    <cfRule type="expression" dxfId="72" priority="63">
      <formula>I22=0</formula>
    </cfRule>
  </conditionalFormatting>
  <conditionalFormatting sqref="I27">
    <cfRule type="cellIs" dxfId="71" priority="58" operator="equal">
      <formula>0</formula>
    </cfRule>
  </conditionalFormatting>
  <conditionalFormatting sqref="I28">
    <cfRule type="expression" dxfId="70" priority="57">
      <formula>I27=0</formula>
    </cfRule>
  </conditionalFormatting>
  <conditionalFormatting sqref="I29">
    <cfRule type="cellIs" dxfId="69" priority="52" operator="equal">
      <formula>0</formula>
    </cfRule>
  </conditionalFormatting>
  <conditionalFormatting sqref="I30">
    <cfRule type="expression" dxfId="68" priority="51">
      <formula>I29=0</formula>
    </cfRule>
  </conditionalFormatting>
  <conditionalFormatting sqref="I31">
    <cfRule type="cellIs" dxfId="67" priority="46" operator="equal">
      <formula>0</formula>
    </cfRule>
  </conditionalFormatting>
  <conditionalFormatting sqref="I32">
    <cfRule type="expression" dxfId="66" priority="45">
      <formula>I31=0</formula>
    </cfRule>
  </conditionalFormatting>
  <conditionalFormatting sqref="I33">
    <cfRule type="cellIs" dxfId="65" priority="40" operator="equal">
      <formula>0</formula>
    </cfRule>
  </conditionalFormatting>
  <conditionalFormatting sqref="I34">
    <cfRule type="expression" dxfId="64" priority="39">
      <formula>I33=0</formula>
    </cfRule>
  </conditionalFormatting>
  <conditionalFormatting sqref="I35">
    <cfRule type="cellIs" dxfId="63" priority="34" operator="equal">
      <formula>0</formula>
    </cfRule>
  </conditionalFormatting>
  <conditionalFormatting sqref="I36">
    <cfRule type="expression" dxfId="62" priority="33">
      <formula>I35=0</formula>
    </cfRule>
  </conditionalFormatting>
  <conditionalFormatting sqref="I37">
    <cfRule type="cellIs" dxfId="61" priority="28" operator="equal">
      <formula>0</formula>
    </cfRule>
  </conditionalFormatting>
  <conditionalFormatting sqref="I38">
    <cfRule type="expression" dxfId="60" priority="27">
      <formula>I37=0</formula>
    </cfRule>
  </conditionalFormatting>
  <conditionalFormatting sqref="I39">
    <cfRule type="cellIs" dxfId="59" priority="22" operator="equal">
      <formula>0</formula>
    </cfRule>
  </conditionalFormatting>
  <conditionalFormatting sqref="I40">
    <cfRule type="expression" dxfId="58" priority="21">
      <formula>I39=0</formula>
    </cfRule>
  </conditionalFormatting>
  <conditionalFormatting sqref="I41">
    <cfRule type="cellIs" dxfId="57" priority="16" operator="equal">
      <formula>0</formula>
    </cfRule>
  </conditionalFormatting>
  <conditionalFormatting sqref="I42">
    <cfRule type="expression" dxfId="56" priority="15">
      <formula>I41=0</formula>
    </cfRule>
  </conditionalFormatting>
  <conditionalFormatting sqref="I43">
    <cfRule type="cellIs" dxfId="55" priority="10" operator="equal">
      <formula>0</formula>
    </cfRule>
  </conditionalFormatting>
  <conditionalFormatting sqref="I44">
    <cfRule type="expression" dxfId="54" priority="9">
      <formula>I43=0</formula>
    </cfRule>
  </conditionalFormatting>
  <conditionalFormatting sqref="I45">
    <cfRule type="cellIs" dxfId="53" priority="4" operator="equal">
      <formula>0</formula>
    </cfRule>
  </conditionalFormatting>
  <conditionalFormatting sqref="I46">
    <cfRule type="expression" dxfId="52" priority="3">
      <formula>I45=0</formula>
    </cfRule>
  </conditionalFormatting>
  <conditionalFormatting sqref="M27:M46">
    <cfRule type="expression" dxfId="51" priority="168">
      <formula>AND(B27=0,G27=0)</formula>
    </cfRule>
  </conditionalFormatting>
  <conditionalFormatting sqref="O27:O46">
    <cfRule type="expression" dxfId="50" priority="167">
      <formula>OR(AQ27="D",AQ27="E",AQ27="F")</formula>
    </cfRule>
  </conditionalFormatting>
  <conditionalFormatting sqref="S27:S46">
    <cfRule type="expression" dxfId="49" priority="159">
      <formula>AQ27="F"</formula>
    </cfRule>
  </conditionalFormatting>
  <conditionalFormatting sqref="U27:U46">
    <cfRule type="expression" dxfId="48" priority="160">
      <formula>AQ27="F"</formula>
    </cfRule>
  </conditionalFormatting>
  <conditionalFormatting sqref="W27">
    <cfRule type="expression" dxfId="47" priority="162">
      <formula>OR(AQ27="C",AQ27="E",AQ27="F")</formula>
    </cfRule>
  </conditionalFormatting>
  <conditionalFormatting sqref="W28">
    <cfRule type="expression" dxfId="46" priority="161">
      <formula>OR(AQ27="C",AQ27="E",AQ27="F")</formula>
    </cfRule>
  </conditionalFormatting>
  <conditionalFormatting sqref="W29">
    <cfRule type="expression" dxfId="45" priority="156">
      <formula>OR(AQ29="C",AQ29="E",AQ29="F")</formula>
    </cfRule>
  </conditionalFormatting>
  <conditionalFormatting sqref="W30">
    <cfRule type="expression" dxfId="44" priority="155">
      <formula>OR(AQ29="C",AQ29="E",AQ29="F")</formula>
    </cfRule>
  </conditionalFormatting>
  <conditionalFormatting sqref="W31">
    <cfRule type="expression" dxfId="43" priority="152">
      <formula>OR(AQ31="C",AQ31="E",AQ31="F")</formula>
    </cfRule>
  </conditionalFormatting>
  <conditionalFormatting sqref="W32">
    <cfRule type="expression" dxfId="42" priority="151">
      <formula>OR(AQ31="C",AQ31="E",AQ31="F")</formula>
    </cfRule>
  </conditionalFormatting>
  <conditionalFormatting sqref="W33">
    <cfRule type="expression" dxfId="41" priority="148">
      <formula>OR(AQ33="C",AQ33="E",AQ33="F")</formula>
    </cfRule>
  </conditionalFormatting>
  <conditionalFormatting sqref="W34">
    <cfRule type="expression" dxfId="40" priority="147">
      <formula>OR(AQ33="C",AQ33="E",AQ33="F")</formula>
    </cfRule>
  </conditionalFormatting>
  <conditionalFormatting sqref="W35">
    <cfRule type="expression" dxfId="39" priority="144">
      <formula>OR(AQ35="C",AQ35="E",AQ35="F")</formula>
    </cfRule>
  </conditionalFormatting>
  <conditionalFormatting sqref="W36">
    <cfRule type="expression" dxfId="38" priority="143">
      <formula>OR(AQ35="C",AQ35="E",AQ35="F")</formula>
    </cfRule>
  </conditionalFormatting>
  <conditionalFormatting sqref="W37">
    <cfRule type="expression" dxfId="37" priority="140">
      <formula>OR(AQ37="C",AQ37="E",AQ37="F")</formula>
    </cfRule>
  </conditionalFormatting>
  <conditionalFormatting sqref="W38">
    <cfRule type="expression" dxfId="36" priority="139">
      <formula>OR(AQ37="C",AQ37="E",AQ37="F")</formula>
    </cfRule>
  </conditionalFormatting>
  <conditionalFormatting sqref="W39">
    <cfRule type="expression" dxfId="35" priority="136">
      <formula>OR(AQ39="C",AQ39="E",AQ39="F")</formula>
    </cfRule>
  </conditionalFormatting>
  <conditionalFormatting sqref="W40">
    <cfRule type="expression" dxfId="34" priority="135">
      <formula>OR(AQ39="C",AQ39="E",AQ39="F")</formula>
    </cfRule>
  </conditionalFormatting>
  <conditionalFormatting sqref="W41">
    <cfRule type="expression" dxfId="33" priority="132">
      <formula>OR(AQ41="C",AQ41="E",AQ41="F")</formula>
    </cfRule>
  </conditionalFormatting>
  <conditionalFormatting sqref="W42">
    <cfRule type="expression" dxfId="32" priority="131">
      <formula>OR(AQ41="C",AQ41="E",AQ41="F")</formula>
    </cfRule>
  </conditionalFormatting>
  <conditionalFormatting sqref="W43">
    <cfRule type="expression" dxfId="31" priority="128">
      <formula>OR(AQ43="C",AQ43="E",AQ43="F")</formula>
    </cfRule>
  </conditionalFormatting>
  <conditionalFormatting sqref="W44">
    <cfRule type="expression" dxfId="30" priority="127">
      <formula>OR(AQ43="C",AQ43="E",AQ43="F")</formula>
    </cfRule>
  </conditionalFormatting>
  <conditionalFormatting sqref="W45">
    <cfRule type="expression" dxfId="29" priority="124">
      <formula>OR(AQ45="C",AQ45="E",AQ45="F")</formula>
    </cfRule>
  </conditionalFormatting>
  <conditionalFormatting sqref="W46">
    <cfRule type="expression" dxfId="28" priority="123">
      <formula>OR(AQ45="C",AQ45="E",AQ45="F")</formula>
    </cfRule>
  </conditionalFormatting>
  <conditionalFormatting sqref="Y27:Y46">
    <cfRule type="expression" dxfId="27" priority="163">
      <formula>AQ27&lt;&gt;"A"</formula>
    </cfRule>
  </conditionalFormatting>
  <conditionalFormatting sqref="AA27:AA46">
    <cfRule type="expression" dxfId="26" priority="166">
      <formula>AQ27&lt;&gt;"A"</formula>
    </cfRule>
  </conditionalFormatting>
  <conditionalFormatting sqref="AC27">
    <cfRule type="expression" dxfId="25" priority="165">
      <formula>AQ27&lt;&gt;"A"</formula>
    </cfRule>
  </conditionalFormatting>
  <conditionalFormatting sqref="AC28">
    <cfRule type="expression" dxfId="24" priority="164">
      <formula>AQ27&lt;&gt;"A"</formula>
    </cfRule>
  </conditionalFormatting>
  <conditionalFormatting sqref="AC29">
    <cfRule type="expression" dxfId="23" priority="158">
      <formula>AQ29&lt;&gt;"A"</formula>
    </cfRule>
  </conditionalFormatting>
  <conditionalFormatting sqref="AC30">
    <cfRule type="expression" dxfId="22" priority="157">
      <formula>AQ29&lt;&gt;"A"</formula>
    </cfRule>
  </conditionalFormatting>
  <conditionalFormatting sqref="AC31">
    <cfRule type="expression" dxfId="21" priority="154">
      <formula>AQ31&lt;&gt;"A"</formula>
    </cfRule>
  </conditionalFormatting>
  <conditionalFormatting sqref="AC32">
    <cfRule type="expression" dxfId="20" priority="153">
      <formula>AQ31&lt;&gt;"A"</formula>
    </cfRule>
  </conditionalFormatting>
  <conditionalFormatting sqref="AC33">
    <cfRule type="expression" dxfId="19" priority="150">
      <formula>AQ33&lt;&gt;"A"</formula>
    </cfRule>
  </conditionalFormatting>
  <conditionalFormatting sqref="AC34">
    <cfRule type="expression" dxfId="18" priority="149">
      <formula>AQ33&lt;&gt;"A"</formula>
    </cfRule>
  </conditionalFormatting>
  <conditionalFormatting sqref="AC35">
    <cfRule type="expression" dxfId="17" priority="146">
      <formula>AQ35&lt;&gt;"A"</formula>
    </cfRule>
  </conditionalFormatting>
  <conditionalFormatting sqref="AC36">
    <cfRule type="expression" dxfId="16" priority="145">
      <formula>AQ35&lt;&gt;"A"</formula>
    </cfRule>
  </conditionalFormatting>
  <conditionalFormatting sqref="AC37">
    <cfRule type="expression" dxfId="15" priority="142">
      <formula>AQ37&lt;&gt;"A"</formula>
    </cfRule>
  </conditionalFormatting>
  <conditionalFormatting sqref="AC38">
    <cfRule type="expression" dxfId="14" priority="141">
      <formula>AQ37&lt;&gt;"A"</formula>
    </cfRule>
  </conditionalFormatting>
  <conditionalFormatting sqref="AC39">
    <cfRule type="expression" dxfId="13" priority="138">
      <formula>AQ39&lt;&gt;"A"</formula>
    </cfRule>
  </conditionalFormatting>
  <conditionalFormatting sqref="AC40">
    <cfRule type="expression" dxfId="12" priority="137">
      <formula>AQ39&lt;&gt;"A"</formula>
    </cfRule>
  </conditionalFormatting>
  <conditionalFormatting sqref="AC41">
    <cfRule type="expression" dxfId="11" priority="134">
      <formula>AQ41&lt;&gt;"A"</formula>
    </cfRule>
  </conditionalFormatting>
  <conditionalFormatting sqref="AC42">
    <cfRule type="expression" dxfId="10" priority="133">
      <formula>AQ41&lt;&gt;"A"</formula>
    </cfRule>
  </conditionalFormatting>
  <conditionalFormatting sqref="AC43">
    <cfRule type="expression" dxfId="9" priority="130">
      <formula>AQ43&lt;&gt;"A"</formula>
    </cfRule>
  </conditionalFormatting>
  <conditionalFormatting sqref="AC44">
    <cfRule type="expression" dxfId="8" priority="129">
      <formula>AQ43&lt;&gt;"A"</formula>
    </cfRule>
  </conditionalFormatting>
  <conditionalFormatting sqref="AC45">
    <cfRule type="expression" dxfId="7" priority="126">
      <formula>AQ45&lt;&gt;"A"</formula>
    </cfRule>
  </conditionalFormatting>
  <conditionalFormatting sqref="AC46">
    <cfRule type="expression" dxfId="6" priority="125">
      <formula>AQ45&lt;&gt;"A"</formula>
    </cfRule>
  </conditionalFormatting>
  <conditionalFormatting sqref="AI4:AI23">
    <cfRule type="cellIs" dxfId="5" priority="172" operator="equal">
      <formula>0</formula>
    </cfRule>
  </conditionalFormatting>
  <conditionalFormatting sqref="AL4:AL23">
    <cfRule type="cellIs" dxfId="4" priority="171" operator="equal">
      <formula>0</formula>
    </cfRule>
  </conditionalFormatting>
  <conditionalFormatting sqref="AN42">
    <cfRule type="cellIs" dxfId="3" priority="169" operator="equal">
      <formula>0</formula>
    </cfRule>
  </conditionalFormatting>
  <conditionalFormatting sqref="AO4:AO23">
    <cfRule type="cellIs" dxfId="2" priority="170" operator="equal">
      <formula>0</formula>
    </cfRule>
  </conditionalFormatting>
  <conditionalFormatting sqref="AS4:AS13">
    <cfRule type="expression" dxfId="1" priority="2">
      <formula>AR4&lt;&gt;AS4</formula>
    </cfRule>
  </conditionalFormatting>
  <conditionalFormatting sqref="AW4:AW13">
    <cfRule type="expression" dxfId="0" priority="1">
      <formula>AV4&lt;&gt;AW4</formula>
    </cfRule>
  </conditionalFormatting>
  <pageMargins left="0.70866141732283472" right="0.70866141732283472" top="0.70866141732283472" bottom="0.70866141732283472" header="0.31496062992125984" footer="0.31496062992125984"/>
  <pageSetup paperSize="9" scale="7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7</vt:i4>
      </vt:variant>
    </vt:vector>
  </HeadingPairs>
  <TitlesOfParts>
    <vt:vector size="14" baseType="lpstr">
      <vt:lpstr>①くり上がりなし</vt:lpstr>
      <vt:lpstr>②くり上がりあり</vt:lpstr>
      <vt:lpstr>③答え整数</vt:lpstr>
      <vt:lpstr>④帯分数ミックス</vt:lpstr>
      <vt:lpstr>⑤帯分数・真分数</vt:lpstr>
      <vt:lpstr>⑥帯分数・整数</vt:lpstr>
      <vt:lpstr>⑦オールミックス</vt:lpstr>
      <vt:lpstr>①くり上がりなし!Print_Area</vt:lpstr>
      <vt:lpstr>②くり上がりあり!Print_Area</vt:lpstr>
      <vt:lpstr>③答え整数!Print_Area</vt:lpstr>
      <vt:lpstr>④帯分数ミックス!Print_Area</vt:lpstr>
      <vt:lpstr>⑤帯分数・真分数!Print_Area</vt:lpstr>
      <vt:lpstr>⑥帯分数・整数!Print_Area</vt:lpstr>
      <vt:lpstr>⑦オールミックス!Print_Area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仁 佐藤</cp:lastModifiedBy>
  <cp:lastPrinted>2025-02-11T14:34:13Z</cp:lastPrinted>
  <dcterms:created xsi:type="dcterms:W3CDTF">2022-07-16T09:40:05Z</dcterms:created>
  <dcterms:modified xsi:type="dcterms:W3CDTF">2025-02-17T13:09:04Z</dcterms:modified>
</cp:coreProperties>
</file>