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tai_both/"/>
    </mc:Choice>
  </mc:AlternateContent>
  <xr:revisionPtr revIDLastSave="1734" documentId="11_80A45D9293FEFC2947281D65761DF52981892F4D" xr6:coauthVersionLast="47" xr6:coauthVersionMax="47" xr10:uidLastSave="{039DFD58-1590-42B5-879A-26140406189A}"/>
  <workbookProtection workbookAlgorithmName="SHA-512" workbookHashValue="qZNygtoyENcTSpYOgIfPVb0aqQRdwwUOhGwpqK6Aojhk8ml3DMhatq69RuroXzM2HViGhA7thg9r4iojjodwZQ==" workbookSaltValue="CxIw7WWBPJeBEAhC6CJkXQ==" workbookSpinCount="100000" lockStructure="1"/>
  <bookViews>
    <workbookView xWindow="-120" yWindow="-120" windowWidth="29040" windowHeight="15720" activeTab="6" xr2:uid="{00000000-000D-0000-FFFF-FFFF00000000}"/>
  </bookViews>
  <sheets>
    <sheet name="①くり上がりなし" sheetId="11" r:id="rId1"/>
    <sheet name="②くり上がりあり" sheetId="16" r:id="rId2"/>
    <sheet name="③答え整数" sheetId="17" r:id="rId3"/>
    <sheet name="④ミックス" sheetId="19" r:id="rId4"/>
    <sheet name="⑤帯分数・真分数" sheetId="20" r:id="rId5"/>
    <sheet name="⑥帯分数・整数" sheetId="22" r:id="rId6"/>
    <sheet name="⑦オールミックス" sheetId="24" r:id="rId7"/>
  </sheets>
  <definedNames>
    <definedName name="_xlnm.Print_Area" localSheetId="0">①くり上がりなし!$A$1:$AE$66</definedName>
    <definedName name="_xlnm.Print_Area" localSheetId="1">②くり上がりあり!$A$1:$AE$66</definedName>
    <definedName name="_xlnm.Print_Area" localSheetId="2">③答え整数!$A$1:$AE$66</definedName>
    <definedName name="_xlnm.Print_Area" localSheetId="3">④ミックス!$A$1:$AE$66</definedName>
    <definedName name="_xlnm.Print_Area" localSheetId="4">⑤帯分数・真分数!$A$1:$AE$66</definedName>
    <definedName name="_xlnm.Print_Area" localSheetId="5">⑥帯分数・整数!$A$1:$AE$66</definedName>
    <definedName name="_xlnm.Print_Area" localSheetId="6">⑦オールミックス!$A$1:$AE$66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140" i="24" l="1"/>
  <c r="BI139" i="24"/>
  <c r="BI138" i="24"/>
  <c r="BI137" i="24"/>
  <c r="BI136" i="24"/>
  <c r="BI135" i="24"/>
  <c r="BI134" i="24"/>
  <c r="BI133" i="24"/>
  <c r="BI132" i="24"/>
  <c r="BI131" i="24"/>
  <c r="BI130" i="24"/>
  <c r="BI129" i="24"/>
  <c r="BI128" i="24"/>
  <c r="BI127" i="24"/>
  <c r="BI126" i="24"/>
  <c r="BI125" i="24"/>
  <c r="BI124" i="24"/>
  <c r="BI123" i="24"/>
  <c r="BI122" i="24"/>
  <c r="BI121" i="24"/>
  <c r="BI120" i="24"/>
  <c r="BI119" i="24"/>
  <c r="BI118" i="24"/>
  <c r="BI117" i="24"/>
  <c r="BI116" i="24"/>
  <c r="BI115" i="24"/>
  <c r="BI114" i="24"/>
  <c r="BI113" i="24"/>
  <c r="BI112" i="24"/>
  <c r="BI111" i="24"/>
  <c r="BI110" i="24"/>
  <c r="BI109" i="24"/>
  <c r="BI108" i="24"/>
  <c r="BI107" i="24"/>
  <c r="BI106" i="24"/>
  <c r="BI105" i="24"/>
  <c r="BI104" i="24"/>
  <c r="BI103" i="24"/>
  <c r="BI102" i="24"/>
  <c r="BI101" i="24"/>
  <c r="BI100" i="24"/>
  <c r="BI99" i="24"/>
  <c r="BI98" i="24"/>
  <c r="BI97" i="24"/>
  <c r="BI96" i="24"/>
  <c r="BI95" i="24"/>
  <c r="BI94" i="24"/>
  <c r="BI93" i="24"/>
  <c r="BI92" i="24"/>
  <c r="BI91" i="24"/>
  <c r="BI90" i="24"/>
  <c r="BI89" i="24"/>
  <c r="BI88" i="24"/>
  <c r="BI87" i="24"/>
  <c r="BI86" i="24"/>
  <c r="BI85" i="24"/>
  <c r="BI83" i="24"/>
  <c r="BI82" i="24"/>
  <c r="BI81" i="24"/>
  <c r="BI80" i="24"/>
  <c r="BI79" i="24"/>
  <c r="BI78" i="24"/>
  <c r="BI77" i="24"/>
  <c r="BI76" i="24"/>
  <c r="BI75" i="24"/>
  <c r="BI74" i="24"/>
  <c r="BI73" i="24"/>
  <c r="BI72" i="24"/>
  <c r="BI71" i="24"/>
  <c r="BI70" i="24"/>
  <c r="BI69" i="24"/>
  <c r="BI68" i="24"/>
  <c r="BI67" i="24"/>
  <c r="BI66" i="24"/>
  <c r="BI65" i="24"/>
  <c r="BI64" i="24"/>
  <c r="BI63" i="24"/>
  <c r="BI62" i="24"/>
  <c r="BI61" i="24"/>
  <c r="BI60" i="24"/>
  <c r="BI59" i="24"/>
  <c r="BI58" i="24"/>
  <c r="BI57" i="24"/>
  <c r="BI56" i="24"/>
  <c r="BI55" i="24"/>
  <c r="BI54" i="24"/>
  <c r="BI53" i="24"/>
  <c r="BI52" i="24"/>
  <c r="BI51" i="24"/>
  <c r="BI50" i="24"/>
  <c r="BI49" i="24"/>
  <c r="BI48" i="24"/>
  <c r="BI47" i="24"/>
  <c r="BI46" i="24"/>
  <c r="BI45" i="24"/>
  <c r="BI44" i="24"/>
  <c r="BI43" i="24"/>
  <c r="BI42" i="24"/>
  <c r="BI41" i="24"/>
  <c r="BI40" i="24"/>
  <c r="BI39" i="24"/>
  <c r="BI38" i="24"/>
  <c r="BI37" i="24"/>
  <c r="BI36" i="24"/>
  <c r="BI35" i="24"/>
  <c r="BI34" i="24"/>
  <c r="BI33" i="24"/>
  <c r="BI32" i="24"/>
  <c r="BI31" i="24"/>
  <c r="BI30" i="24"/>
  <c r="BI29" i="24"/>
  <c r="BI28" i="24"/>
  <c r="BI27" i="24"/>
  <c r="BI26" i="24"/>
  <c r="BI25" i="24"/>
  <c r="BI24" i="24"/>
  <c r="BI23" i="24"/>
  <c r="BI22" i="24"/>
  <c r="BI21" i="24"/>
  <c r="BI20" i="24"/>
  <c r="BI19" i="24"/>
  <c r="BI18" i="24"/>
  <c r="BI17" i="24"/>
  <c r="BI16" i="24"/>
  <c r="BI15" i="24"/>
  <c r="BI14" i="24"/>
  <c r="BI13" i="24"/>
  <c r="BI12" i="24"/>
  <c r="BI11" i="24"/>
  <c r="BI10" i="24"/>
  <c r="BI9" i="24"/>
  <c r="BI8" i="24"/>
  <c r="BI7" i="24"/>
  <c r="BI6" i="24"/>
  <c r="BI5" i="24"/>
  <c r="BI4" i="24"/>
  <c r="BI3" i="24"/>
  <c r="BI2" i="24"/>
  <c r="BI1" i="24"/>
  <c r="BA57" i="24"/>
  <c r="BA56" i="24"/>
  <c r="BA55" i="24"/>
  <c r="BA54" i="24"/>
  <c r="BA53" i="24"/>
  <c r="BA52" i="24"/>
  <c r="BA51" i="24"/>
  <c r="BA50" i="24"/>
  <c r="BA49" i="24"/>
  <c r="BA48" i="24"/>
  <c r="BA47" i="24"/>
  <c r="BA46" i="24"/>
  <c r="BA45" i="24"/>
  <c r="BA44" i="24"/>
  <c r="BA43" i="24"/>
  <c r="BA42" i="24"/>
  <c r="BA41" i="24"/>
  <c r="BA25" i="24"/>
  <c r="BA26" i="24"/>
  <c r="BA27" i="24"/>
  <c r="BA28" i="24"/>
  <c r="BA29" i="24"/>
  <c r="BA30" i="24"/>
  <c r="BA31" i="24"/>
  <c r="BA32" i="24"/>
  <c r="BA33" i="24"/>
  <c r="BA34" i="24"/>
  <c r="BA35" i="24"/>
  <c r="BA36" i="24"/>
  <c r="BA37" i="24"/>
  <c r="BA38" i="24"/>
  <c r="BA39" i="24"/>
  <c r="BA40" i="24"/>
  <c r="BI84" i="24"/>
  <c r="BA17" i="24"/>
  <c r="BA18" i="24"/>
  <c r="BA19" i="24"/>
  <c r="BA20" i="24"/>
  <c r="BA21" i="24"/>
  <c r="BA22" i="24"/>
  <c r="BA23" i="24"/>
  <c r="BA24" i="24"/>
  <c r="A63" i="24"/>
  <c r="A59" i="24"/>
  <c r="A55" i="24"/>
  <c r="A51" i="24"/>
  <c r="A47" i="24"/>
  <c r="A43" i="24"/>
  <c r="A39" i="24"/>
  <c r="A35" i="24"/>
  <c r="F31" i="24"/>
  <c r="A31" i="24"/>
  <c r="F27" i="24"/>
  <c r="A27" i="24"/>
  <c r="B25" i="24"/>
  <c r="AC24" i="24"/>
  <c r="B24" i="24"/>
  <c r="BA16" i="24"/>
  <c r="BA15" i="24"/>
  <c r="AE15" i="24"/>
  <c r="BA14" i="24"/>
  <c r="AE14" i="24"/>
  <c r="BA13" i="24"/>
  <c r="AE13" i="24"/>
  <c r="BA12" i="24"/>
  <c r="AE12" i="24"/>
  <c r="BA11" i="24"/>
  <c r="AE11" i="24"/>
  <c r="BA10" i="24"/>
  <c r="AE10" i="24"/>
  <c r="BA9" i="24"/>
  <c r="AE9" i="24"/>
  <c r="BA8" i="24"/>
  <c r="AE8" i="24"/>
  <c r="BA7" i="24"/>
  <c r="AE7" i="24"/>
  <c r="BA6" i="24"/>
  <c r="AE6" i="24"/>
  <c r="BA5" i="24"/>
  <c r="BA4" i="24"/>
  <c r="BA3" i="24"/>
  <c r="BA2" i="24"/>
  <c r="BA1" i="24"/>
  <c r="BA11" i="22"/>
  <c r="BA12" i="22"/>
  <c r="BA13" i="22"/>
  <c r="BA14" i="22"/>
  <c r="BA15" i="22"/>
  <c r="BA16" i="22"/>
  <c r="BI26" i="22"/>
  <c r="BI27" i="22"/>
  <c r="BI28" i="22"/>
  <c r="BI29" i="22"/>
  <c r="BI30" i="22"/>
  <c r="F27" i="22"/>
  <c r="F31" i="22"/>
  <c r="A63" i="22"/>
  <c r="A59" i="22"/>
  <c r="A55" i="22"/>
  <c r="A51" i="22"/>
  <c r="A47" i="22"/>
  <c r="A43" i="22"/>
  <c r="A39" i="22"/>
  <c r="A35" i="22"/>
  <c r="A31" i="22"/>
  <c r="A27" i="22"/>
  <c r="BI25" i="22"/>
  <c r="B25" i="22"/>
  <c r="BI24" i="22"/>
  <c r="AC24" i="22"/>
  <c r="B24" i="22"/>
  <c r="BI23" i="22"/>
  <c r="BI22" i="22"/>
  <c r="BI21" i="22"/>
  <c r="BI20" i="22"/>
  <c r="BI19" i="22"/>
  <c r="BI18" i="22"/>
  <c r="BI17" i="22"/>
  <c r="BI16" i="22"/>
  <c r="BI15" i="22"/>
  <c r="AE15" i="22"/>
  <c r="BI14" i="22"/>
  <c r="AE14" i="22"/>
  <c r="BI13" i="22"/>
  <c r="AE13" i="22"/>
  <c r="BI12" i="22"/>
  <c r="AE12" i="22"/>
  <c r="BI11" i="22"/>
  <c r="AE11" i="22"/>
  <c r="BI10" i="22"/>
  <c r="BA10" i="22"/>
  <c r="AE10" i="22"/>
  <c r="BI9" i="22"/>
  <c r="BA9" i="22"/>
  <c r="AE9" i="22"/>
  <c r="BI8" i="22"/>
  <c r="BA8" i="22"/>
  <c r="AE8" i="22"/>
  <c r="BI7" i="22"/>
  <c r="BA7" i="22"/>
  <c r="AE7" i="22"/>
  <c r="BI6" i="22"/>
  <c r="BA6" i="22"/>
  <c r="AE6" i="22"/>
  <c r="BI5" i="22"/>
  <c r="BA5" i="22"/>
  <c r="BI4" i="22"/>
  <c r="BA4" i="22"/>
  <c r="BI3" i="22"/>
  <c r="BA3" i="22"/>
  <c r="BI2" i="22"/>
  <c r="BA2" i="22"/>
  <c r="BI1" i="22"/>
  <c r="BA1" i="22"/>
  <c r="A63" i="20"/>
  <c r="A59" i="20"/>
  <c r="BI55" i="20"/>
  <c r="A55" i="20"/>
  <c r="BI54" i="20"/>
  <c r="BI53" i="20"/>
  <c r="BI52" i="20"/>
  <c r="BI51" i="20"/>
  <c r="A51" i="20"/>
  <c r="BI50" i="20"/>
  <c r="BI49" i="20"/>
  <c r="BI48" i="20"/>
  <c r="BI47" i="20"/>
  <c r="A47" i="20"/>
  <c r="BI46" i="20"/>
  <c r="BI45" i="20"/>
  <c r="BI44" i="20"/>
  <c r="BI43" i="20"/>
  <c r="A43" i="20"/>
  <c r="BI42" i="20"/>
  <c r="BI41" i="20"/>
  <c r="BI40" i="20"/>
  <c r="BI39" i="20"/>
  <c r="A39" i="20"/>
  <c r="BI38" i="20"/>
  <c r="BI37" i="20"/>
  <c r="BI36" i="20"/>
  <c r="BI35" i="20"/>
  <c r="A35" i="20"/>
  <c r="BI34" i="20"/>
  <c r="BI33" i="20"/>
  <c r="BI32" i="20"/>
  <c r="BI31" i="20"/>
  <c r="F31" i="20"/>
  <c r="A31" i="20"/>
  <c r="BI30" i="20"/>
  <c r="BI29" i="20"/>
  <c r="BI28" i="20"/>
  <c r="BI27" i="20"/>
  <c r="F27" i="20"/>
  <c r="A27" i="20"/>
  <c r="BI26" i="20"/>
  <c r="BI25" i="20"/>
  <c r="B25" i="20"/>
  <c r="BI24" i="20"/>
  <c r="AC24" i="20"/>
  <c r="B24" i="20"/>
  <c r="BI23" i="20"/>
  <c r="BI22" i="20"/>
  <c r="BI21" i="20"/>
  <c r="BI20" i="20"/>
  <c r="BI19" i="20"/>
  <c r="BI18" i="20"/>
  <c r="BI17" i="20"/>
  <c r="BI16" i="20"/>
  <c r="BI15" i="20"/>
  <c r="AE15" i="20"/>
  <c r="BI14" i="20"/>
  <c r="AE14" i="20"/>
  <c r="BI13" i="20"/>
  <c r="AE13" i="20"/>
  <c r="BI12" i="20"/>
  <c r="AE12" i="20"/>
  <c r="BI11" i="20"/>
  <c r="AE11" i="20"/>
  <c r="BI10" i="20"/>
  <c r="BA10" i="20"/>
  <c r="AE10" i="20"/>
  <c r="BI9" i="20"/>
  <c r="BA9" i="20"/>
  <c r="AE9" i="20"/>
  <c r="BI8" i="20"/>
  <c r="BA8" i="20"/>
  <c r="AE8" i="20"/>
  <c r="BI7" i="20"/>
  <c r="BA7" i="20"/>
  <c r="AE7" i="20"/>
  <c r="BI6" i="20"/>
  <c r="BA6" i="20"/>
  <c r="AE6" i="20"/>
  <c r="BI5" i="20"/>
  <c r="BA5" i="20"/>
  <c r="BI4" i="20"/>
  <c r="BA4" i="20"/>
  <c r="BI3" i="20"/>
  <c r="BA3" i="20"/>
  <c r="BI2" i="20"/>
  <c r="BA2" i="20"/>
  <c r="BI1" i="20"/>
  <c r="BA1" i="20"/>
  <c r="BA16" i="19"/>
  <c r="A63" i="19"/>
  <c r="A59" i="19"/>
  <c r="BI55" i="19"/>
  <c r="A55" i="19"/>
  <c r="BI54" i="19"/>
  <c r="BI53" i="19"/>
  <c r="BI52" i="19"/>
  <c r="BI51" i="19"/>
  <c r="A51" i="19"/>
  <c r="BI50" i="19"/>
  <c r="BI49" i="19"/>
  <c r="BI48" i="19"/>
  <c r="BI47" i="19"/>
  <c r="A47" i="19"/>
  <c r="BI46" i="19"/>
  <c r="BI45" i="19"/>
  <c r="BI44" i="19"/>
  <c r="BI43" i="19"/>
  <c r="A43" i="19"/>
  <c r="BI42" i="19"/>
  <c r="BI41" i="19"/>
  <c r="BI40" i="19"/>
  <c r="BI39" i="19"/>
  <c r="A39" i="19"/>
  <c r="BI38" i="19"/>
  <c r="BI37" i="19"/>
  <c r="BI36" i="19"/>
  <c r="BI35" i="19"/>
  <c r="A35" i="19"/>
  <c r="BI34" i="19"/>
  <c r="BI33" i="19"/>
  <c r="BI32" i="19"/>
  <c r="BI31" i="19"/>
  <c r="F31" i="19"/>
  <c r="A31" i="19"/>
  <c r="BI30" i="19"/>
  <c r="BI29" i="19"/>
  <c r="BI28" i="19"/>
  <c r="BI27" i="19"/>
  <c r="F27" i="19"/>
  <c r="A27" i="19"/>
  <c r="BI26" i="19"/>
  <c r="BI25" i="19"/>
  <c r="B25" i="19"/>
  <c r="BI24" i="19"/>
  <c r="AC24" i="19"/>
  <c r="B24" i="19"/>
  <c r="BI23" i="19"/>
  <c r="BI22" i="19"/>
  <c r="BI21" i="19"/>
  <c r="BI20" i="19"/>
  <c r="BI19" i="19"/>
  <c r="BI18" i="19"/>
  <c r="BI17" i="19"/>
  <c r="BI16" i="19"/>
  <c r="BI15" i="19"/>
  <c r="BA15" i="19"/>
  <c r="AE15" i="19"/>
  <c r="BI14" i="19"/>
  <c r="BA14" i="19"/>
  <c r="AE14" i="19"/>
  <c r="BI13" i="19"/>
  <c r="BA13" i="19"/>
  <c r="AE13" i="19"/>
  <c r="BI12" i="19"/>
  <c r="BA12" i="19"/>
  <c r="AE12" i="19"/>
  <c r="BI11" i="19"/>
  <c r="BA11" i="19"/>
  <c r="AE11" i="19"/>
  <c r="BI10" i="19"/>
  <c r="BA10" i="19"/>
  <c r="AE10" i="19"/>
  <c r="BI9" i="19"/>
  <c r="BA9" i="19"/>
  <c r="AE9" i="19"/>
  <c r="BI8" i="19"/>
  <c r="BA8" i="19"/>
  <c r="AE8" i="19"/>
  <c r="BI7" i="19"/>
  <c r="BA7" i="19"/>
  <c r="AE7" i="19"/>
  <c r="BI6" i="19"/>
  <c r="BA6" i="19"/>
  <c r="AE6" i="19"/>
  <c r="BI5" i="19"/>
  <c r="BA5" i="19"/>
  <c r="BI4" i="19"/>
  <c r="BA4" i="19"/>
  <c r="BI3" i="19"/>
  <c r="BA3" i="19"/>
  <c r="BI2" i="19"/>
  <c r="BA2" i="19"/>
  <c r="BI1" i="19"/>
  <c r="BA1" i="19"/>
  <c r="A63" i="17"/>
  <c r="A59" i="17"/>
  <c r="A55" i="17"/>
  <c r="A51" i="17"/>
  <c r="A47" i="17"/>
  <c r="A43" i="17"/>
  <c r="A39" i="17"/>
  <c r="A35" i="17"/>
  <c r="F31" i="17"/>
  <c r="A31" i="17"/>
  <c r="F27" i="17"/>
  <c r="A27" i="17"/>
  <c r="B25" i="17"/>
  <c r="AC24" i="17"/>
  <c r="B24" i="17"/>
  <c r="BA16" i="17"/>
  <c r="BI15" i="17"/>
  <c r="BA15" i="17"/>
  <c r="AE15" i="17"/>
  <c r="BI14" i="17"/>
  <c r="BA14" i="17"/>
  <c r="AE14" i="17"/>
  <c r="BI13" i="17"/>
  <c r="BA13" i="17"/>
  <c r="AE13" i="17"/>
  <c r="BI12" i="17"/>
  <c r="BA12" i="17"/>
  <c r="AE12" i="17"/>
  <c r="BI11" i="17"/>
  <c r="BA11" i="17"/>
  <c r="AE11" i="17"/>
  <c r="BI10" i="17"/>
  <c r="BA10" i="17"/>
  <c r="AE10" i="17"/>
  <c r="BI9" i="17"/>
  <c r="BA9" i="17"/>
  <c r="AE9" i="17"/>
  <c r="BI8" i="17"/>
  <c r="BA8" i="17"/>
  <c r="AE8" i="17"/>
  <c r="BI7" i="17"/>
  <c r="BA7" i="17"/>
  <c r="AE7" i="17"/>
  <c r="BI6" i="17"/>
  <c r="BA6" i="17"/>
  <c r="AE6" i="17"/>
  <c r="BI5" i="17"/>
  <c r="BA5" i="17"/>
  <c r="BI4" i="17"/>
  <c r="BA4" i="17"/>
  <c r="BI3" i="17"/>
  <c r="BA3" i="17"/>
  <c r="BI2" i="17"/>
  <c r="BA2" i="17"/>
  <c r="BI1" i="17"/>
  <c r="BA1" i="17"/>
  <c r="A63" i="16"/>
  <c r="A59" i="16"/>
  <c r="A55" i="16"/>
  <c r="A51" i="16"/>
  <c r="A47" i="16"/>
  <c r="A43" i="16"/>
  <c r="A39" i="16"/>
  <c r="A35" i="16"/>
  <c r="F31" i="16"/>
  <c r="A31" i="16"/>
  <c r="F27" i="16"/>
  <c r="A27" i="16"/>
  <c r="B25" i="16"/>
  <c r="AC24" i="16"/>
  <c r="B24" i="16"/>
  <c r="BI20" i="16"/>
  <c r="BI19" i="16"/>
  <c r="BI18" i="16"/>
  <c r="BI17" i="16"/>
  <c r="BI16" i="16"/>
  <c r="BA16" i="16"/>
  <c r="BI15" i="16"/>
  <c r="BA15" i="16"/>
  <c r="AE15" i="16"/>
  <c r="BI14" i="16"/>
  <c r="BA14" i="16"/>
  <c r="AE14" i="16"/>
  <c r="BI13" i="16"/>
  <c r="BA13" i="16"/>
  <c r="AE13" i="16"/>
  <c r="BI12" i="16"/>
  <c r="BA12" i="16"/>
  <c r="AE12" i="16"/>
  <c r="BI11" i="16"/>
  <c r="BA11" i="16"/>
  <c r="AE11" i="16"/>
  <c r="BI10" i="16"/>
  <c r="BA10" i="16"/>
  <c r="AE10" i="16"/>
  <c r="BI9" i="16"/>
  <c r="BA9" i="16"/>
  <c r="AE9" i="16"/>
  <c r="BI8" i="16"/>
  <c r="BA8" i="16"/>
  <c r="AE8" i="16"/>
  <c r="BI7" i="16"/>
  <c r="BA7" i="16"/>
  <c r="AE7" i="16"/>
  <c r="BI6" i="16"/>
  <c r="BA6" i="16"/>
  <c r="AE6" i="16"/>
  <c r="BI5" i="16"/>
  <c r="BA5" i="16"/>
  <c r="BI4" i="16"/>
  <c r="BA4" i="16"/>
  <c r="BI3" i="16"/>
  <c r="BA3" i="16"/>
  <c r="BI2" i="16"/>
  <c r="BA2" i="16"/>
  <c r="BI1" i="16"/>
  <c r="BA1" i="16"/>
  <c r="A63" i="11"/>
  <c r="A59" i="11"/>
  <c r="A55" i="11"/>
  <c r="A51" i="11"/>
  <c r="A47" i="11"/>
  <c r="A43" i="11"/>
  <c r="A39" i="11"/>
  <c r="A35" i="11"/>
  <c r="F31" i="11"/>
  <c r="A31" i="11"/>
  <c r="F27" i="11"/>
  <c r="A27" i="11"/>
  <c r="B25" i="11"/>
  <c r="AC24" i="11"/>
  <c r="B24" i="11"/>
  <c r="BI20" i="11"/>
  <c r="BI19" i="11"/>
  <c r="BI18" i="11"/>
  <c r="BI17" i="11"/>
  <c r="BI16" i="11"/>
  <c r="BA16" i="11"/>
  <c r="BI15" i="11"/>
  <c r="BA15" i="11"/>
  <c r="AE15" i="11"/>
  <c r="BI14" i="11"/>
  <c r="BA14" i="11"/>
  <c r="AE14" i="11"/>
  <c r="BI13" i="11"/>
  <c r="BA13" i="11"/>
  <c r="AE13" i="11"/>
  <c r="BI12" i="11"/>
  <c r="BA12" i="11"/>
  <c r="AE12" i="11"/>
  <c r="BI11" i="11"/>
  <c r="BA11" i="11"/>
  <c r="AE11" i="11"/>
  <c r="BI10" i="11"/>
  <c r="BA10" i="11"/>
  <c r="AE10" i="11"/>
  <c r="BI9" i="11"/>
  <c r="BA9" i="11"/>
  <c r="AE9" i="11"/>
  <c r="BI8" i="11"/>
  <c r="BA8" i="11"/>
  <c r="AE8" i="11"/>
  <c r="BI7" i="11"/>
  <c r="BA7" i="11"/>
  <c r="AE7" i="11"/>
  <c r="BI6" i="11"/>
  <c r="BA6" i="11"/>
  <c r="AE6" i="11"/>
  <c r="BI5" i="11"/>
  <c r="BA5" i="11"/>
  <c r="BI4" i="11"/>
  <c r="BA4" i="11"/>
  <c r="BI3" i="11"/>
  <c r="BA3" i="11"/>
  <c r="BI2" i="11"/>
  <c r="BA2" i="11"/>
  <c r="BI1" i="11"/>
  <c r="BA1" i="11"/>
  <c r="BJ20" i="24" l="1"/>
  <c r="BJ71" i="24"/>
  <c r="BJ121" i="24"/>
  <c r="BJ122" i="24"/>
  <c r="BJ99" i="24"/>
  <c r="BJ27" i="24"/>
  <c r="BJ100" i="24"/>
  <c r="BJ5" i="24"/>
  <c r="BJ29" i="24"/>
  <c r="BJ53" i="24"/>
  <c r="BJ77" i="24"/>
  <c r="BJ102" i="24"/>
  <c r="BJ126" i="24"/>
  <c r="BJ68" i="24"/>
  <c r="BJ21" i="24"/>
  <c r="BJ95" i="24"/>
  <c r="BJ120" i="24"/>
  <c r="BJ24" i="24"/>
  <c r="BJ48" i="24"/>
  <c r="BJ72" i="24"/>
  <c r="BJ97" i="24"/>
  <c r="BJ137" i="24"/>
  <c r="BJ25" i="24"/>
  <c r="BJ49" i="24"/>
  <c r="BJ73" i="24"/>
  <c r="BJ98" i="24"/>
  <c r="BJ2" i="24"/>
  <c r="AT5" i="24" s="1"/>
  <c r="BJ26" i="24"/>
  <c r="BJ50" i="24"/>
  <c r="BJ74" i="24"/>
  <c r="BJ123" i="24"/>
  <c r="BJ3" i="24"/>
  <c r="BJ51" i="24"/>
  <c r="BJ75" i="24"/>
  <c r="BJ124" i="24"/>
  <c r="BJ6" i="24"/>
  <c r="AT9" i="24" s="1"/>
  <c r="BJ30" i="24"/>
  <c r="BJ54" i="24"/>
  <c r="BJ78" i="24"/>
  <c r="BJ103" i="24"/>
  <c r="BJ127" i="24"/>
  <c r="BJ7" i="24"/>
  <c r="BJ55" i="24"/>
  <c r="BJ105" i="24"/>
  <c r="BJ9" i="24"/>
  <c r="BJ81" i="24"/>
  <c r="BJ82" i="24"/>
  <c r="BJ11" i="24"/>
  <c r="BJ83" i="24"/>
  <c r="BJ36" i="24"/>
  <c r="BJ13" i="24"/>
  <c r="BJ134" i="24"/>
  <c r="BJ14" i="24"/>
  <c r="BJ38" i="24"/>
  <c r="BJ111" i="24"/>
  <c r="BJ15" i="24"/>
  <c r="BJ39" i="24"/>
  <c r="BJ63" i="24"/>
  <c r="BJ88" i="24"/>
  <c r="BJ112" i="24"/>
  <c r="BJ136" i="24"/>
  <c r="BJ118" i="24"/>
  <c r="BJ70" i="24"/>
  <c r="BJ128" i="24"/>
  <c r="BJ129" i="24"/>
  <c r="BJ106" i="24"/>
  <c r="BJ10" i="24"/>
  <c r="BJ131" i="24"/>
  <c r="BJ35" i="24"/>
  <c r="BJ60" i="24"/>
  <c r="BJ110" i="24"/>
  <c r="BJ135" i="24"/>
  <c r="BJ117" i="24"/>
  <c r="BJ69" i="24"/>
  <c r="BJ46" i="24"/>
  <c r="BJ96" i="24"/>
  <c r="BJ31" i="24"/>
  <c r="BJ32" i="24"/>
  <c r="BJ57" i="24"/>
  <c r="BJ58" i="24"/>
  <c r="BJ59" i="24"/>
  <c r="BJ85" i="24"/>
  <c r="BJ37" i="24"/>
  <c r="BJ87" i="24"/>
  <c r="BJ17" i="24"/>
  <c r="BJ41" i="24"/>
  <c r="BJ65" i="24"/>
  <c r="BJ90" i="24"/>
  <c r="BJ114" i="24"/>
  <c r="BJ138" i="24"/>
  <c r="BJ44" i="24"/>
  <c r="BJ45" i="24"/>
  <c r="BJ22" i="24"/>
  <c r="BJ23" i="24"/>
  <c r="BJ79" i="24"/>
  <c r="BJ80" i="24"/>
  <c r="BJ33" i="24"/>
  <c r="BJ107" i="24"/>
  <c r="BJ108" i="24"/>
  <c r="BJ109" i="24"/>
  <c r="BJ61" i="24"/>
  <c r="BJ18" i="24"/>
  <c r="BJ42" i="24"/>
  <c r="BJ66" i="24"/>
  <c r="BJ91" i="24"/>
  <c r="BJ115" i="24"/>
  <c r="BJ139" i="24"/>
  <c r="BJ93" i="24"/>
  <c r="BJ94" i="24"/>
  <c r="BJ119" i="24"/>
  <c r="BJ47" i="24"/>
  <c r="BJ104" i="24"/>
  <c r="BJ8" i="24"/>
  <c r="BJ56" i="24"/>
  <c r="BJ130" i="24"/>
  <c r="BJ34" i="24"/>
  <c r="BJ132" i="24"/>
  <c r="BJ12" i="24"/>
  <c r="BJ133" i="24"/>
  <c r="BJ86" i="24"/>
  <c r="BJ62" i="24"/>
  <c r="BJ19" i="24"/>
  <c r="BJ43" i="24"/>
  <c r="BJ67" i="24"/>
  <c r="BJ92" i="24"/>
  <c r="BJ116" i="24"/>
  <c r="BJ140" i="24"/>
  <c r="BJ113" i="24"/>
  <c r="BJ16" i="24"/>
  <c r="BJ125" i="24"/>
  <c r="BJ1" i="24"/>
  <c r="AX4" i="24" s="1"/>
  <c r="BJ4" i="24"/>
  <c r="BJ28" i="24"/>
  <c r="BJ40" i="24"/>
  <c r="BJ52" i="24"/>
  <c r="BJ64" i="24"/>
  <c r="BJ76" i="24"/>
  <c r="BJ89" i="24"/>
  <c r="BJ101" i="24"/>
  <c r="BB57" i="24"/>
  <c r="BB13" i="24"/>
  <c r="BB17" i="24"/>
  <c r="BB51" i="24"/>
  <c r="BB43" i="24"/>
  <c r="BB56" i="24"/>
  <c r="BB48" i="24"/>
  <c r="BB41" i="24"/>
  <c r="BB42" i="24"/>
  <c r="BB49" i="24"/>
  <c r="BB50" i="24"/>
  <c r="BB45" i="24"/>
  <c r="BB53" i="24"/>
  <c r="BB47" i="24"/>
  <c r="BB54" i="24"/>
  <c r="BB46" i="24"/>
  <c r="BB52" i="24"/>
  <c r="BB55" i="24"/>
  <c r="BB44" i="24"/>
  <c r="BB28" i="24"/>
  <c r="BB39" i="24"/>
  <c r="BB34" i="24"/>
  <c r="BB33" i="24"/>
  <c r="BB31" i="24"/>
  <c r="BB26" i="24"/>
  <c r="BB27" i="24"/>
  <c r="BB36" i="24"/>
  <c r="BB35" i="24"/>
  <c r="BB32" i="24"/>
  <c r="BB30" i="24"/>
  <c r="BB29" i="24"/>
  <c r="BB40" i="24"/>
  <c r="BB38" i="24"/>
  <c r="BB37" i="24"/>
  <c r="BB25" i="24"/>
  <c r="BJ84" i="24"/>
  <c r="BB24" i="24"/>
  <c r="BB21" i="24"/>
  <c r="BB18" i="24"/>
  <c r="BB23" i="24"/>
  <c r="BB22" i="24"/>
  <c r="BB20" i="24"/>
  <c r="BB19" i="24"/>
  <c r="BB14" i="24"/>
  <c r="BB8" i="24"/>
  <c r="AV11" i="24" s="1"/>
  <c r="BB6" i="24"/>
  <c r="AV9" i="24" s="1"/>
  <c r="BB1" i="24"/>
  <c r="BB16" i="24"/>
  <c r="BB4" i="24"/>
  <c r="BB10" i="24"/>
  <c r="BB12" i="24"/>
  <c r="BB15" i="24"/>
  <c r="BB7" i="24"/>
  <c r="BB11" i="24"/>
  <c r="BB2" i="24"/>
  <c r="BB5" i="24"/>
  <c r="BB9" i="24"/>
  <c r="BB3" i="24"/>
  <c r="BB12" i="22"/>
  <c r="BB13" i="22"/>
  <c r="BB11" i="22"/>
  <c r="BB16" i="22"/>
  <c r="BB15" i="22"/>
  <c r="BB14" i="22"/>
  <c r="BJ26" i="22"/>
  <c r="BJ30" i="22"/>
  <c r="BJ27" i="22"/>
  <c r="BJ29" i="22"/>
  <c r="BJ28" i="22"/>
  <c r="BJ23" i="22"/>
  <c r="BB6" i="22"/>
  <c r="AS9" i="22" s="1"/>
  <c r="B14" i="22" s="1"/>
  <c r="B47" i="22" s="1"/>
  <c r="BB7" i="22"/>
  <c r="AW10" i="22" s="1"/>
  <c r="BJ11" i="22"/>
  <c r="BB5" i="22"/>
  <c r="AW8" i="22" s="1"/>
  <c r="BB9" i="22"/>
  <c r="BJ14" i="22"/>
  <c r="BJ15" i="22"/>
  <c r="BB10" i="22"/>
  <c r="BJ2" i="22"/>
  <c r="BJ6" i="22"/>
  <c r="BJ16" i="22"/>
  <c r="BJ3" i="22"/>
  <c r="BJ12" i="22"/>
  <c r="BJ8" i="22"/>
  <c r="BJ10" i="22"/>
  <c r="BB1" i="22"/>
  <c r="BB2" i="22"/>
  <c r="BJ7" i="22"/>
  <c r="BJ19" i="22"/>
  <c r="BB3" i="22"/>
  <c r="BB8" i="22"/>
  <c r="BJ20" i="22"/>
  <c r="BB4" i="22"/>
  <c r="BJ13" i="22"/>
  <c r="BJ4" i="22"/>
  <c r="BJ5" i="22"/>
  <c r="BJ22" i="22"/>
  <c r="BJ25" i="22"/>
  <c r="BJ1" i="22"/>
  <c r="BJ21" i="22"/>
  <c r="BJ24" i="22"/>
  <c r="BJ18" i="22"/>
  <c r="BJ9" i="22"/>
  <c r="BJ17" i="22"/>
  <c r="BB6" i="20"/>
  <c r="AS9" i="20" s="1"/>
  <c r="BJ49" i="20"/>
  <c r="BJ16" i="20"/>
  <c r="BJ52" i="20"/>
  <c r="BJ21" i="20"/>
  <c r="BJ22" i="20"/>
  <c r="BJ42" i="20"/>
  <c r="BJ37" i="20"/>
  <c r="BJ26" i="20"/>
  <c r="BJ32" i="20"/>
  <c r="BJ55" i="20"/>
  <c r="BJ33" i="20"/>
  <c r="BJ9" i="20"/>
  <c r="BJ44" i="20"/>
  <c r="BJ5" i="20"/>
  <c r="BJ7" i="20"/>
  <c r="BJ3" i="20"/>
  <c r="BJ41" i="20"/>
  <c r="BJ18" i="20"/>
  <c r="BJ46" i="20"/>
  <c r="BJ4" i="20"/>
  <c r="BB9" i="20"/>
  <c r="BB1" i="20"/>
  <c r="BJ14" i="20"/>
  <c r="BJ24" i="20"/>
  <c r="BJ6" i="20"/>
  <c r="BB10" i="20"/>
  <c r="BJ25" i="20"/>
  <c r="BJ1" i="20"/>
  <c r="BB2" i="20"/>
  <c r="BJ2" i="20"/>
  <c r="BJ11" i="20"/>
  <c r="BJ51" i="20"/>
  <c r="BJ35" i="20"/>
  <c r="BJ8" i="20"/>
  <c r="BJ45" i="20"/>
  <c r="BJ13" i="20"/>
  <c r="BJ30" i="20"/>
  <c r="BJ54" i="20"/>
  <c r="BJ27" i="20"/>
  <c r="BJ12" i="20"/>
  <c r="BJ19" i="20"/>
  <c r="BJ28" i="20"/>
  <c r="BJ36" i="20"/>
  <c r="BB4" i="20"/>
  <c r="BJ20" i="20"/>
  <c r="BJ53" i="20"/>
  <c r="BJ17" i="20"/>
  <c r="BJ23" i="20"/>
  <c r="BJ10" i="20"/>
  <c r="BB8" i="20"/>
  <c r="BJ29" i="20"/>
  <c r="BJ34" i="20"/>
  <c r="BJ48" i="20"/>
  <c r="BJ15" i="20"/>
  <c r="BJ39" i="20"/>
  <c r="BJ31" i="20"/>
  <c r="BJ40" i="20"/>
  <c r="BJ50" i="20"/>
  <c r="BJ43" i="20"/>
  <c r="BJ47" i="20"/>
  <c r="BB5" i="20"/>
  <c r="BB3" i="20"/>
  <c r="BB7" i="20"/>
  <c r="BJ38" i="20"/>
  <c r="BJ23" i="19"/>
  <c r="BJ53" i="19"/>
  <c r="BB13" i="19"/>
  <c r="BJ25" i="19"/>
  <c r="BB8" i="19"/>
  <c r="AS11" i="19" s="1"/>
  <c r="BJ47" i="19"/>
  <c r="BJ12" i="19"/>
  <c r="BB9" i="19"/>
  <c r="AW12" i="19" s="1"/>
  <c r="BJ28" i="19"/>
  <c r="BJ49" i="19"/>
  <c r="BJ10" i="19"/>
  <c r="AU13" i="19" s="1"/>
  <c r="BJ21" i="19"/>
  <c r="BJ13" i="19"/>
  <c r="BB16" i="19"/>
  <c r="BJ7" i="19"/>
  <c r="BB4" i="19"/>
  <c r="BJ55" i="19"/>
  <c r="BJ38" i="19"/>
  <c r="BJ42" i="19"/>
  <c r="BB10" i="19"/>
  <c r="BB7" i="19"/>
  <c r="BJ17" i="19"/>
  <c r="BB5" i="19"/>
  <c r="BJ43" i="19"/>
  <c r="BJ48" i="19"/>
  <c r="BJ39" i="19"/>
  <c r="BJ5" i="19"/>
  <c r="BB14" i="19"/>
  <c r="BJ34" i="19"/>
  <c r="BJ14" i="19"/>
  <c r="BJ11" i="19"/>
  <c r="BJ8" i="19"/>
  <c r="BB2" i="19"/>
  <c r="BJ32" i="19"/>
  <c r="BJ2" i="19"/>
  <c r="BJ51" i="19"/>
  <c r="BJ40" i="19"/>
  <c r="BJ15" i="19"/>
  <c r="BJ50" i="19"/>
  <c r="BJ29" i="19"/>
  <c r="BJ16" i="19"/>
  <c r="BJ1" i="19"/>
  <c r="BJ45" i="19"/>
  <c r="BJ36" i="19"/>
  <c r="BJ54" i="19"/>
  <c r="BJ4" i="19"/>
  <c r="BJ35" i="19"/>
  <c r="BJ44" i="19"/>
  <c r="BB11" i="19"/>
  <c r="BB1" i="19"/>
  <c r="BB6" i="19"/>
  <c r="BB3" i="19"/>
  <c r="BJ6" i="19"/>
  <c r="BJ3" i="19"/>
  <c r="BJ46" i="19"/>
  <c r="BB12" i="19"/>
  <c r="BJ24" i="19"/>
  <c r="BJ37" i="19"/>
  <c r="BJ9" i="19"/>
  <c r="BJ20" i="19"/>
  <c r="BJ33" i="19"/>
  <c r="BB15" i="19"/>
  <c r="BJ19" i="19"/>
  <c r="BJ52" i="19"/>
  <c r="BJ41" i="19"/>
  <c r="BJ22" i="19"/>
  <c r="BJ26" i="19"/>
  <c r="BJ27" i="19"/>
  <c r="BJ18" i="19"/>
  <c r="BJ30" i="19"/>
  <c r="BJ31" i="19"/>
  <c r="BJ6" i="17"/>
  <c r="AU9" i="17" s="1"/>
  <c r="BB11" i="17"/>
  <c r="BJ9" i="17"/>
  <c r="AT12" i="17" s="1"/>
  <c r="BJ11" i="17"/>
  <c r="BJ7" i="17"/>
  <c r="AU10" i="17" s="1"/>
  <c r="BJ15" i="17"/>
  <c r="BJ3" i="17"/>
  <c r="AY6" i="17" s="1"/>
  <c r="BB7" i="17"/>
  <c r="BJ4" i="17"/>
  <c r="BB8" i="17"/>
  <c r="BB12" i="17"/>
  <c r="BJ8" i="17"/>
  <c r="BJ12" i="17"/>
  <c r="BJ5" i="17"/>
  <c r="BB4" i="17"/>
  <c r="BB3" i="17"/>
  <c r="BJ2" i="17"/>
  <c r="BJ14" i="17"/>
  <c r="BB13" i="17"/>
  <c r="BB15" i="17"/>
  <c r="BB9" i="17"/>
  <c r="BB6" i="17"/>
  <c r="BB10" i="17"/>
  <c r="BB2" i="17"/>
  <c r="BJ10" i="17"/>
  <c r="BJ13" i="17"/>
  <c r="BB16" i="17"/>
  <c r="BB14" i="17"/>
  <c r="BB1" i="17"/>
  <c r="BJ1" i="17"/>
  <c r="BB5" i="17"/>
  <c r="BB7" i="16"/>
  <c r="AS10" i="16" s="1"/>
  <c r="BB8" i="16"/>
  <c r="AW11" i="16" s="1"/>
  <c r="BB3" i="16"/>
  <c r="AS6" i="16" s="1"/>
  <c r="BB9" i="16"/>
  <c r="AW12" i="16" s="1"/>
  <c r="BJ10" i="16"/>
  <c r="AU13" i="16" s="1"/>
  <c r="BJ6" i="16"/>
  <c r="AX9" i="16" s="1"/>
  <c r="BJ11" i="16"/>
  <c r="BB11" i="16"/>
  <c r="BB2" i="16"/>
  <c r="AS5" i="16" s="1"/>
  <c r="BB12" i="16"/>
  <c r="BB5" i="16"/>
  <c r="AW8" i="16" s="1"/>
  <c r="BJ12" i="16"/>
  <c r="BJ4" i="16"/>
  <c r="BJ8" i="16"/>
  <c r="BJ13" i="16"/>
  <c r="BJ5" i="16"/>
  <c r="BJ9" i="16"/>
  <c r="BB4" i="16"/>
  <c r="BB13" i="16"/>
  <c r="BB10" i="16"/>
  <c r="BB6" i="16"/>
  <c r="BJ1" i="16"/>
  <c r="BJ17" i="16"/>
  <c r="BB15" i="16"/>
  <c r="BJ15" i="16"/>
  <c r="BJ18" i="16"/>
  <c r="BB16" i="16"/>
  <c r="BJ20" i="16"/>
  <c r="BJ7" i="16"/>
  <c r="BJ16" i="16"/>
  <c r="BJ3" i="16"/>
  <c r="BJ2" i="16"/>
  <c r="BJ19" i="16"/>
  <c r="BJ14" i="16"/>
  <c r="BB1" i="16"/>
  <c r="BB14" i="16"/>
  <c r="BB5" i="11"/>
  <c r="AS8" i="11" s="1"/>
  <c r="BJ12" i="11"/>
  <c r="BB9" i="11"/>
  <c r="AW12" i="11" s="1"/>
  <c r="BB11" i="11"/>
  <c r="BJ11" i="11"/>
  <c r="BB12" i="11"/>
  <c r="BJ19" i="11"/>
  <c r="BJ9" i="11"/>
  <c r="BB15" i="11"/>
  <c r="BB1" i="11"/>
  <c r="BJ1" i="11"/>
  <c r="BJ7" i="11"/>
  <c r="BJ13" i="11"/>
  <c r="BJ16" i="11"/>
  <c r="BJ3" i="11"/>
  <c r="BJ5" i="11"/>
  <c r="BJ14" i="11"/>
  <c r="BB3" i="11"/>
  <c r="BJ8" i="11"/>
  <c r="BJ15" i="11"/>
  <c r="BB6" i="11"/>
  <c r="BB4" i="11"/>
  <c r="BB2" i="11"/>
  <c r="BB13" i="11"/>
  <c r="BJ2" i="11"/>
  <c r="BB8" i="11"/>
  <c r="BJ4" i="11"/>
  <c r="BB7" i="11"/>
  <c r="BJ17" i="11"/>
  <c r="BB14" i="11"/>
  <c r="BJ20" i="11"/>
  <c r="BJ10" i="11"/>
  <c r="BJ6" i="11"/>
  <c r="BB10" i="11"/>
  <c r="BJ18" i="11"/>
  <c r="BB16" i="11"/>
  <c r="AR10" i="24" l="1"/>
  <c r="AV10" i="24"/>
  <c r="AR13" i="24"/>
  <c r="AV13" i="24"/>
  <c r="AR7" i="24"/>
  <c r="AV7" i="24"/>
  <c r="AR6" i="24"/>
  <c r="AV6" i="24"/>
  <c r="AR12" i="24"/>
  <c r="AV12" i="24"/>
  <c r="AR8" i="24"/>
  <c r="AV8" i="24"/>
  <c r="AR5" i="24"/>
  <c r="AV5" i="24"/>
  <c r="AV4" i="24"/>
  <c r="AR9" i="24"/>
  <c r="AR11" i="24"/>
  <c r="AR4" i="24"/>
  <c r="AU9" i="24"/>
  <c r="AJ14" i="24" s="1"/>
  <c r="AX9" i="24"/>
  <c r="AM15" i="24" s="1"/>
  <c r="AY9" i="24"/>
  <c r="AU5" i="24"/>
  <c r="AJ6" i="24" s="1"/>
  <c r="AY5" i="24"/>
  <c r="AX5" i="24"/>
  <c r="I7" i="24" s="1"/>
  <c r="I33" i="24" s="1"/>
  <c r="AU7" i="24"/>
  <c r="AY7" i="24"/>
  <c r="AX7" i="24"/>
  <c r="AT7" i="24"/>
  <c r="AY13" i="24"/>
  <c r="AX13" i="24"/>
  <c r="AU13" i="24"/>
  <c r="AT13" i="24"/>
  <c r="AY12" i="24"/>
  <c r="AX12" i="24"/>
  <c r="AU12" i="24"/>
  <c r="AT12" i="24"/>
  <c r="AY11" i="24"/>
  <c r="AX11" i="24"/>
  <c r="I19" i="24" s="1"/>
  <c r="AU11" i="24"/>
  <c r="D18" i="24" s="1"/>
  <c r="AT11" i="24"/>
  <c r="D19" i="24" s="1"/>
  <c r="AT10" i="24"/>
  <c r="AY10" i="24"/>
  <c r="AX10" i="24"/>
  <c r="AU10" i="24"/>
  <c r="AY8" i="24"/>
  <c r="AT8" i="24"/>
  <c r="AX8" i="24"/>
  <c r="AU8" i="24"/>
  <c r="AJ7" i="24"/>
  <c r="AP7" i="24" s="1"/>
  <c r="D7" i="24"/>
  <c r="D33" i="24" s="1"/>
  <c r="AU6" i="24"/>
  <c r="AT6" i="24"/>
  <c r="AY6" i="24"/>
  <c r="AX6" i="24"/>
  <c r="AJ15" i="24"/>
  <c r="AP15" i="24" s="1"/>
  <c r="D15" i="24"/>
  <c r="AT4" i="24"/>
  <c r="AY4" i="24"/>
  <c r="AU4" i="24"/>
  <c r="AS8" i="22"/>
  <c r="AI12" i="22" s="1"/>
  <c r="AI14" i="22"/>
  <c r="AS10" i="22"/>
  <c r="AI16" i="22" s="1"/>
  <c r="AW9" i="22"/>
  <c r="AL14" i="22" s="1"/>
  <c r="AW6" i="22"/>
  <c r="AS6" i="22"/>
  <c r="AU10" i="22"/>
  <c r="AT10" i="22"/>
  <c r="AY10" i="22"/>
  <c r="AX10" i="22"/>
  <c r="AY6" i="22"/>
  <c r="AX6" i="22"/>
  <c r="AU6" i="22"/>
  <c r="AT6" i="22"/>
  <c r="AW5" i="22"/>
  <c r="AS5" i="22"/>
  <c r="AW4" i="22"/>
  <c r="AS4" i="22"/>
  <c r="AY8" i="22"/>
  <c r="AU8" i="22"/>
  <c r="AX8" i="22"/>
  <c r="AT8" i="22"/>
  <c r="AY4" i="22"/>
  <c r="AX4" i="22"/>
  <c r="AU4" i="22"/>
  <c r="AT4" i="22"/>
  <c r="AY12" i="22"/>
  <c r="AX12" i="22"/>
  <c r="AU12" i="22"/>
  <c r="AT12" i="22"/>
  <c r="AU7" i="22"/>
  <c r="AT7" i="22"/>
  <c r="AX7" i="22"/>
  <c r="AY7" i="22"/>
  <c r="AU13" i="22"/>
  <c r="AT13" i="22"/>
  <c r="AY13" i="22"/>
  <c r="AX13" i="22"/>
  <c r="AU9" i="22"/>
  <c r="AT9" i="22"/>
  <c r="AX9" i="22"/>
  <c r="AY9" i="22"/>
  <c r="AS7" i="22"/>
  <c r="AW7" i="22"/>
  <c r="AW12" i="22"/>
  <c r="AS12" i="22"/>
  <c r="AX11" i="22"/>
  <c r="AU11" i="22"/>
  <c r="AT11" i="22"/>
  <c r="AY11" i="22"/>
  <c r="AU5" i="22"/>
  <c r="AT5" i="22"/>
  <c r="AX5" i="22"/>
  <c r="AY5" i="22"/>
  <c r="AS13" i="22"/>
  <c r="AW13" i="22"/>
  <c r="G12" i="22"/>
  <c r="G43" i="22" s="1"/>
  <c r="AL12" i="22"/>
  <c r="AS11" i="22"/>
  <c r="AW11" i="22"/>
  <c r="AL16" i="22"/>
  <c r="G16" i="22"/>
  <c r="G51" i="22" s="1"/>
  <c r="AW9" i="20"/>
  <c r="AL14" i="20" s="1"/>
  <c r="AW10" i="20"/>
  <c r="AS10" i="20"/>
  <c r="AS6" i="20"/>
  <c r="AW6" i="20"/>
  <c r="AS4" i="20"/>
  <c r="AW4" i="20"/>
  <c r="AY11" i="20"/>
  <c r="AX11" i="20"/>
  <c r="AT11" i="20"/>
  <c r="AU11" i="20"/>
  <c r="AU5" i="20"/>
  <c r="AY5" i="20"/>
  <c r="AT5" i="20"/>
  <c r="AX5" i="20"/>
  <c r="AS12" i="20"/>
  <c r="AW12" i="20"/>
  <c r="AW5" i="20"/>
  <c r="AS5" i="20"/>
  <c r="AU4" i="20"/>
  <c r="AT4" i="20"/>
  <c r="AY4" i="20"/>
  <c r="AX4" i="20"/>
  <c r="AU12" i="20"/>
  <c r="AY12" i="20"/>
  <c r="AX12" i="20"/>
  <c r="AT12" i="20"/>
  <c r="AS7" i="20"/>
  <c r="AW7" i="20"/>
  <c r="AW13" i="20"/>
  <c r="AS13" i="20"/>
  <c r="AY7" i="20"/>
  <c r="AX7" i="20"/>
  <c r="AT7" i="20"/>
  <c r="AU7" i="20"/>
  <c r="AW11" i="20"/>
  <c r="AS11" i="20"/>
  <c r="AY9" i="20"/>
  <c r="AX9" i="20"/>
  <c r="AU9" i="20"/>
  <c r="AT9" i="20"/>
  <c r="AY6" i="20"/>
  <c r="AT6" i="20"/>
  <c r="AU6" i="20"/>
  <c r="AX6" i="20"/>
  <c r="AT8" i="20"/>
  <c r="AY8" i="20"/>
  <c r="AX8" i="20"/>
  <c r="AU8" i="20"/>
  <c r="AS8" i="20"/>
  <c r="AW8" i="20"/>
  <c r="AX10" i="20"/>
  <c r="AT10" i="20"/>
  <c r="AY10" i="20"/>
  <c r="AU10" i="20"/>
  <c r="AY13" i="20"/>
  <c r="AX13" i="20"/>
  <c r="AU13" i="20"/>
  <c r="AT13" i="20"/>
  <c r="B14" i="20"/>
  <c r="B47" i="20" s="1"/>
  <c r="AI14" i="20"/>
  <c r="AW11" i="19"/>
  <c r="G18" i="19" s="1"/>
  <c r="G55" i="19" s="1"/>
  <c r="AS12" i="19"/>
  <c r="AI20" i="19" s="1"/>
  <c r="AY13" i="19"/>
  <c r="I22" i="19" s="1"/>
  <c r="I63" i="19" s="1"/>
  <c r="AX13" i="19"/>
  <c r="AM23" i="19" s="1"/>
  <c r="AT13" i="19"/>
  <c r="D23" i="19" s="1"/>
  <c r="AX4" i="19"/>
  <c r="AY4" i="19"/>
  <c r="AU4" i="19"/>
  <c r="AT4" i="19"/>
  <c r="AU8" i="19"/>
  <c r="AY8" i="19"/>
  <c r="AX8" i="19"/>
  <c r="AT8" i="19"/>
  <c r="AS7" i="19"/>
  <c r="AW7" i="19"/>
  <c r="AT9" i="19"/>
  <c r="AY9" i="19"/>
  <c r="AX9" i="19"/>
  <c r="AU9" i="19"/>
  <c r="AX10" i="19"/>
  <c r="AU10" i="19"/>
  <c r="AT10" i="19"/>
  <c r="AY10" i="19"/>
  <c r="AW6" i="19"/>
  <c r="AS6" i="19"/>
  <c r="AY7" i="19"/>
  <c r="AX7" i="19"/>
  <c r="AU7" i="19"/>
  <c r="AT7" i="19"/>
  <c r="AX11" i="19"/>
  <c r="AU11" i="19"/>
  <c r="AT11" i="19"/>
  <c r="AY11" i="19"/>
  <c r="AT12" i="19"/>
  <c r="AU12" i="19"/>
  <c r="AY12" i="19"/>
  <c r="AX12" i="19"/>
  <c r="AS9" i="19"/>
  <c r="AW9" i="19"/>
  <c r="AW4" i="19"/>
  <c r="AS4" i="19"/>
  <c r="AW8" i="19"/>
  <c r="AS8" i="19"/>
  <c r="AS10" i="19"/>
  <c r="AW10" i="19"/>
  <c r="AU5" i="19"/>
  <c r="AT5" i="19"/>
  <c r="AY5" i="19"/>
  <c r="AX5" i="19"/>
  <c r="AW13" i="19"/>
  <c r="AS13" i="19"/>
  <c r="D22" i="19"/>
  <c r="D63" i="19" s="1"/>
  <c r="AJ22" i="19"/>
  <c r="AL20" i="19"/>
  <c r="G20" i="19"/>
  <c r="G59" i="19" s="1"/>
  <c r="AI18" i="19"/>
  <c r="B18" i="19"/>
  <c r="B55" i="19" s="1"/>
  <c r="AT6" i="19"/>
  <c r="AY6" i="19"/>
  <c r="AX6" i="19"/>
  <c r="AU6" i="19"/>
  <c r="AW5" i="19"/>
  <c r="AS5" i="19"/>
  <c r="AU12" i="17"/>
  <c r="D20" i="17" s="1"/>
  <c r="D59" i="17" s="1"/>
  <c r="AX9" i="17"/>
  <c r="AM15" i="17" s="1"/>
  <c r="AY9" i="17"/>
  <c r="AM14" i="17" s="1"/>
  <c r="AT9" i="17"/>
  <c r="AJ15" i="17" s="1"/>
  <c r="AP15" i="17" s="1"/>
  <c r="AX12" i="17"/>
  <c r="AM21" i="17" s="1"/>
  <c r="AY12" i="17"/>
  <c r="AM20" i="17" s="1"/>
  <c r="AT6" i="17"/>
  <c r="AJ9" i="17" s="1"/>
  <c r="AP9" i="17" s="1"/>
  <c r="AX6" i="17"/>
  <c r="I9" i="17" s="1"/>
  <c r="I37" i="17" s="1"/>
  <c r="AU6" i="17"/>
  <c r="D8" i="17" s="1"/>
  <c r="D35" i="17" s="1"/>
  <c r="AT10" i="17"/>
  <c r="AJ17" i="17" s="1"/>
  <c r="AP17" i="17" s="1"/>
  <c r="AX10" i="17"/>
  <c r="AM17" i="17" s="1"/>
  <c r="AY10" i="17"/>
  <c r="AM16" i="17" s="1"/>
  <c r="AW4" i="17"/>
  <c r="AS4" i="17"/>
  <c r="AU5" i="17"/>
  <c r="AT5" i="17"/>
  <c r="AY5" i="17"/>
  <c r="AX5" i="17"/>
  <c r="AW6" i="17"/>
  <c r="AS6" i="17"/>
  <c r="AS11" i="16"/>
  <c r="AI18" i="16" s="1"/>
  <c r="AX8" i="17"/>
  <c r="AU8" i="17"/>
  <c r="AT8" i="17"/>
  <c r="AY8" i="17"/>
  <c r="AU11" i="17"/>
  <c r="AT11" i="17"/>
  <c r="AX11" i="17"/>
  <c r="AY11" i="17"/>
  <c r="AW11" i="17"/>
  <c r="AS11" i="17"/>
  <c r="I8" i="17"/>
  <c r="I35" i="17" s="1"/>
  <c r="AM8" i="17"/>
  <c r="AT7" i="17"/>
  <c r="AY7" i="17"/>
  <c r="AX7" i="17"/>
  <c r="AU7" i="17"/>
  <c r="AS7" i="17"/>
  <c r="AW7" i="17"/>
  <c r="AT13" i="17"/>
  <c r="AY13" i="17"/>
  <c r="AX13" i="17"/>
  <c r="AU13" i="17"/>
  <c r="AS12" i="16"/>
  <c r="B20" i="16" s="1"/>
  <c r="B59" i="16" s="1"/>
  <c r="AS13" i="17"/>
  <c r="AW13" i="17"/>
  <c r="AW10" i="17"/>
  <c r="AS10" i="17"/>
  <c r="AJ16" i="17"/>
  <c r="D16" i="17"/>
  <c r="D51" i="17" s="1"/>
  <c r="AW10" i="16"/>
  <c r="G16" i="16" s="1"/>
  <c r="G51" i="16" s="1"/>
  <c r="AS9" i="17"/>
  <c r="AW9" i="17"/>
  <c r="AW6" i="16"/>
  <c r="AL8" i="16" s="1"/>
  <c r="D14" i="17"/>
  <c r="D47" i="17" s="1"/>
  <c r="AJ14" i="17"/>
  <c r="AW5" i="17"/>
  <c r="AS5" i="17"/>
  <c r="AW8" i="17"/>
  <c r="AS8" i="17"/>
  <c r="AS12" i="17"/>
  <c r="AW12" i="17"/>
  <c r="D21" i="17"/>
  <c r="AJ21" i="17"/>
  <c r="AP21" i="17" s="1"/>
  <c r="AY4" i="17"/>
  <c r="AX4" i="17"/>
  <c r="AU4" i="17"/>
  <c r="AT4" i="17"/>
  <c r="AX13" i="16"/>
  <c r="I23" i="16" s="1"/>
  <c r="AU9" i="16"/>
  <c r="AJ14" i="16" s="1"/>
  <c r="AT9" i="16"/>
  <c r="D15" i="16" s="1"/>
  <c r="AW5" i="16"/>
  <c r="G6" i="16" s="1"/>
  <c r="G31" i="16" s="1"/>
  <c r="AY9" i="16"/>
  <c r="AM14" i="16" s="1"/>
  <c r="AY13" i="16"/>
  <c r="AM22" i="16" s="1"/>
  <c r="AT13" i="16"/>
  <c r="AJ23" i="16" s="1"/>
  <c r="AP23" i="16" s="1"/>
  <c r="AS8" i="16"/>
  <c r="B12" i="16" s="1"/>
  <c r="B43" i="16" s="1"/>
  <c r="AT12" i="16"/>
  <c r="AU12" i="16"/>
  <c r="AY12" i="16"/>
  <c r="AX12" i="16"/>
  <c r="AY6" i="16"/>
  <c r="AX6" i="16"/>
  <c r="AU6" i="16"/>
  <c r="AT6" i="16"/>
  <c r="AU8" i="16"/>
  <c r="AT8" i="16"/>
  <c r="AX8" i="16"/>
  <c r="AY8" i="16"/>
  <c r="AX10" i="16"/>
  <c r="AU10" i="16"/>
  <c r="AT10" i="16"/>
  <c r="AY10" i="16"/>
  <c r="AU11" i="16"/>
  <c r="AT11" i="16"/>
  <c r="AY11" i="16"/>
  <c r="AX11" i="16"/>
  <c r="AX4" i="16"/>
  <c r="AU4" i="16"/>
  <c r="AT4" i="16"/>
  <c r="AY4" i="16"/>
  <c r="AS9" i="16"/>
  <c r="AW9" i="16"/>
  <c r="AU7" i="16"/>
  <c r="AT7" i="16"/>
  <c r="AY7" i="16"/>
  <c r="AX7" i="16"/>
  <c r="B16" i="16"/>
  <c r="B51" i="16" s="1"/>
  <c r="AI16" i="16"/>
  <c r="AW4" i="16"/>
  <c r="AS4" i="16"/>
  <c r="B8" i="16"/>
  <c r="B35" i="16" s="1"/>
  <c r="AI8" i="16"/>
  <c r="AM15" i="16"/>
  <c r="I15" i="16"/>
  <c r="AW13" i="16"/>
  <c r="AS13" i="16"/>
  <c r="G12" i="16"/>
  <c r="G43" i="16" s="1"/>
  <c r="AL12" i="16"/>
  <c r="D22" i="16"/>
  <c r="D63" i="16" s="1"/>
  <c r="AJ22" i="16"/>
  <c r="AU5" i="16"/>
  <c r="AT5" i="16"/>
  <c r="AX5" i="16"/>
  <c r="AY5" i="16"/>
  <c r="AS7" i="16"/>
  <c r="AW7" i="16"/>
  <c r="AI6" i="16"/>
  <c r="B6" i="16"/>
  <c r="B31" i="16" s="1"/>
  <c r="AL20" i="16"/>
  <c r="G20" i="16"/>
  <c r="G59" i="16" s="1"/>
  <c r="AL18" i="16"/>
  <c r="G18" i="16"/>
  <c r="G55" i="16" s="1"/>
  <c r="AW8" i="11"/>
  <c r="G12" i="11" s="1"/>
  <c r="G43" i="11" s="1"/>
  <c r="AS12" i="11"/>
  <c r="AI20" i="11" s="1"/>
  <c r="AU12" i="11"/>
  <c r="AY12" i="11"/>
  <c r="AX12" i="11"/>
  <c r="AT12" i="11"/>
  <c r="AX10" i="11"/>
  <c r="AU10" i="11"/>
  <c r="AT10" i="11"/>
  <c r="AY10" i="11"/>
  <c r="AW5" i="11"/>
  <c r="AS5" i="11"/>
  <c r="AY4" i="11"/>
  <c r="AX4" i="11"/>
  <c r="AU4" i="11"/>
  <c r="AT4" i="11"/>
  <c r="AU7" i="11"/>
  <c r="AT7" i="11"/>
  <c r="AY7" i="11"/>
  <c r="AX7" i="11"/>
  <c r="AU13" i="11"/>
  <c r="AY13" i="11"/>
  <c r="AX13" i="11"/>
  <c r="AT13" i="11"/>
  <c r="AW7" i="11"/>
  <c r="AS7" i="11"/>
  <c r="AS9" i="11"/>
  <c r="AW9" i="11"/>
  <c r="AY8" i="11"/>
  <c r="AX8" i="11"/>
  <c r="AT8" i="11"/>
  <c r="AU8" i="11"/>
  <c r="AX6" i="11"/>
  <c r="AY6" i="11"/>
  <c r="AT6" i="11"/>
  <c r="AU6" i="11"/>
  <c r="AS11" i="11"/>
  <c r="AW11" i="11"/>
  <c r="AW13" i="11"/>
  <c r="AS13" i="11"/>
  <c r="AW4" i="11"/>
  <c r="AS4" i="11"/>
  <c r="AU5" i="11"/>
  <c r="AT5" i="11"/>
  <c r="AX5" i="11"/>
  <c r="AY5" i="11"/>
  <c r="AY11" i="11"/>
  <c r="AX11" i="11"/>
  <c r="AU11" i="11"/>
  <c r="AT11" i="11"/>
  <c r="AT9" i="11"/>
  <c r="AU9" i="11"/>
  <c r="AY9" i="11"/>
  <c r="AX9" i="11"/>
  <c r="AW10" i="11"/>
  <c r="AS10" i="11"/>
  <c r="AW6" i="11"/>
  <c r="AS6" i="11"/>
  <c r="B12" i="11"/>
  <c r="B43" i="11" s="1"/>
  <c r="AI12" i="11"/>
  <c r="G20" i="11"/>
  <c r="G59" i="11" s="1"/>
  <c r="AL20" i="11"/>
  <c r="AW13" i="24" l="1"/>
  <c r="G22" i="24" s="1"/>
  <c r="G63" i="24" s="1"/>
  <c r="AS13" i="24"/>
  <c r="B22" i="24" s="1"/>
  <c r="B63" i="24" s="1"/>
  <c r="AS8" i="24"/>
  <c r="B12" i="24" s="1"/>
  <c r="B43" i="24" s="1"/>
  <c r="AW12" i="24"/>
  <c r="G20" i="24" s="1"/>
  <c r="G59" i="24" s="1"/>
  <c r="AW8" i="24"/>
  <c r="G12" i="24" s="1"/>
  <c r="G43" i="24" s="1"/>
  <c r="AW10" i="24"/>
  <c r="AL16" i="24" s="1"/>
  <c r="AW7" i="24"/>
  <c r="AL10" i="24" s="1"/>
  <c r="AS7" i="24"/>
  <c r="B10" i="24" s="1"/>
  <c r="B39" i="24" s="1"/>
  <c r="AS10" i="24"/>
  <c r="B16" i="24" s="1"/>
  <c r="B51" i="24" s="1"/>
  <c r="AS12" i="24"/>
  <c r="AI20" i="24" s="1"/>
  <c r="AW6" i="24"/>
  <c r="AL8" i="24" s="1"/>
  <c r="AS6" i="24"/>
  <c r="B8" i="24" s="1"/>
  <c r="B35" i="24" s="1"/>
  <c r="I6" i="24"/>
  <c r="I31" i="24" s="1"/>
  <c r="AW5" i="24"/>
  <c r="G6" i="24" s="1"/>
  <c r="G31" i="24" s="1"/>
  <c r="AM14" i="24"/>
  <c r="AP14" i="24" s="1"/>
  <c r="AW9" i="24"/>
  <c r="G14" i="24" s="1"/>
  <c r="G47" i="24" s="1"/>
  <c r="I18" i="24"/>
  <c r="I55" i="24" s="1"/>
  <c r="AW11" i="24"/>
  <c r="G18" i="24" s="1"/>
  <c r="G55" i="24" s="1"/>
  <c r="AS4" i="24"/>
  <c r="B4" i="24" s="1"/>
  <c r="AW4" i="24"/>
  <c r="AL4" i="24" s="1"/>
  <c r="AS11" i="24"/>
  <c r="AS9" i="24"/>
  <c r="AS5" i="24"/>
  <c r="I14" i="24"/>
  <c r="I47" i="24" s="1"/>
  <c r="AM6" i="24"/>
  <c r="AP6" i="24" s="1"/>
  <c r="D6" i="24"/>
  <c r="D31" i="24" s="1"/>
  <c r="I15" i="24"/>
  <c r="I49" i="24" s="1"/>
  <c r="D14" i="24"/>
  <c r="D47" i="24" s="1"/>
  <c r="AM7" i="24"/>
  <c r="AJ16" i="24"/>
  <c r="D16" i="24"/>
  <c r="D51" i="24" s="1"/>
  <c r="AJ4" i="24"/>
  <c r="D4" i="24"/>
  <c r="D27" i="24" s="1"/>
  <c r="AM17" i="24"/>
  <c r="I17" i="24"/>
  <c r="AM5" i="24"/>
  <c r="I5" i="24"/>
  <c r="I29" i="24" s="1"/>
  <c r="AM16" i="24"/>
  <c r="I16" i="24"/>
  <c r="I51" i="24" s="1"/>
  <c r="AM4" i="24"/>
  <c r="I4" i="24"/>
  <c r="I27" i="24" s="1"/>
  <c r="AC32" i="24"/>
  <c r="Q32" i="24"/>
  <c r="W32" i="24"/>
  <c r="AA34" i="24"/>
  <c r="U34" i="24"/>
  <c r="Q34" i="24"/>
  <c r="M34" i="24"/>
  <c r="AL31" i="24"/>
  <c r="AJ17" i="24"/>
  <c r="AP17" i="24" s="1"/>
  <c r="D17" i="24"/>
  <c r="AJ5" i="24"/>
  <c r="AP5" i="24" s="1"/>
  <c r="D5" i="24"/>
  <c r="D29" i="24" s="1"/>
  <c r="AJ19" i="24"/>
  <c r="AP19" i="24" s="1"/>
  <c r="D55" i="24"/>
  <c r="AJ18" i="24"/>
  <c r="AM19" i="24"/>
  <c r="AM18" i="24"/>
  <c r="AJ21" i="24"/>
  <c r="AP21" i="24" s="1"/>
  <c r="D21" i="24"/>
  <c r="D20" i="24"/>
  <c r="D59" i="24" s="1"/>
  <c r="AJ20" i="24"/>
  <c r="AM21" i="24"/>
  <c r="I21" i="24"/>
  <c r="D48" i="24"/>
  <c r="D49" i="24"/>
  <c r="I20" i="24"/>
  <c r="I59" i="24" s="1"/>
  <c r="AM20" i="24"/>
  <c r="AJ23" i="24"/>
  <c r="AP23" i="24" s="1"/>
  <c r="D23" i="24"/>
  <c r="I9" i="24"/>
  <c r="I37" i="24" s="1"/>
  <c r="AM9" i="24"/>
  <c r="AJ22" i="24"/>
  <c r="D22" i="24"/>
  <c r="D63" i="24" s="1"/>
  <c r="AM8" i="24"/>
  <c r="I8" i="24"/>
  <c r="I35" i="24" s="1"/>
  <c r="I23" i="24"/>
  <c r="AM23" i="24"/>
  <c r="AM22" i="24"/>
  <c r="I22" i="24"/>
  <c r="I63" i="24" s="1"/>
  <c r="AJ9" i="24"/>
  <c r="AP9" i="24" s="1"/>
  <c r="D9" i="24"/>
  <c r="D37" i="24" s="1"/>
  <c r="AJ8" i="24"/>
  <c r="D8" i="24"/>
  <c r="D35" i="24" s="1"/>
  <c r="AJ12" i="24"/>
  <c r="D12" i="24"/>
  <c r="D43" i="24" s="1"/>
  <c r="D11" i="24"/>
  <c r="AJ11" i="24"/>
  <c r="AP11" i="24" s="1"/>
  <c r="I13" i="24"/>
  <c r="AM13" i="24"/>
  <c r="I11" i="24"/>
  <c r="AM11" i="24"/>
  <c r="D13" i="24"/>
  <c r="AJ13" i="24"/>
  <c r="AP13" i="24" s="1"/>
  <c r="AM10" i="24"/>
  <c r="I10" i="24"/>
  <c r="I39" i="24" s="1"/>
  <c r="AM12" i="24"/>
  <c r="I12" i="24"/>
  <c r="I43" i="24" s="1"/>
  <c r="AJ10" i="24"/>
  <c r="D10" i="24"/>
  <c r="D39" i="24" s="1"/>
  <c r="B12" i="22"/>
  <c r="B16" i="22"/>
  <c r="G14" i="22"/>
  <c r="AI20" i="22"/>
  <c r="B20" i="22"/>
  <c r="B59" i="22" s="1"/>
  <c r="AL20" i="22"/>
  <c r="G20" i="22"/>
  <c r="G59" i="22" s="1"/>
  <c r="G10" i="22"/>
  <c r="G39" i="22" s="1"/>
  <c r="AL10" i="22"/>
  <c r="AJ5" i="22"/>
  <c r="AP5" i="22" s="1"/>
  <c r="D5" i="22"/>
  <c r="D29" i="22" s="1"/>
  <c r="B10" i="22"/>
  <c r="B39" i="22" s="1"/>
  <c r="AI10" i="22"/>
  <c r="AJ4" i="22"/>
  <c r="D4" i="22"/>
  <c r="D27" i="22" s="1"/>
  <c r="AM15" i="22"/>
  <c r="I15" i="22"/>
  <c r="AJ15" i="22"/>
  <c r="AP15" i="22" s="1"/>
  <c r="D15" i="22"/>
  <c r="AJ13" i="22"/>
  <c r="AP13" i="22" s="1"/>
  <c r="D13" i="22"/>
  <c r="AJ14" i="22"/>
  <c r="D14" i="22"/>
  <c r="D47" i="22" s="1"/>
  <c r="AM13" i="22"/>
  <c r="I13" i="22"/>
  <c r="I4" i="22"/>
  <c r="I27" i="22" s="1"/>
  <c r="AM4" i="22"/>
  <c r="G18" i="22"/>
  <c r="G55" i="22" s="1"/>
  <c r="AL18" i="22"/>
  <c r="D12" i="22"/>
  <c r="D43" i="22" s="1"/>
  <c r="AJ12" i="22"/>
  <c r="B18" i="22"/>
  <c r="B55" i="22" s="1"/>
  <c r="AI18" i="22"/>
  <c r="I12" i="22"/>
  <c r="I43" i="22" s="1"/>
  <c r="AM12" i="22"/>
  <c r="AI4" i="22"/>
  <c r="B4" i="22"/>
  <c r="B27" i="22" s="1"/>
  <c r="G4" i="22"/>
  <c r="G27" i="22" s="1"/>
  <c r="AL4" i="22"/>
  <c r="G22" i="22"/>
  <c r="G63" i="22" s="1"/>
  <c r="AL22" i="22"/>
  <c r="D23" i="22"/>
  <c r="AJ23" i="22"/>
  <c r="AP23" i="22" s="1"/>
  <c r="AJ9" i="22"/>
  <c r="AP9" i="22" s="1"/>
  <c r="D9" i="22"/>
  <c r="D37" i="22" s="1"/>
  <c r="I14" i="22"/>
  <c r="I47" i="22" s="1"/>
  <c r="AM14" i="22"/>
  <c r="AM5" i="22"/>
  <c r="I5" i="22"/>
  <c r="I29" i="22" s="1"/>
  <c r="AM23" i="22"/>
  <c r="I23" i="22"/>
  <c r="D22" i="22"/>
  <c r="D63" i="22" s="1"/>
  <c r="AJ22" i="22"/>
  <c r="AJ8" i="22"/>
  <c r="D8" i="22"/>
  <c r="D35" i="22" s="1"/>
  <c r="I22" i="22"/>
  <c r="I63" i="22" s="1"/>
  <c r="AM22" i="22"/>
  <c r="I6" i="22"/>
  <c r="I31" i="22" s="1"/>
  <c r="AM6" i="22"/>
  <c r="I10" i="22"/>
  <c r="I39" i="22" s="1"/>
  <c r="AM10" i="22"/>
  <c r="AM9" i="22"/>
  <c r="I9" i="22"/>
  <c r="I37" i="22" s="1"/>
  <c r="AM7" i="22"/>
  <c r="I7" i="22"/>
  <c r="I33" i="22" s="1"/>
  <c r="AM11" i="22"/>
  <c r="I11" i="22"/>
  <c r="I8" i="22"/>
  <c r="I35" i="22" s="1"/>
  <c r="AM8" i="22"/>
  <c r="AJ7" i="22"/>
  <c r="AP7" i="22" s="1"/>
  <c r="D7" i="22"/>
  <c r="D33" i="22" s="1"/>
  <c r="AJ11" i="22"/>
  <c r="AP11" i="22" s="1"/>
  <c r="D11" i="22"/>
  <c r="AM17" i="22"/>
  <c r="I17" i="22"/>
  <c r="AI6" i="22"/>
  <c r="B6" i="22"/>
  <c r="B31" i="22" s="1"/>
  <c r="D6" i="22"/>
  <c r="D31" i="22" s="1"/>
  <c r="AJ6" i="22"/>
  <c r="D10" i="22"/>
  <c r="D39" i="22" s="1"/>
  <c r="AJ10" i="22"/>
  <c r="AM16" i="22"/>
  <c r="I16" i="22"/>
  <c r="I51" i="22" s="1"/>
  <c r="G6" i="22"/>
  <c r="G31" i="22" s="1"/>
  <c r="AL6" i="22"/>
  <c r="AM18" i="22"/>
  <c r="I18" i="22"/>
  <c r="I55" i="22" s="1"/>
  <c r="B22" i="22"/>
  <c r="B63" i="22" s="1"/>
  <c r="AI22" i="22"/>
  <c r="AJ21" i="22"/>
  <c r="AP21" i="22" s="1"/>
  <c r="D21" i="22"/>
  <c r="AJ20" i="22"/>
  <c r="D20" i="22"/>
  <c r="D59" i="22" s="1"/>
  <c r="AM21" i="22"/>
  <c r="I21" i="22"/>
  <c r="AJ17" i="22"/>
  <c r="AP17" i="22" s="1"/>
  <c r="D17" i="22"/>
  <c r="D19" i="22"/>
  <c r="AJ19" i="22"/>
  <c r="AP19" i="22" s="1"/>
  <c r="AJ16" i="22"/>
  <c r="D16" i="22"/>
  <c r="D51" i="22" s="1"/>
  <c r="D18" i="22"/>
  <c r="D55" i="22" s="1"/>
  <c r="AJ18" i="22"/>
  <c r="AI8" i="22"/>
  <c r="B8" i="22"/>
  <c r="B35" i="22" s="1"/>
  <c r="AM19" i="22"/>
  <c r="I19" i="22"/>
  <c r="AM20" i="22"/>
  <c r="I20" i="22"/>
  <c r="I59" i="22" s="1"/>
  <c r="G8" i="22"/>
  <c r="G35" i="22" s="1"/>
  <c r="AL8" i="22"/>
  <c r="G14" i="20"/>
  <c r="G47" i="20" s="1"/>
  <c r="M47" i="20" s="1"/>
  <c r="AM22" i="19"/>
  <c r="B20" i="19"/>
  <c r="B59" i="19" s="1"/>
  <c r="M59" i="19" s="1"/>
  <c r="AM13" i="20"/>
  <c r="I13" i="20"/>
  <c r="D20" i="20"/>
  <c r="D59" i="20" s="1"/>
  <c r="AJ20" i="20"/>
  <c r="AM12" i="20"/>
  <c r="I12" i="20"/>
  <c r="I43" i="20" s="1"/>
  <c r="AM5" i="20"/>
  <c r="I5" i="20"/>
  <c r="I29" i="20" s="1"/>
  <c r="D13" i="20"/>
  <c r="AJ13" i="20"/>
  <c r="AP13" i="20" s="1"/>
  <c r="I4" i="20"/>
  <c r="I27" i="20" s="1"/>
  <c r="AM4" i="20"/>
  <c r="I9" i="20"/>
  <c r="I37" i="20" s="1"/>
  <c r="AM9" i="20"/>
  <c r="AJ5" i="20"/>
  <c r="AP5" i="20" s="1"/>
  <c r="D5" i="20"/>
  <c r="D29" i="20" s="1"/>
  <c r="D8" i="20"/>
  <c r="D35" i="20" s="1"/>
  <c r="AJ8" i="20"/>
  <c r="D4" i="20"/>
  <c r="D27" i="20" s="1"/>
  <c r="AJ4" i="20"/>
  <c r="D9" i="20"/>
  <c r="D37" i="20" s="1"/>
  <c r="AJ9" i="20"/>
  <c r="AP9" i="20" s="1"/>
  <c r="B6" i="20"/>
  <c r="B31" i="20" s="1"/>
  <c r="AI6" i="20"/>
  <c r="AM8" i="20"/>
  <c r="I8" i="20"/>
  <c r="I35" i="20" s="1"/>
  <c r="G6" i="20"/>
  <c r="G31" i="20" s="1"/>
  <c r="AL6" i="20"/>
  <c r="AJ15" i="20"/>
  <c r="AP15" i="20" s="1"/>
  <c r="D15" i="20"/>
  <c r="G20" i="20"/>
  <c r="G59" i="20" s="1"/>
  <c r="AL20" i="20"/>
  <c r="AJ14" i="20"/>
  <c r="D14" i="20"/>
  <c r="D47" i="20" s="1"/>
  <c r="AI20" i="20"/>
  <c r="B20" i="20"/>
  <c r="B59" i="20" s="1"/>
  <c r="AM15" i="20"/>
  <c r="I15" i="20"/>
  <c r="AJ12" i="20"/>
  <c r="D12" i="20"/>
  <c r="D43" i="20" s="1"/>
  <c r="AM14" i="20"/>
  <c r="I14" i="20"/>
  <c r="I47" i="20" s="1"/>
  <c r="AJ23" i="20"/>
  <c r="AP23" i="20" s="1"/>
  <c r="D23" i="20"/>
  <c r="AJ22" i="20"/>
  <c r="D22" i="20"/>
  <c r="D63" i="20" s="1"/>
  <c r="AL18" i="19"/>
  <c r="AM10" i="20"/>
  <c r="I10" i="20"/>
  <c r="I39" i="20" s="1"/>
  <c r="AJ16" i="20"/>
  <c r="D16" i="20"/>
  <c r="D51" i="20" s="1"/>
  <c r="AJ17" i="20"/>
  <c r="AP17" i="20" s="1"/>
  <c r="D17" i="20"/>
  <c r="G10" i="20"/>
  <c r="G39" i="20" s="1"/>
  <c r="AL10" i="20"/>
  <c r="AL8" i="20"/>
  <c r="G8" i="20"/>
  <c r="G35" i="20" s="1"/>
  <c r="AM22" i="20"/>
  <c r="I22" i="20"/>
  <c r="I63" i="20" s="1"/>
  <c r="B4" i="20"/>
  <c r="B27" i="20" s="1"/>
  <c r="AI4" i="20"/>
  <c r="AM17" i="20"/>
  <c r="I17" i="20"/>
  <c r="B10" i="20"/>
  <c r="B39" i="20" s="1"/>
  <c r="AI10" i="20"/>
  <c r="B8" i="20"/>
  <c r="B35" i="20" s="1"/>
  <c r="AI8" i="20"/>
  <c r="AM7" i="20"/>
  <c r="I7" i="20"/>
  <c r="I33" i="20" s="1"/>
  <c r="B18" i="20"/>
  <c r="B55" i="20" s="1"/>
  <c r="AI18" i="20"/>
  <c r="D6" i="20"/>
  <c r="D31" i="20" s="1"/>
  <c r="AJ6" i="20"/>
  <c r="AJ10" i="20"/>
  <c r="D10" i="20"/>
  <c r="D39" i="20" s="1"/>
  <c r="AJ19" i="20"/>
  <c r="AP19" i="20" s="1"/>
  <c r="D19" i="20"/>
  <c r="I11" i="20"/>
  <c r="AM11" i="20"/>
  <c r="I18" i="20"/>
  <c r="I55" i="20" s="1"/>
  <c r="AM18" i="20"/>
  <c r="B22" i="20"/>
  <c r="B63" i="20" s="1"/>
  <c r="AI22" i="20"/>
  <c r="AM16" i="20"/>
  <c r="I16" i="20"/>
  <c r="I51" i="20" s="1"/>
  <c r="AL12" i="20"/>
  <c r="G12" i="20"/>
  <c r="G43" i="20" s="1"/>
  <c r="AJ21" i="20"/>
  <c r="AP21" i="20" s="1"/>
  <c r="D21" i="20"/>
  <c r="B16" i="20"/>
  <c r="B51" i="20" s="1"/>
  <c r="AI16" i="20"/>
  <c r="I20" i="20"/>
  <c r="I59" i="20" s="1"/>
  <c r="AM20" i="20"/>
  <c r="AJ7" i="20"/>
  <c r="AP7" i="20" s="1"/>
  <c r="D7" i="20"/>
  <c r="D33" i="20" s="1"/>
  <c r="I6" i="20"/>
  <c r="I31" i="20" s="1"/>
  <c r="AM6" i="20"/>
  <c r="G18" i="20"/>
  <c r="G55" i="20" s="1"/>
  <c r="AL18" i="20"/>
  <c r="AM23" i="20"/>
  <c r="I23" i="20"/>
  <c r="AJ18" i="20"/>
  <c r="D18" i="20"/>
  <c r="D55" i="20" s="1"/>
  <c r="D11" i="20"/>
  <c r="AJ11" i="20"/>
  <c r="AP11" i="20" s="1"/>
  <c r="AM19" i="20"/>
  <c r="I19" i="20"/>
  <c r="AL4" i="20"/>
  <c r="G4" i="20"/>
  <c r="G27" i="20" s="1"/>
  <c r="AL22" i="20"/>
  <c r="G22" i="20"/>
  <c r="G63" i="20" s="1"/>
  <c r="AI12" i="20"/>
  <c r="B12" i="20"/>
  <c r="B43" i="20" s="1"/>
  <c r="AM21" i="20"/>
  <c r="I21" i="20"/>
  <c r="AL16" i="20"/>
  <c r="G16" i="20"/>
  <c r="G51" i="20" s="1"/>
  <c r="I23" i="19"/>
  <c r="I64" i="19" s="1"/>
  <c r="AJ23" i="19"/>
  <c r="AP23" i="19" s="1"/>
  <c r="I15" i="19"/>
  <c r="AM15" i="19"/>
  <c r="I7" i="19"/>
  <c r="I33" i="19" s="1"/>
  <c r="AM7" i="19"/>
  <c r="AJ11" i="19"/>
  <c r="AP11" i="19" s="1"/>
  <c r="D11" i="19"/>
  <c r="AM6" i="19"/>
  <c r="I6" i="19"/>
  <c r="I31" i="19" s="1"/>
  <c r="AJ10" i="19"/>
  <c r="D10" i="19"/>
  <c r="D39" i="19" s="1"/>
  <c r="B8" i="19"/>
  <c r="B35" i="19" s="1"/>
  <c r="AI8" i="19"/>
  <c r="G6" i="19"/>
  <c r="G31" i="19" s="1"/>
  <c r="AL6" i="19"/>
  <c r="G16" i="19"/>
  <c r="G51" i="19" s="1"/>
  <c r="AL16" i="19"/>
  <c r="AM9" i="19"/>
  <c r="I9" i="19"/>
  <c r="I37" i="19" s="1"/>
  <c r="AI16" i="19"/>
  <c r="B16" i="19"/>
  <c r="B51" i="19" s="1"/>
  <c r="AM17" i="19"/>
  <c r="I17" i="19"/>
  <c r="G8" i="19"/>
  <c r="G35" i="19" s="1"/>
  <c r="AL8" i="19"/>
  <c r="AI6" i="19"/>
  <c r="B6" i="19"/>
  <c r="B31" i="19" s="1"/>
  <c r="AM16" i="19"/>
  <c r="I16" i="19"/>
  <c r="I51" i="19" s="1"/>
  <c r="AJ17" i="19"/>
  <c r="AP17" i="19" s="1"/>
  <c r="D17" i="19"/>
  <c r="D8" i="19"/>
  <c r="D35" i="19" s="1"/>
  <c r="AJ8" i="19"/>
  <c r="D16" i="19"/>
  <c r="D51" i="19" s="1"/>
  <c r="AJ16" i="19"/>
  <c r="I8" i="19"/>
  <c r="I35" i="19" s="1"/>
  <c r="AM8" i="19"/>
  <c r="B12" i="19"/>
  <c r="B43" i="19" s="1"/>
  <c r="AI12" i="19"/>
  <c r="AJ14" i="19"/>
  <c r="D14" i="19"/>
  <c r="D47" i="19" s="1"/>
  <c r="D6" i="19"/>
  <c r="D31" i="19" s="1"/>
  <c r="AJ6" i="19"/>
  <c r="G12" i="19"/>
  <c r="G43" i="19" s="1"/>
  <c r="AL12" i="19"/>
  <c r="AJ9" i="19"/>
  <c r="AP9" i="19" s="1"/>
  <c r="D9" i="19"/>
  <c r="D37" i="19" s="1"/>
  <c r="AJ15" i="19"/>
  <c r="AP15" i="19" s="1"/>
  <c r="D15" i="19"/>
  <c r="D13" i="19"/>
  <c r="AJ13" i="19"/>
  <c r="AP13" i="19" s="1"/>
  <c r="AM13" i="19"/>
  <c r="I13" i="19"/>
  <c r="AJ20" i="19"/>
  <c r="D20" i="19"/>
  <c r="D59" i="19" s="1"/>
  <c r="AM12" i="19"/>
  <c r="I12" i="19"/>
  <c r="I43" i="19" s="1"/>
  <c r="AL14" i="19"/>
  <c r="G14" i="19"/>
  <c r="G47" i="19" s="1"/>
  <c r="AM10" i="19"/>
  <c r="I10" i="19"/>
  <c r="I39" i="19" s="1"/>
  <c r="AI4" i="19"/>
  <c r="B4" i="19"/>
  <c r="B27" i="19" s="1"/>
  <c r="G4" i="19"/>
  <c r="G27" i="19" s="1"/>
  <c r="AL4" i="19"/>
  <c r="AI14" i="19"/>
  <c r="B14" i="19"/>
  <c r="B47" i="19" s="1"/>
  <c r="AM14" i="19"/>
  <c r="I14" i="19"/>
  <c r="I47" i="19" s="1"/>
  <c r="B10" i="19"/>
  <c r="B39" i="19" s="1"/>
  <c r="AI10" i="19"/>
  <c r="I20" i="19"/>
  <c r="I59" i="19" s="1"/>
  <c r="AM20" i="19"/>
  <c r="D21" i="19"/>
  <c r="AJ21" i="19"/>
  <c r="AP21" i="19" s="1"/>
  <c r="AM11" i="19"/>
  <c r="I11" i="19"/>
  <c r="AJ7" i="19"/>
  <c r="AP7" i="19" s="1"/>
  <c r="D7" i="19"/>
  <c r="D33" i="19" s="1"/>
  <c r="M55" i="19"/>
  <c r="AI55" i="19"/>
  <c r="AJ55" i="19" s="1"/>
  <c r="AL10" i="19"/>
  <c r="G10" i="19"/>
  <c r="G39" i="19" s="1"/>
  <c r="AM21" i="19"/>
  <c r="I21" i="19"/>
  <c r="Q63" i="19"/>
  <c r="AM63" i="19" s="1"/>
  <c r="D12" i="19"/>
  <c r="D43" i="19" s="1"/>
  <c r="AJ12" i="19"/>
  <c r="AM18" i="19"/>
  <c r="I18" i="19"/>
  <c r="I55" i="19" s="1"/>
  <c r="D5" i="19"/>
  <c r="D29" i="19" s="1"/>
  <c r="AJ5" i="19"/>
  <c r="AP5" i="19" s="1"/>
  <c r="D65" i="19"/>
  <c r="D64" i="19"/>
  <c r="AJ19" i="19"/>
  <c r="AP19" i="19" s="1"/>
  <c r="D19" i="19"/>
  <c r="D4" i="19"/>
  <c r="D27" i="19" s="1"/>
  <c r="AJ4" i="19"/>
  <c r="B22" i="19"/>
  <c r="B63" i="19" s="1"/>
  <c r="AI22" i="19"/>
  <c r="AJ18" i="19"/>
  <c r="D18" i="19"/>
  <c r="D55" i="19" s="1"/>
  <c r="I4" i="19"/>
  <c r="I27" i="19" s="1"/>
  <c r="AM4" i="19"/>
  <c r="AL22" i="19"/>
  <c r="G22" i="19"/>
  <c r="G63" i="19" s="1"/>
  <c r="AM19" i="19"/>
  <c r="I19" i="19"/>
  <c r="AM5" i="19"/>
  <c r="I5" i="19"/>
  <c r="I29" i="19" s="1"/>
  <c r="I15" i="17"/>
  <c r="I48" i="17" s="1"/>
  <c r="AJ20" i="17"/>
  <c r="AP20" i="17" s="1"/>
  <c r="I14" i="17"/>
  <c r="I47" i="17" s="1"/>
  <c r="Q47" i="17" s="1"/>
  <c r="AM47" i="17" s="1"/>
  <c r="I20" i="17"/>
  <c r="I59" i="17" s="1"/>
  <c r="Q59" i="17" s="1"/>
  <c r="AM59" i="17" s="1"/>
  <c r="I17" i="17"/>
  <c r="I53" i="17" s="1"/>
  <c r="D15" i="17"/>
  <c r="D48" i="17" s="1"/>
  <c r="I21" i="17"/>
  <c r="I60" i="17" s="1"/>
  <c r="AM9" i="17"/>
  <c r="D9" i="17"/>
  <c r="D37" i="17" s="1"/>
  <c r="AC36" i="17" s="1"/>
  <c r="I16" i="17"/>
  <c r="I51" i="17" s="1"/>
  <c r="Q51" i="17" s="1"/>
  <c r="AM51" i="17" s="1"/>
  <c r="Q35" i="17"/>
  <c r="AM35" i="17" s="1"/>
  <c r="AJ8" i="17"/>
  <c r="AP8" i="17" s="1"/>
  <c r="AM23" i="16"/>
  <c r="D17" i="17"/>
  <c r="D53" i="17" s="1"/>
  <c r="AL16" i="16"/>
  <c r="AP14" i="17"/>
  <c r="AI16" i="17"/>
  <c r="B16" i="17"/>
  <c r="B51" i="17" s="1"/>
  <c r="D60" i="17"/>
  <c r="D61" i="17"/>
  <c r="AL16" i="17"/>
  <c r="G16" i="17"/>
  <c r="G51" i="17" s="1"/>
  <c r="B18" i="17"/>
  <c r="B55" i="17" s="1"/>
  <c r="AI18" i="17"/>
  <c r="G12" i="17"/>
  <c r="G43" i="17" s="1"/>
  <c r="AL12" i="17"/>
  <c r="I18" i="17"/>
  <c r="I55" i="17" s="1"/>
  <c r="AM18" i="17"/>
  <c r="B6" i="17"/>
  <c r="B31" i="17" s="1"/>
  <c r="AI6" i="17"/>
  <c r="G22" i="17"/>
  <c r="G63" i="17" s="1"/>
  <c r="AL22" i="17"/>
  <c r="AM19" i="17"/>
  <c r="I19" i="17"/>
  <c r="B12" i="17"/>
  <c r="B43" i="17" s="1"/>
  <c r="AI12" i="17"/>
  <c r="G6" i="17"/>
  <c r="G31" i="17" s="1"/>
  <c r="AL6" i="17"/>
  <c r="B22" i="17"/>
  <c r="B63" i="17" s="1"/>
  <c r="AI22" i="17"/>
  <c r="AJ19" i="17"/>
  <c r="AP19" i="17" s="1"/>
  <c r="D19" i="17"/>
  <c r="G18" i="17"/>
  <c r="G55" i="17" s="1"/>
  <c r="AL18" i="17"/>
  <c r="D18" i="17"/>
  <c r="D55" i="17" s="1"/>
  <c r="AJ18" i="17"/>
  <c r="AJ13" i="17"/>
  <c r="AP13" i="17" s="1"/>
  <c r="D13" i="17"/>
  <c r="D12" i="17"/>
  <c r="D43" i="17" s="1"/>
  <c r="AJ12" i="17"/>
  <c r="G20" i="17"/>
  <c r="G59" i="17" s="1"/>
  <c r="AL20" i="17"/>
  <c r="AI20" i="16"/>
  <c r="G8" i="16"/>
  <c r="G35" i="16" s="1"/>
  <c r="AI35" i="16" s="1"/>
  <c r="AJ35" i="16" s="1"/>
  <c r="G14" i="17"/>
  <c r="G47" i="17" s="1"/>
  <c r="AL14" i="17"/>
  <c r="G10" i="17"/>
  <c r="G39" i="17" s="1"/>
  <c r="AL10" i="17"/>
  <c r="G8" i="17"/>
  <c r="G35" i="17" s="1"/>
  <c r="Q37" i="17" s="1"/>
  <c r="AL8" i="17"/>
  <c r="AJ5" i="17"/>
  <c r="AP5" i="17" s="1"/>
  <c r="D5" i="17"/>
  <c r="D29" i="17" s="1"/>
  <c r="B14" i="17"/>
  <c r="B47" i="17" s="1"/>
  <c r="AI14" i="17"/>
  <c r="B10" i="17"/>
  <c r="B39" i="17" s="1"/>
  <c r="AI10" i="17"/>
  <c r="I7" i="17"/>
  <c r="I33" i="17" s="1"/>
  <c r="AM7" i="17"/>
  <c r="D4" i="17"/>
  <c r="D27" i="17" s="1"/>
  <c r="AJ4" i="17"/>
  <c r="D10" i="17"/>
  <c r="D39" i="17" s="1"/>
  <c r="AJ10" i="17"/>
  <c r="I6" i="17"/>
  <c r="I31" i="17" s="1"/>
  <c r="AM6" i="17"/>
  <c r="B20" i="17"/>
  <c r="B59" i="17" s="1"/>
  <c r="AI20" i="17"/>
  <c r="I23" i="17"/>
  <c r="AM23" i="17"/>
  <c r="D23" i="17"/>
  <c r="AJ23" i="17"/>
  <c r="AP23" i="17" s="1"/>
  <c r="AM11" i="17"/>
  <c r="I11" i="17"/>
  <c r="AI12" i="16"/>
  <c r="AJ11" i="17"/>
  <c r="AP11" i="17" s="1"/>
  <c r="D11" i="17"/>
  <c r="AI4" i="17"/>
  <c r="B4" i="17"/>
  <c r="B27" i="17" s="1"/>
  <c r="AM12" i="17"/>
  <c r="I12" i="17"/>
  <c r="I43" i="17" s="1"/>
  <c r="D22" i="17"/>
  <c r="D63" i="17" s="1"/>
  <c r="AJ22" i="17"/>
  <c r="AM13" i="17"/>
  <c r="I13" i="17"/>
  <c r="I22" i="17"/>
  <c r="I63" i="17" s="1"/>
  <c r="AM22" i="17"/>
  <c r="B8" i="17"/>
  <c r="B35" i="17" s="1"/>
  <c r="AI8" i="17"/>
  <c r="B18" i="16"/>
  <c r="B55" i="16" s="1"/>
  <c r="AI55" i="16" s="1"/>
  <c r="AJ55" i="16" s="1"/>
  <c r="AM5" i="17"/>
  <c r="I5" i="17"/>
  <c r="I29" i="17" s="1"/>
  <c r="AJ7" i="17"/>
  <c r="AP7" i="17" s="1"/>
  <c r="D7" i="17"/>
  <c r="D33" i="17" s="1"/>
  <c r="I4" i="17"/>
  <c r="I27" i="17" s="1"/>
  <c r="AM4" i="17"/>
  <c r="AP16" i="17"/>
  <c r="AM10" i="17"/>
  <c r="I10" i="17"/>
  <c r="I39" i="17" s="1"/>
  <c r="D6" i="17"/>
  <c r="D31" i="17" s="1"/>
  <c r="AJ6" i="17"/>
  <c r="G4" i="17"/>
  <c r="G27" i="17" s="1"/>
  <c r="AL4" i="17"/>
  <c r="D23" i="16"/>
  <c r="D64" i="16" s="1"/>
  <c r="AJ15" i="16"/>
  <c r="AP15" i="16" s="1"/>
  <c r="AP14" i="16" s="1"/>
  <c r="AL6" i="16"/>
  <c r="D14" i="16"/>
  <c r="D47" i="16" s="1"/>
  <c r="I14" i="16"/>
  <c r="I47" i="16" s="1"/>
  <c r="I22" i="16"/>
  <c r="I63" i="16" s="1"/>
  <c r="Q63" i="16" s="1"/>
  <c r="AM63" i="16" s="1"/>
  <c r="I19" i="16"/>
  <c r="AM19" i="16"/>
  <c r="AM18" i="16"/>
  <c r="I18" i="16"/>
  <c r="I55" i="16" s="1"/>
  <c r="D19" i="16"/>
  <c r="AJ19" i="16"/>
  <c r="AP19" i="16" s="1"/>
  <c r="AI31" i="16"/>
  <c r="AJ31" i="16" s="1"/>
  <c r="M31" i="16"/>
  <c r="AM5" i="16"/>
  <c r="I5" i="16"/>
  <c r="I29" i="16" s="1"/>
  <c r="I48" i="16"/>
  <c r="I49" i="16"/>
  <c r="AM16" i="16"/>
  <c r="I16" i="16"/>
  <c r="I51" i="16" s="1"/>
  <c r="I64" i="16"/>
  <c r="I65" i="16"/>
  <c r="D17" i="16"/>
  <c r="AJ17" i="16"/>
  <c r="AP17" i="16" s="1"/>
  <c r="AJ5" i="16"/>
  <c r="AP5" i="16" s="1"/>
  <c r="D5" i="16"/>
  <c r="D29" i="16" s="1"/>
  <c r="G22" i="16"/>
  <c r="G63" i="16" s="1"/>
  <c r="AL22" i="16"/>
  <c r="AL10" i="16"/>
  <c r="G10" i="16"/>
  <c r="G39" i="16" s="1"/>
  <c r="D16" i="16"/>
  <c r="D51" i="16" s="1"/>
  <c r="AJ16" i="16"/>
  <c r="B22" i="16"/>
  <c r="B63" i="16" s="1"/>
  <c r="AI22" i="16"/>
  <c r="D48" i="16"/>
  <c r="D49" i="16"/>
  <c r="B10" i="16"/>
  <c r="B39" i="16" s="1"/>
  <c r="AI10" i="16"/>
  <c r="AM7" i="16"/>
  <c r="I7" i="16"/>
  <c r="I33" i="16" s="1"/>
  <c r="AJ13" i="16"/>
  <c r="AP13" i="16" s="1"/>
  <c r="D13" i="16"/>
  <c r="M43" i="16"/>
  <c r="AI43" i="16"/>
  <c r="AJ43" i="16" s="1"/>
  <c r="AP22" i="16"/>
  <c r="M51" i="16"/>
  <c r="AI51" i="16"/>
  <c r="AJ51" i="16" s="1"/>
  <c r="AM10" i="16"/>
  <c r="I10" i="16"/>
  <c r="I39" i="16" s="1"/>
  <c r="AJ11" i="16"/>
  <c r="AP11" i="16" s="1"/>
  <c r="D11" i="16"/>
  <c r="AM21" i="16"/>
  <c r="I21" i="16"/>
  <c r="I4" i="16"/>
  <c r="I27" i="16" s="1"/>
  <c r="AM4" i="16"/>
  <c r="AJ18" i="16"/>
  <c r="D18" i="16"/>
  <c r="D55" i="16" s="1"/>
  <c r="AI4" i="16"/>
  <c r="B4" i="16"/>
  <c r="B27" i="16" s="1"/>
  <c r="G4" i="16"/>
  <c r="G27" i="16" s="1"/>
  <c r="AL4" i="16"/>
  <c r="AJ7" i="16"/>
  <c r="AP7" i="16" s="1"/>
  <c r="D7" i="16"/>
  <c r="D33" i="16" s="1"/>
  <c r="D12" i="16"/>
  <c r="D43" i="16" s="1"/>
  <c r="AJ12" i="16"/>
  <c r="I9" i="16"/>
  <c r="I37" i="16" s="1"/>
  <c r="AM9" i="16"/>
  <c r="I8" i="16"/>
  <c r="I35" i="16" s="1"/>
  <c r="AM8" i="16"/>
  <c r="I20" i="16"/>
  <c r="I59" i="16" s="1"/>
  <c r="AM20" i="16"/>
  <c r="AL14" i="16"/>
  <c r="G14" i="16"/>
  <c r="G47" i="16" s="1"/>
  <c r="AJ20" i="16"/>
  <c r="D20" i="16"/>
  <c r="D59" i="16" s="1"/>
  <c r="D4" i="16"/>
  <c r="D27" i="16" s="1"/>
  <c r="AJ4" i="16"/>
  <c r="I17" i="16"/>
  <c r="AM17" i="16"/>
  <c r="I6" i="16"/>
  <c r="I31" i="16" s="1"/>
  <c r="AM6" i="16"/>
  <c r="I12" i="16"/>
  <c r="I43" i="16" s="1"/>
  <c r="AM12" i="16"/>
  <c r="AM13" i="16"/>
  <c r="I13" i="16"/>
  <c r="D6" i="16"/>
  <c r="D31" i="16" s="1"/>
  <c r="AJ6" i="16"/>
  <c r="AJ9" i="16"/>
  <c r="AP9" i="16" s="1"/>
  <c r="D9" i="16"/>
  <c r="D37" i="16" s="1"/>
  <c r="M59" i="16"/>
  <c r="AI59" i="16"/>
  <c r="AJ59" i="16" s="1"/>
  <c r="D8" i="16"/>
  <c r="D35" i="16" s="1"/>
  <c r="AJ8" i="16"/>
  <c r="AM11" i="16"/>
  <c r="I11" i="16"/>
  <c r="D10" i="16"/>
  <c r="D39" i="16" s="1"/>
  <c r="AJ10" i="16"/>
  <c r="AI14" i="16"/>
  <c r="B14" i="16"/>
  <c r="B47" i="16" s="1"/>
  <c r="D21" i="16"/>
  <c r="AJ21" i="16"/>
  <c r="AP21" i="16" s="1"/>
  <c r="AL12" i="11"/>
  <c r="B20" i="11"/>
  <c r="B59" i="11" s="1"/>
  <c r="AI59" i="11" s="1"/>
  <c r="AJ59" i="11" s="1"/>
  <c r="G10" i="11"/>
  <c r="G39" i="11" s="1"/>
  <c r="AL10" i="11"/>
  <c r="D23" i="11"/>
  <c r="AJ23" i="11"/>
  <c r="AP23" i="11" s="1"/>
  <c r="I23" i="11"/>
  <c r="AM23" i="11"/>
  <c r="I22" i="11"/>
  <c r="I63" i="11" s="1"/>
  <c r="AM22" i="11"/>
  <c r="AI4" i="11"/>
  <c r="B4" i="11"/>
  <c r="B27" i="11" s="1"/>
  <c r="AJ10" i="11"/>
  <c r="D10" i="11"/>
  <c r="D39" i="11" s="1"/>
  <c r="AI22" i="11"/>
  <c r="B22" i="11"/>
  <c r="B63" i="11" s="1"/>
  <c r="AJ5" i="11"/>
  <c r="AP5" i="11" s="1"/>
  <c r="D5" i="11"/>
  <c r="D29" i="11" s="1"/>
  <c r="AJ6" i="11"/>
  <c r="D6" i="11"/>
  <c r="D31" i="11" s="1"/>
  <c r="AL18" i="11"/>
  <c r="G18" i="11"/>
  <c r="G55" i="11" s="1"/>
  <c r="I4" i="11"/>
  <c r="I27" i="11" s="1"/>
  <c r="AM4" i="11"/>
  <c r="AI6" i="11"/>
  <c r="B6" i="11"/>
  <c r="B31" i="11" s="1"/>
  <c r="I8" i="11"/>
  <c r="I35" i="11" s="1"/>
  <c r="AM8" i="11"/>
  <c r="AJ16" i="11"/>
  <c r="D16" i="11"/>
  <c r="D51" i="11" s="1"/>
  <c r="AM18" i="11"/>
  <c r="I18" i="11"/>
  <c r="I55" i="11" s="1"/>
  <c r="AM7" i="11"/>
  <c r="I7" i="11"/>
  <c r="I33" i="11" s="1"/>
  <c r="I10" i="11"/>
  <c r="I39" i="11" s="1"/>
  <c r="AM10" i="11"/>
  <c r="D11" i="11"/>
  <c r="AJ11" i="11"/>
  <c r="AP11" i="11" s="1"/>
  <c r="I5" i="11"/>
  <c r="I29" i="11" s="1"/>
  <c r="AM5" i="11"/>
  <c r="G8" i="11"/>
  <c r="G35" i="11" s="1"/>
  <c r="AL8" i="11"/>
  <c r="AJ8" i="11"/>
  <c r="D8" i="11"/>
  <c r="D35" i="11" s="1"/>
  <c r="AM15" i="11"/>
  <c r="I15" i="11"/>
  <c r="AJ13" i="11"/>
  <c r="AP13" i="11" s="1"/>
  <c r="D13" i="11"/>
  <c r="D14" i="11"/>
  <c r="D47" i="11" s="1"/>
  <c r="AJ14" i="11"/>
  <c r="AJ15" i="11"/>
  <c r="AP15" i="11" s="1"/>
  <c r="D15" i="11"/>
  <c r="AM12" i="11"/>
  <c r="I12" i="11"/>
  <c r="I43" i="11" s="1"/>
  <c r="AM21" i="11"/>
  <c r="I21" i="11"/>
  <c r="I19" i="11"/>
  <c r="AM19" i="11"/>
  <c r="AM6" i="11"/>
  <c r="I6" i="11"/>
  <c r="I31" i="11" s="1"/>
  <c r="D7" i="11"/>
  <c r="D33" i="11" s="1"/>
  <c r="AJ7" i="11"/>
  <c r="AP7" i="11" s="1"/>
  <c r="I11" i="11"/>
  <c r="AM11" i="11"/>
  <c r="M43" i="11"/>
  <c r="AI43" i="11"/>
  <c r="AJ43" i="11" s="1"/>
  <c r="AJ4" i="11"/>
  <c r="D4" i="11"/>
  <c r="D27" i="11" s="1"/>
  <c r="AL6" i="11"/>
  <c r="G6" i="11"/>
  <c r="G31" i="11" s="1"/>
  <c r="B16" i="11"/>
  <c r="B51" i="11" s="1"/>
  <c r="AI16" i="11"/>
  <c r="AM9" i="11"/>
  <c r="I9" i="11"/>
  <c r="I37" i="11" s="1"/>
  <c r="AM14" i="11"/>
  <c r="I14" i="11"/>
  <c r="I47" i="11" s="1"/>
  <c r="I17" i="11"/>
  <c r="AM17" i="11"/>
  <c r="AM13" i="11"/>
  <c r="I13" i="11"/>
  <c r="AJ19" i="11"/>
  <c r="AP19" i="11" s="1"/>
  <c r="D19" i="11"/>
  <c r="AL14" i="11"/>
  <c r="G14" i="11"/>
  <c r="G47" i="11" s="1"/>
  <c r="AM20" i="11"/>
  <c r="I20" i="11"/>
  <c r="I59" i="11" s="1"/>
  <c r="AI10" i="11"/>
  <c r="B10" i="11"/>
  <c r="B39" i="11" s="1"/>
  <c r="D22" i="11"/>
  <c r="D63" i="11" s="1"/>
  <c r="AJ22" i="11"/>
  <c r="G4" i="11"/>
  <c r="G27" i="11" s="1"/>
  <c r="AL4" i="11"/>
  <c r="G22" i="11"/>
  <c r="G63" i="11" s="1"/>
  <c r="AL22" i="11"/>
  <c r="AI8" i="11"/>
  <c r="B8" i="11"/>
  <c r="B35" i="11" s="1"/>
  <c r="B18" i="11"/>
  <c r="B55" i="11" s="1"/>
  <c r="AI18" i="11"/>
  <c r="AJ9" i="11"/>
  <c r="AP9" i="11" s="1"/>
  <c r="D9" i="11"/>
  <c r="D37" i="11" s="1"/>
  <c r="AM16" i="11"/>
  <c r="I16" i="11"/>
  <c r="I51" i="11" s="1"/>
  <c r="AL16" i="11"/>
  <c r="G16" i="11"/>
  <c r="G51" i="11" s="1"/>
  <c r="AJ17" i="11"/>
  <c r="AP17" i="11" s="1"/>
  <c r="D17" i="11"/>
  <c r="D12" i="11"/>
  <c r="D43" i="11" s="1"/>
  <c r="AJ12" i="11"/>
  <c r="D21" i="11"/>
  <c r="AJ21" i="11"/>
  <c r="AP21" i="11" s="1"/>
  <c r="D18" i="11"/>
  <c r="D55" i="11" s="1"/>
  <c r="AJ18" i="11"/>
  <c r="B14" i="11"/>
  <c r="B47" i="11" s="1"/>
  <c r="AI14" i="11"/>
  <c r="D20" i="11"/>
  <c r="D59" i="11" s="1"/>
  <c r="AJ20" i="11"/>
  <c r="AL22" i="24" l="1"/>
  <c r="AL12" i="24"/>
  <c r="AI12" i="24"/>
  <c r="B20" i="24"/>
  <c r="B59" i="24" s="1"/>
  <c r="M59" i="24" s="1"/>
  <c r="G10" i="24"/>
  <c r="G39" i="24" s="1"/>
  <c r="AI39" i="24" s="1"/>
  <c r="AJ39" i="24" s="1"/>
  <c r="Q33" i="24"/>
  <c r="AI16" i="24"/>
  <c r="AO16" i="24" s="1"/>
  <c r="AI22" i="24"/>
  <c r="AI10" i="24"/>
  <c r="AO10" i="24" s="1"/>
  <c r="AL20" i="24"/>
  <c r="AO20" i="24" s="1"/>
  <c r="G8" i="24"/>
  <c r="G35" i="24" s="1"/>
  <c r="Q37" i="24" s="1"/>
  <c r="G16" i="24"/>
  <c r="G51" i="24" s="1"/>
  <c r="M51" i="24" s="1"/>
  <c r="AL14" i="24"/>
  <c r="AI8" i="24"/>
  <c r="AO8" i="24" s="1"/>
  <c r="AL18" i="24"/>
  <c r="AL6" i="24"/>
  <c r="Q31" i="24"/>
  <c r="AM31" i="24" s="1"/>
  <c r="AN31" i="24" s="1"/>
  <c r="AO31" i="24" s="1"/>
  <c r="G4" i="24"/>
  <c r="G27" i="24" s="1"/>
  <c r="Q29" i="24" s="1"/>
  <c r="AI18" i="24"/>
  <c r="B18" i="24"/>
  <c r="B55" i="24" s="1"/>
  <c r="M55" i="24" s="1"/>
  <c r="AI14" i="24"/>
  <c r="B14" i="24"/>
  <c r="B47" i="24" s="1"/>
  <c r="M47" i="24" s="1"/>
  <c r="AI6" i="24"/>
  <c r="B6" i="24"/>
  <c r="B31" i="24" s="1"/>
  <c r="M31" i="24" s="1"/>
  <c r="AI4" i="24"/>
  <c r="AO4" i="24" s="1"/>
  <c r="B27" i="24"/>
  <c r="Q49" i="24"/>
  <c r="Q47" i="24"/>
  <c r="AM47" i="24" s="1"/>
  <c r="I48" i="24"/>
  <c r="Q39" i="24"/>
  <c r="AM39" i="24" s="1"/>
  <c r="AP10" i="24"/>
  <c r="AP8" i="24"/>
  <c r="AL35" i="24"/>
  <c r="M38" i="24"/>
  <c r="AC36" i="24"/>
  <c r="W36" i="24"/>
  <c r="AA38" i="24"/>
  <c r="U38" i="24"/>
  <c r="Q38" i="24"/>
  <c r="Q36" i="24"/>
  <c r="AI63" i="24"/>
  <c r="AJ63" i="24" s="1"/>
  <c r="M63" i="24"/>
  <c r="I64" i="24"/>
  <c r="I65" i="24"/>
  <c r="Q65" i="24" s="1"/>
  <c r="I57" i="24"/>
  <c r="Q57" i="24" s="1"/>
  <c r="I56" i="24"/>
  <c r="M37" i="24"/>
  <c r="AP18" i="24"/>
  <c r="W48" i="24"/>
  <c r="AL47" i="24"/>
  <c r="AA50" i="24"/>
  <c r="U50" i="24"/>
  <c r="M50" i="24"/>
  <c r="Q50" i="24"/>
  <c r="Q48" i="24"/>
  <c r="AC48" i="24"/>
  <c r="Q55" i="24"/>
  <c r="AM55" i="24" s="1"/>
  <c r="I52" i="24"/>
  <c r="I53" i="24"/>
  <c r="Q63" i="24"/>
  <c r="AM63" i="24" s="1"/>
  <c r="AP22" i="24"/>
  <c r="I60" i="24"/>
  <c r="I61" i="24"/>
  <c r="Q61" i="24" s="1"/>
  <c r="D57" i="24"/>
  <c r="D56" i="24"/>
  <c r="D45" i="24"/>
  <c r="D44" i="24"/>
  <c r="AA30" i="24"/>
  <c r="U30" i="24"/>
  <c r="AL27" i="24"/>
  <c r="Q30" i="24"/>
  <c r="W28" i="24"/>
  <c r="M30" i="24"/>
  <c r="Q28" i="24"/>
  <c r="AC28" i="24"/>
  <c r="Q27" i="24"/>
  <c r="AM27" i="24" s="1"/>
  <c r="I41" i="24"/>
  <c r="I40" i="24"/>
  <c r="D52" i="24"/>
  <c r="D53" i="24"/>
  <c r="AP4" i="24"/>
  <c r="AP20" i="24"/>
  <c r="Q51" i="24"/>
  <c r="AM51" i="24" s="1"/>
  <c r="D64" i="24"/>
  <c r="D65" i="24"/>
  <c r="M65" i="24" s="1"/>
  <c r="I45" i="24"/>
  <c r="Q45" i="24" s="1"/>
  <c r="I44" i="24"/>
  <c r="Q59" i="24"/>
  <c r="AM59" i="24" s="1"/>
  <c r="AP16" i="24"/>
  <c r="D41" i="24"/>
  <c r="D40" i="24"/>
  <c r="D60" i="24"/>
  <c r="D61" i="24"/>
  <c r="AP12" i="24"/>
  <c r="Q43" i="24"/>
  <c r="AM43" i="24" s="1"/>
  <c r="Q35" i="24"/>
  <c r="AM35" i="24" s="1"/>
  <c r="AI43" i="24"/>
  <c r="AJ43" i="24" s="1"/>
  <c r="M43" i="24"/>
  <c r="I61" i="22"/>
  <c r="Q61" i="22" s="1"/>
  <c r="I60" i="22"/>
  <c r="D44" i="22"/>
  <c r="D45" i="22"/>
  <c r="D61" i="22"/>
  <c r="M61" i="22" s="1"/>
  <c r="D60" i="22"/>
  <c r="I40" i="22"/>
  <c r="I41" i="22"/>
  <c r="Q41" i="22" s="1"/>
  <c r="D48" i="22"/>
  <c r="D49" i="22"/>
  <c r="D64" i="22"/>
  <c r="D65" i="22"/>
  <c r="I49" i="22"/>
  <c r="I48" i="22"/>
  <c r="I57" i="22"/>
  <c r="Q57" i="22" s="1"/>
  <c r="I56" i="22"/>
  <c r="I52" i="22"/>
  <c r="I53" i="22"/>
  <c r="Q53" i="22" s="1"/>
  <c r="I64" i="22"/>
  <c r="I65" i="22"/>
  <c r="Q65" i="22" s="1"/>
  <c r="G47" i="22"/>
  <c r="M47" i="22" s="1"/>
  <c r="D57" i="22"/>
  <c r="D56" i="22"/>
  <c r="B51" i="22"/>
  <c r="M51" i="22" s="1"/>
  <c r="D52" i="22"/>
  <c r="D53" i="22"/>
  <c r="D40" i="22"/>
  <c r="D41" i="22"/>
  <c r="M41" i="22" s="1"/>
  <c r="I45" i="22"/>
  <c r="Q45" i="22" s="1"/>
  <c r="I44" i="22"/>
  <c r="B43" i="22"/>
  <c r="AI43" i="22" s="1"/>
  <c r="AJ43" i="22" s="1"/>
  <c r="AO16" i="22"/>
  <c r="Q31" i="22"/>
  <c r="AM31" i="22" s="1"/>
  <c r="AP16" i="22"/>
  <c r="AO12" i="22"/>
  <c r="AP20" i="22"/>
  <c r="Q33" i="22"/>
  <c r="Q27" i="22"/>
  <c r="AM27" i="22" s="1"/>
  <c r="Q43" i="22"/>
  <c r="AM43" i="22" s="1"/>
  <c r="Q59" i="22"/>
  <c r="AM59" i="22" s="1"/>
  <c r="AI63" i="22"/>
  <c r="AJ63" i="22" s="1"/>
  <c r="M63" i="22"/>
  <c r="AP14" i="22"/>
  <c r="AO14" i="22"/>
  <c r="Q37" i="22"/>
  <c r="M35" i="22"/>
  <c r="M37" i="22"/>
  <c r="AI35" i="22"/>
  <c r="AJ35" i="22" s="1"/>
  <c r="Q29" i="22"/>
  <c r="AO8" i="22"/>
  <c r="AP10" i="22"/>
  <c r="AP18" i="22"/>
  <c r="Q39" i="22"/>
  <c r="AM39" i="22" s="1"/>
  <c r="Q55" i="22"/>
  <c r="AM55" i="22" s="1"/>
  <c r="AP6" i="22"/>
  <c r="Q35" i="22"/>
  <c r="AM35" i="22" s="1"/>
  <c r="M27" i="22"/>
  <c r="M29" i="22"/>
  <c r="AI27" i="22"/>
  <c r="AJ27" i="22" s="1"/>
  <c r="Q51" i="22"/>
  <c r="AM51" i="22" s="1"/>
  <c r="AP8" i="22"/>
  <c r="AO4" i="22"/>
  <c r="AI31" i="22"/>
  <c r="AJ31" i="22" s="1"/>
  <c r="M33" i="22"/>
  <c r="M31" i="22"/>
  <c r="AP22" i="22"/>
  <c r="AO6" i="22"/>
  <c r="Q63" i="22"/>
  <c r="AM63" i="22" s="1"/>
  <c r="AP4" i="22"/>
  <c r="AO18" i="22"/>
  <c r="AO10" i="22"/>
  <c r="AI55" i="22"/>
  <c r="AJ55" i="22" s="1"/>
  <c r="M55" i="22"/>
  <c r="AI39" i="22"/>
  <c r="AJ39" i="22" s="1"/>
  <c r="M39" i="22"/>
  <c r="AP12" i="22"/>
  <c r="AA30" i="22"/>
  <c r="U30" i="22"/>
  <c r="Q30" i="22"/>
  <c r="M30" i="22"/>
  <c r="W28" i="22"/>
  <c r="Q28" i="22"/>
  <c r="AL27" i="22"/>
  <c r="AC28" i="22"/>
  <c r="AC32" i="22"/>
  <c r="W32" i="22"/>
  <c r="Q32" i="22"/>
  <c r="U34" i="22"/>
  <c r="AL31" i="22"/>
  <c r="Q34" i="22"/>
  <c r="M34" i="22"/>
  <c r="AA34" i="22"/>
  <c r="AC36" i="22"/>
  <c r="W36" i="22"/>
  <c r="Q36" i="22"/>
  <c r="AL35" i="22"/>
  <c r="AA38" i="22"/>
  <c r="U38" i="22"/>
  <c r="M38" i="22"/>
  <c r="Q38" i="22"/>
  <c r="AI59" i="22"/>
  <c r="AJ59" i="22" s="1"/>
  <c r="M59" i="22"/>
  <c r="AO22" i="22"/>
  <c r="Q47" i="22"/>
  <c r="AM47" i="22" s="1"/>
  <c r="AO20" i="22"/>
  <c r="AI47" i="20"/>
  <c r="AJ47" i="20" s="1"/>
  <c r="I65" i="19"/>
  <c r="Q65" i="19" s="1"/>
  <c r="AP22" i="19"/>
  <c r="Q35" i="20"/>
  <c r="AM35" i="20" s="1"/>
  <c r="AP22" i="20"/>
  <c r="Q27" i="20"/>
  <c r="AM27" i="20" s="1"/>
  <c r="Q63" i="20"/>
  <c r="AM63" i="20" s="1"/>
  <c r="AP4" i="20"/>
  <c r="AO12" i="20"/>
  <c r="AO14" i="20"/>
  <c r="AO16" i="20"/>
  <c r="Q43" i="20"/>
  <c r="AM43" i="20" s="1"/>
  <c r="AI59" i="19"/>
  <c r="AJ59" i="19" s="1"/>
  <c r="Q29" i="20"/>
  <c r="Q39" i="20"/>
  <c r="AM39" i="20" s="1"/>
  <c r="Q59" i="20"/>
  <c r="AM59" i="20" s="1"/>
  <c r="Q31" i="20"/>
  <c r="AM31" i="20" s="1"/>
  <c r="AO6" i="20"/>
  <c r="I60" i="20"/>
  <c r="I61" i="20"/>
  <c r="Q61" i="20" s="1"/>
  <c r="AI51" i="20"/>
  <c r="AJ51" i="20" s="1"/>
  <c r="M51" i="20"/>
  <c r="AI31" i="20"/>
  <c r="AJ31" i="20" s="1"/>
  <c r="M31" i="20"/>
  <c r="M33" i="20"/>
  <c r="M43" i="20"/>
  <c r="AI43" i="20"/>
  <c r="AJ43" i="20" s="1"/>
  <c r="D60" i="20"/>
  <c r="D61" i="20"/>
  <c r="M61" i="20" s="1"/>
  <c r="AO8" i="20"/>
  <c r="D65" i="20"/>
  <c r="D64" i="20"/>
  <c r="AA38" i="20"/>
  <c r="U38" i="20"/>
  <c r="AL35" i="20"/>
  <c r="Q38" i="20"/>
  <c r="M38" i="20"/>
  <c r="AC36" i="20"/>
  <c r="Q36" i="20"/>
  <c r="W36" i="20"/>
  <c r="M37" i="20"/>
  <c r="M35" i="20"/>
  <c r="AI35" i="20"/>
  <c r="AJ35" i="20" s="1"/>
  <c r="AO10" i="20"/>
  <c r="AI39" i="20"/>
  <c r="AJ39" i="20" s="1"/>
  <c r="M39" i="20"/>
  <c r="AP8" i="20"/>
  <c r="I52" i="20"/>
  <c r="I53" i="20"/>
  <c r="Q53" i="20" s="1"/>
  <c r="I57" i="20"/>
  <c r="Q57" i="20" s="1"/>
  <c r="I56" i="20"/>
  <c r="AO22" i="20"/>
  <c r="AA30" i="20"/>
  <c r="U30" i="20"/>
  <c r="AL27" i="20"/>
  <c r="M30" i="20"/>
  <c r="Q28" i="20"/>
  <c r="Q30" i="20"/>
  <c r="AC28" i="20"/>
  <c r="W28" i="20"/>
  <c r="M63" i="20"/>
  <c r="AI63" i="20"/>
  <c r="AJ63" i="20" s="1"/>
  <c r="AO4" i="20"/>
  <c r="AP12" i="20"/>
  <c r="I48" i="20"/>
  <c r="I49" i="20"/>
  <c r="Q49" i="20" s="1"/>
  <c r="Q55" i="20"/>
  <c r="AM55" i="20" s="1"/>
  <c r="AI59" i="20"/>
  <c r="AJ59" i="20" s="1"/>
  <c r="M59" i="20"/>
  <c r="Q37" i="20"/>
  <c r="I65" i="20"/>
  <c r="Q65" i="20" s="1"/>
  <c r="I64" i="20"/>
  <c r="AP6" i="20"/>
  <c r="D48" i="20"/>
  <c r="D49" i="20"/>
  <c r="M29" i="20"/>
  <c r="AI27" i="20"/>
  <c r="AJ27" i="20" s="1"/>
  <c r="M27" i="20"/>
  <c r="AO20" i="20"/>
  <c r="Q47" i="20"/>
  <c r="AM47" i="20" s="1"/>
  <c r="D45" i="20"/>
  <c r="M45" i="20" s="1"/>
  <c r="D44" i="20"/>
  <c r="Q32" i="20"/>
  <c r="AL31" i="20"/>
  <c r="Q34" i="20"/>
  <c r="W32" i="20"/>
  <c r="AA34" i="20"/>
  <c r="U34" i="20"/>
  <c r="M34" i="20"/>
  <c r="AC32" i="20"/>
  <c r="AO18" i="20"/>
  <c r="AP16" i="20"/>
  <c r="AP20" i="20"/>
  <c r="I40" i="20"/>
  <c r="I41" i="20"/>
  <c r="Q41" i="20" s="1"/>
  <c r="D57" i="20"/>
  <c r="M57" i="20" s="1"/>
  <c r="D56" i="20"/>
  <c r="AP14" i="20"/>
  <c r="D52" i="20"/>
  <c r="D53" i="20"/>
  <c r="M53" i="20" s="1"/>
  <c r="AI55" i="20"/>
  <c r="AJ55" i="20" s="1"/>
  <c r="M55" i="20"/>
  <c r="Q33" i="20"/>
  <c r="AP18" i="20"/>
  <c r="AP10" i="20"/>
  <c r="I45" i="20"/>
  <c r="Q45" i="20" s="1"/>
  <c r="I44" i="20"/>
  <c r="D40" i="20"/>
  <c r="D41" i="20"/>
  <c r="M41" i="20" s="1"/>
  <c r="Q51" i="20"/>
  <c r="AM51" i="20" s="1"/>
  <c r="Q51" i="19"/>
  <c r="AM51" i="19" s="1"/>
  <c r="Q31" i="19"/>
  <c r="AM31" i="19" s="1"/>
  <c r="AP16" i="19"/>
  <c r="AO18" i="19"/>
  <c r="AP6" i="19"/>
  <c r="Q29" i="19"/>
  <c r="Q33" i="19"/>
  <c r="AO16" i="19"/>
  <c r="Q47" i="19"/>
  <c r="AM47" i="19" s="1"/>
  <c r="AP14" i="19"/>
  <c r="AO4" i="19"/>
  <c r="Q55" i="19"/>
  <c r="AM55" i="19" s="1"/>
  <c r="AP18" i="19"/>
  <c r="AO20" i="19"/>
  <c r="AO14" i="19"/>
  <c r="I60" i="19"/>
  <c r="I61" i="19"/>
  <c r="Q61" i="19" s="1"/>
  <c r="I53" i="19"/>
  <c r="Q53" i="19" s="1"/>
  <c r="I52" i="19"/>
  <c r="AO12" i="19"/>
  <c r="I56" i="19"/>
  <c r="I57" i="19"/>
  <c r="Q57" i="19" s="1"/>
  <c r="M43" i="19"/>
  <c r="AI43" i="19"/>
  <c r="AJ43" i="19" s="1"/>
  <c r="AP4" i="19"/>
  <c r="M37" i="19"/>
  <c r="AI35" i="19"/>
  <c r="AJ35" i="19" s="1"/>
  <c r="M35" i="19"/>
  <c r="Q27" i="19"/>
  <c r="AM27" i="19" s="1"/>
  <c r="AP8" i="19"/>
  <c r="D57" i="19"/>
  <c r="D56" i="19"/>
  <c r="D60" i="19"/>
  <c r="D61" i="19"/>
  <c r="Q59" i="19"/>
  <c r="AM59" i="19" s="1"/>
  <c r="Q35" i="19"/>
  <c r="AM35" i="19" s="1"/>
  <c r="Q39" i="19"/>
  <c r="AM39" i="19" s="1"/>
  <c r="AP20" i="19"/>
  <c r="D53" i="19"/>
  <c r="M53" i="19" s="1"/>
  <c r="D52" i="19"/>
  <c r="AP10" i="19"/>
  <c r="M65" i="19"/>
  <c r="M63" i="19"/>
  <c r="AI63" i="19"/>
  <c r="AJ63" i="19" s="1"/>
  <c r="AC64" i="19"/>
  <c r="AA66" i="19"/>
  <c r="U66" i="19"/>
  <c r="Q66" i="19"/>
  <c r="M66" i="19"/>
  <c r="Q64" i="19"/>
  <c r="W64" i="19"/>
  <c r="AL63" i="19"/>
  <c r="AN63" i="19" s="1"/>
  <c r="AO63" i="19" s="1"/>
  <c r="I44" i="19"/>
  <c r="I45" i="19"/>
  <c r="Q45" i="19" s="1"/>
  <c r="AO10" i="19"/>
  <c r="D40" i="19"/>
  <c r="D41" i="19"/>
  <c r="M41" i="19" s="1"/>
  <c r="AI27" i="19"/>
  <c r="AJ27" i="19" s="1"/>
  <c r="M27" i="19"/>
  <c r="M29" i="19"/>
  <c r="AI51" i="19"/>
  <c r="AJ51" i="19" s="1"/>
  <c r="M51" i="19"/>
  <c r="Q34" i="19"/>
  <c r="M34" i="19"/>
  <c r="AA34" i="19"/>
  <c r="U34" i="19"/>
  <c r="AL31" i="19"/>
  <c r="W32" i="19"/>
  <c r="AC32" i="19"/>
  <c r="Q32" i="19"/>
  <c r="I40" i="19"/>
  <c r="I41" i="19"/>
  <c r="Q41" i="19" s="1"/>
  <c r="M33" i="19"/>
  <c r="AI31" i="19"/>
  <c r="AJ31" i="19" s="1"/>
  <c r="M31" i="19"/>
  <c r="AO6" i="19"/>
  <c r="D48" i="19"/>
  <c r="D49" i="19"/>
  <c r="M49" i="19" s="1"/>
  <c r="AO22" i="19"/>
  <c r="AO8" i="19"/>
  <c r="W28" i="19"/>
  <c r="U30" i="19"/>
  <c r="Q28" i="19"/>
  <c r="AA30" i="19"/>
  <c r="Q30" i="19"/>
  <c r="M30" i="19"/>
  <c r="AC28" i="19"/>
  <c r="AL27" i="19"/>
  <c r="AI39" i="19"/>
  <c r="AJ39" i="19" s="1"/>
  <c r="M39" i="19"/>
  <c r="D45" i="19"/>
  <c r="D44" i="19"/>
  <c r="AP12" i="19"/>
  <c r="Q37" i="19"/>
  <c r="Q43" i="19"/>
  <c r="AM43" i="19" s="1"/>
  <c r="AI47" i="19"/>
  <c r="AJ47" i="19" s="1"/>
  <c r="M47" i="19"/>
  <c r="M38" i="19"/>
  <c r="AA38" i="19"/>
  <c r="U38" i="19"/>
  <c r="Q38" i="19"/>
  <c r="AL35" i="19"/>
  <c r="Q36" i="19"/>
  <c r="AC36" i="19"/>
  <c r="W36" i="19"/>
  <c r="I49" i="19"/>
  <c r="Q49" i="19" s="1"/>
  <c r="I48" i="19"/>
  <c r="I49" i="17"/>
  <c r="Q49" i="17" s="1"/>
  <c r="D52" i="17"/>
  <c r="D49" i="17"/>
  <c r="AA50" i="17" s="1"/>
  <c r="I61" i="17"/>
  <c r="Q61" i="17" s="1"/>
  <c r="U38" i="17"/>
  <c r="M37" i="16"/>
  <c r="AL35" i="17"/>
  <c r="AN35" i="17" s="1"/>
  <c r="AO35" i="17" s="1"/>
  <c r="Q38" i="17"/>
  <c r="AA38" i="17"/>
  <c r="Q36" i="17"/>
  <c r="W36" i="17"/>
  <c r="I52" i="17"/>
  <c r="M38" i="17"/>
  <c r="Q27" i="16"/>
  <c r="AM27" i="16" s="1"/>
  <c r="Q31" i="16"/>
  <c r="AM31" i="16" s="1"/>
  <c r="M35" i="16"/>
  <c r="Q29" i="17"/>
  <c r="Q55" i="17"/>
  <c r="AM55" i="17" s="1"/>
  <c r="AP6" i="17"/>
  <c r="Q31" i="17"/>
  <c r="AM31" i="17" s="1"/>
  <c r="AO14" i="17"/>
  <c r="AO10" i="17"/>
  <c r="M55" i="16"/>
  <c r="AP4" i="17"/>
  <c r="Q27" i="17"/>
  <c r="AM27" i="17" s="1"/>
  <c r="AP18" i="17"/>
  <c r="AO18" i="16"/>
  <c r="Q55" i="16"/>
  <c r="AM55" i="16" s="1"/>
  <c r="Q47" i="16"/>
  <c r="AM47" i="16" s="1"/>
  <c r="Q63" i="17"/>
  <c r="AM63" i="17" s="1"/>
  <c r="AO12" i="17"/>
  <c r="AO4" i="17"/>
  <c r="Q39" i="17"/>
  <c r="AM39" i="17" s="1"/>
  <c r="Q43" i="17"/>
  <c r="AM43" i="17" s="1"/>
  <c r="D44" i="17"/>
  <c r="D45" i="17"/>
  <c r="M45" i="17" s="1"/>
  <c r="AA54" i="17"/>
  <c r="AC52" i="17"/>
  <c r="W52" i="17"/>
  <c r="Q52" i="17"/>
  <c r="U54" i="17"/>
  <c r="Q54" i="17"/>
  <c r="M54" i="17"/>
  <c r="AL51" i="17"/>
  <c r="AN51" i="17" s="1"/>
  <c r="AO51" i="17" s="1"/>
  <c r="AI39" i="17"/>
  <c r="AJ39" i="17" s="1"/>
  <c r="M39" i="17"/>
  <c r="D56" i="17"/>
  <c r="D57" i="17"/>
  <c r="AI47" i="17"/>
  <c r="AJ47" i="17" s="1"/>
  <c r="M47" i="17"/>
  <c r="W28" i="17"/>
  <c r="Q28" i="17"/>
  <c r="AL27" i="17"/>
  <c r="AA30" i="17"/>
  <c r="U30" i="17"/>
  <c r="Q30" i="17"/>
  <c r="M30" i="17"/>
  <c r="AC28" i="17"/>
  <c r="AO22" i="17"/>
  <c r="AO6" i="17"/>
  <c r="D41" i="17"/>
  <c r="M41" i="17" s="1"/>
  <c r="D40" i="17"/>
  <c r="I41" i="17"/>
  <c r="Q41" i="17" s="1"/>
  <c r="I40" i="17"/>
  <c r="M63" i="17"/>
  <c r="AI63" i="17"/>
  <c r="AJ63" i="17" s="1"/>
  <c r="AI31" i="17"/>
  <c r="AJ31" i="17" s="1"/>
  <c r="M33" i="17"/>
  <c r="M31" i="17"/>
  <c r="I56" i="17"/>
  <c r="I57" i="17"/>
  <c r="Q57" i="17" s="1"/>
  <c r="D64" i="17"/>
  <c r="D65" i="17"/>
  <c r="M65" i="17" s="1"/>
  <c r="AI55" i="17"/>
  <c r="AJ55" i="17" s="1"/>
  <c r="M55" i="17"/>
  <c r="AI27" i="17"/>
  <c r="AJ27" i="17" s="1"/>
  <c r="M27" i="17"/>
  <c r="M29" i="17"/>
  <c r="AC32" i="17"/>
  <c r="W32" i="17"/>
  <c r="U34" i="17"/>
  <c r="AL31" i="17"/>
  <c r="Q34" i="17"/>
  <c r="M34" i="17"/>
  <c r="Q32" i="17"/>
  <c r="AA34" i="17"/>
  <c r="Q33" i="17"/>
  <c r="AO8" i="17"/>
  <c r="I64" i="17"/>
  <c r="I65" i="17"/>
  <c r="Q65" i="17" s="1"/>
  <c r="Q53" i="17"/>
  <c r="M35" i="17"/>
  <c r="M37" i="17"/>
  <c r="U37" i="17" s="1"/>
  <c r="AI35" i="17"/>
  <c r="AJ35" i="17" s="1"/>
  <c r="AO20" i="17"/>
  <c r="Q60" i="17"/>
  <c r="Q62" i="17"/>
  <c r="M62" i="17"/>
  <c r="AC60" i="17"/>
  <c r="W60" i="17"/>
  <c r="AL59" i="17"/>
  <c r="AN59" i="17" s="1"/>
  <c r="AO59" i="17" s="1"/>
  <c r="U62" i="17"/>
  <c r="AA62" i="17"/>
  <c r="AI43" i="17"/>
  <c r="AJ43" i="17" s="1"/>
  <c r="M43" i="17"/>
  <c r="D65" i="16"/>
  <c r="AA66" i="16" s="1"/>
  <c r="AO18" i="17"/>
  <c r="M59" i="17"/>
  <c r="AI59" i="17"/>
  <c r="AJ59" i="17" s="1"/>
  <c r="M61" i="17"/>
  <c r="I44" i="17"/>
  <c r="I45" i="17"/>
  <c r="Q45" i="17" s="1"/>
  <c r="M53" i="17"/>
  <c r="M51" i="17"/>
  <c r="AI51" i="17"/>
  <c r="AJ51" i="17" s="1"/>
  <c r="AO16" i="17"/>
  <c r="AP22" i="17"/>
  <c r="AP10" i="17"/>
  <c r="AP12" i="17"/>
  <c r="Q37" i="16"/>
  <c r="Q65" i="16"/>
  <c r="Q33" i="16"/>
  <c r="AP12" i="16"/>
  <c r="Q43" i="16"/>
  <c r="AM43" i="16" s="1"/>
  <c r="M33" i="16"/>
  <c r="AP4" i="16"/>
  <c r="AP10" i="16"/>
  <c r="Q39" i="16"/>
  <c r="AM39" i="16" s="1"/>
  <c r="AP18" i="16"/>
  <c r="Q49" i="16"/>
  <c r="AO22" i="16"/>
  <c r="Q35" i="16"/>
  <c r="AM35" i="16" s="1"/>
  <c r="AO20" i="16"/>
  <c r="AO14" i="16"/>
  <c r="I53" i="16"/>
  <c r="Q53" i="16" s="1"/>
  <c r="I52" i="16"/>
  <c r="W28" i="16"/>
  <c r="Q28" i="16"/>
  <c r="AA30" i="16"/>
  <c r="M30" i="16"/>
  <c r="Q30" i="16"/>
  <c r="U30" i="16"/>
  <c r="AC28" i="16"/>
  <c r="AL27" i="16"/>
  <c r="D53" i="16"/>
  <c r="D52" i="16"/>
  <c r="I40" i="16"/>
  <c r="I41" i="16"/>
  <c r="Q41" i="16" s="1"/>
  <c r="Q29" i="16"/>
  <c r="D44" i="16"/>
  <c r="D45" i="16"/>
  <c r="AP8" i="16"/>
  <c r="Q59" i="16"/>
  <c r="AM59" i="16" s="1"/>
  <c r="AO4" i="16"/>
  <c r="AO12" i="16"/>
  <c r="M29" i="16"/>
  <c r="AI27" i="16"/>
  <c r="AJ27" i="16" s="1"/>
  <c r="M27" i="16"/>
  <c r="AP20" i="16"/>
  <c r="AI39" i="16"/>
  <c r="AJ39" i="16" s="1"/>
  <c r="M39" i="16"/>
  <c r="AC48" i="16"/>
  <c r="W48" i="16"/>
  <c r="Q48" i="16"/>
  <c r="AL47" i="16"/>
  <c r="U50" i="16"/>
  <c r="Q50" i="16"/>
  <c r="M50" i="16"/>
  <c r="AA50" i="16"/>
  <c r="Q38" i="16"/>
  <c r="M38" i="16"/>
  <c r="AC36" i="16"/>
  <c r="W36" i="16"/>
  <c r="AL35" i="16"/>
  <c r="Q36" i="16"/>
  <c r="AA38" i="16"/>
  <c r="U38" i="16"/>
  <c r="AP6" i="16"/>
  <c r="I60" i="16"/>
  <c r="I61" i="16"/>
  <c r="Q61" i="16" s="1"/>
  <c r="D56" i="16"/>
  <c r="D57" i="16"/>
  <c r="AP16" i="16"/>
  <c r="Q51" i="16"/>
  <c r="AM51" i="16" s="1"/>
  <c r="AO8" i="16"/>
  <c r="AI47" i="16"/>
  <c r="AJ47" i="16" s="1"/>
  <c r="M47" i="16"/>
  <c r="M49" i="16"/>
  <c r="W32" i="16"/>
  <c r="Q32" i="16"/>
  <c r="AC32" i="16"/>
  <c r="Q34" i="16"/>
  <c r="M34" i="16"/>
  <c r="AA34" i="16"/>
  <c r="U34" i="16"/>
  <c r="AL31" i="16"/>
  <c r="AO10" i="16"/>
  <c r="M63" i="16"/>
  <c r="AI63" i="16"/>
  <c r="AJ63" i="16" s="1"/>
  <c r="I45" i="16"/>
  <c r="Q45" i="16" s="1"/>
  <c r="I44" i="16"/>
  <c r="D40" i="16"/>
  <c r="D41" i="16"/>
  <c r="M41" i="16" s="1"/>
  <c r="I56" i="16"/>
  <c r="I57" i="16"/>
  <c r="Q57" i="16" s="1"/>
  <c r="D60" i="16"/>
  <c r="D61" i="16"/>
  <c r="AO16" i="16"/>
  <c r="AO6" i="16"/>
  <c r="Q37" i="11"/>
  <c r="AO10" i="11"/>
  <c r="Q31" i="11"/>
  <c r="AM31" i="11" s="1"/>
  <c r="M59" i="11"/>
  <c r="AP22" i="11"/>
  <c r="AP8" i="11"/>
  <c r="Q63" i="11"/>
  <c r="AM63" i="11" s="1"/>
  <c r="AP12" i="11"/>
  <c r="Q43" i="11"/>
  <c r="AM43" i="11" s="1"/>
  <c r="Q35" i="11"/>
  <c r="AM35" i="11" s="1"/>
  <c r="AO20" i="11"/>
  <c r="I44" i="11"/>
  <c r="I45" i="11"/>
  <c r="Q45" i="11" s="1"/>
  <c r="I60" i="11"/>
  <c r="I61" i="11"/>
  <c r="Q61" i="11" s="1"/>
  <c r="AP4" i="11"/>
  <c r="D60" i="11"/>
  <c r="D61" i="11"/>
  <c r="AP6" i="11"/>
  <c r="AA34" i="11"/>
  <c r="AC32" i="11"/>
  <c r="W32" i="11"/>
  <c r="Q32" i="11"/>
  <c r="Q34" i="11"/>
  <c r="M34" i="11"/>
  <c r="AL31" i="11"/>
  <c r="U34" i="11"/>
  <c r="W28" i="11"/>
  <c r="Q28" i="11"/>
  <c r="AA30" i="11"/>
  <c r="U30" i="11"/>
  <c r="Q30" i="11"/>
  <c r="AL27" i="11"/>
  <c r="M30" i="11"/>
  <c r="AC28" i="11"/>
  <c r="D57" i="11"/>
  <c r="M57" i="11" s="1"/>
  <c r="D56" i="11"/>
  <c r="M63" i="11"/>
  <c r="AI63" i="11"/>
  <c r="AJ63" i="11" s="1"/>
  <c r="D41" i="11"/>
  <c r="M41" i="11" s="1"/>
  <c r="D40" i="11"/>
  <c r="AO22" i="11"/>
  <c r="AI39" i="11"/>
  <c r="AJ39" i="11" s="1"/>
  <c r="M39" i="11"/>
  <c r="D53" i="11"/>
  <c r="M53" i="11" s="1"/>
  <c r="D52" i="11"/>
  <c r="AP14" i="11"/>
  <c r="AO16" i="11"/>
  <c r="AO14" i="11"/>
  <c r="AI51" i="11"/>
  <c r="AJ51" i="11" s="1"/>
  <c r="M51" i="11"/>
  <c r="M47" i="11"/>
  <c r="AI47" i="11"/>
  <c r="AJ47" i="11" s="1"/>
  <c r="Q33" i="11"/>
  <c r="D44" i="11"/>
  <c r="D45" i="11"/>
  <c r="AI31" i="11"/>
  <c r="AJ31" i="11" s="1"/>
  <c r="M31" i="11"/>
  <c r="M33" i="11"/>
  <c r="D65" i="11"/>
  <c r="M65" i="11" s="1"/>
  <c r="D64" i="11"/>
  <c r="I40" i="11"/>
  <c r="I41" i="11"/>
  <c r="Q41" i="11" s="1"/>
  <c r="U38" i="11"/>
  <c r="AA38" i="11"/>
  <c r="AC36" i="11"/>
  <c r="W36" i="11"/>
  <c r="Q36" i="11"/>
  <c r="AL35" i="11"/>
  <c r="Q38" i="11"/>
  <c r="M38" i="11"/>
  <c r="AO12" i="11"/>
  <c r="AP10" i="11"/>
  <c r="I53" i="11"/>
  <c r="Q53" i="11" s="1"/>
  <c r="I52" i="11"/>
  <c r="AO18" i="11"/>
  <c r="M55" i="11"/>
  <c r="AI55" i="11"/>
  <c r="AJ55" i="11" s="1"/>
  <c r="AP20" i="11"/>
  <c r="AO8" i="11"/>
  <c r="AP18" i="11"/>
  <c r="AO6" i="11"/>
  <c r="I56" i="11"/>
  <c r="I57" i="11"/>
  <c r="Q57" i="11" s="1"/>
  <c r="Q39" i="11"/>
  <c r="AM39" i="11" s="1"/>
  <c r="AI27" i="11"/>
  <c r="AJ27" i="11" s="1"/>
  <c r="M27" i="11"/>
  <c r="M29" i="11"/>
  <c r="AO4" i="11"/>
  <c r="D49" i="11"/>
  <c r="D48" i="11"/>
  <c r="Q51" i="11"/>
  <c r="AM51" i="11" s="1"/>
  <c r="M37" i="11"/>
  <c r="M35" i="11"/>
  <c r="AI35" i="11"/>
  <c r="AJ35" i="11" s="1"/>
  <c r="AP16" i="11"/>
  <c r="Q59" i="11"/>
  <c r="AM59" i="11" s="1"/>
  <c r="Q47" i="11"/>
  <c r="AM47" i="11" s="1"/>
  <c r="I65" i="11"/>
  <c r="Q65" i="11" s="1"/>
  <c r="I64" i="11"/>
  <c r="Q55" i="11"/>
  <c r="AM55" i="11" s="1"/>
  <c r="Q29" i="11"/>
  <c r="Q27" i="11"/>
  <c r="AM27" i="11" s="1"/>
  <c r="I48" i="11"/>
  <c r="I49" i="11"/>
  <c r="Q49" i="11" s="1"/>
  <c r="AO22" i="24" l="1"/>
  <c r="AO12" i="24"/>
  <c r="Q41" i="24"/>
  <c r="M39" i="24"/>
  <c r="AI51" i="24"/>
  <c r="AJ51" i="24" s="1"/>
  <c r="AI59" i="24"/>
  <c r="AJ59" i="24" s="1"/>
  <c r="M35" i="24"/>
  <c r="AI35" i="24"/>
  <c r="AJ35" i="24" s="1"/>
  <c r="AO18" i="24"/>
  <c r="AO14" i="24"/>
  <c r="Q53" i="24"/>
  <c r="AO6" i="24"/>
  <c r="AI27" i="24"/>
  <c r="AJ27" i="24" s="1"/>
  <c r="AI55" i="24"/>
  <c r="AJ55" i="24" s="1"/>
  <c r="M49" i="24"/>
  <c r="U49" i="24" s="1"/>
  <c r="AA49" i="24" s="1"/>
  <c r="AI31" i="24"/>
  <c r="AJ31" i="24" s="1"/>
  <c r="AP31" i="24" s="1"/>
  <c r="AQ31" i="24" s="1"/>
  <c r="W31" i="24" s="1"/>
  <c r="AC31" i="24" s="1"/>
  <c r="AI47" i="24"/>
  <c r="AJ47" i="24" s="1"/>
  <c r="M33" i="24"/>
  <c r="U33" i="24" s="1"/>
  <c r="Y33" i="24" s="1"/>
  <c r="M27" i="24"/>
  <c r="M29" i="24"/>
  <c r="U29" i="24" s="1"/>
  <c r="Y29" i="24" s="1"/>
  <c r="AN47" i="24"/>
  <c r="AO47" i="24" s="1"/>
  <c r="AN35" i="24"/>
  <c r="AO35" i="24" s="1"/>
  <c r="AN27" i="24"/>
  <c r="AO27" i="24" s="1"/>
  <c r="U65" i="24"/>
  <c r="Q60" i="24"/>
  <c r="AL59" i="24"/>
  <c r="AN59" i="24" s="1"/>
  <c r="AO59" i="24" s="1"/>
  <c r="Q62" i="24"/>
  <c r="M62" i="24"/>
  <c r="AA62" i="24"/>
  <c r="U62" i="24"/>
  <c r="AC60" i="24"/>
  <c r="W60" i="24"/>
  <c r="Q52" i="24"/>
  <c r="M54" i="24"/>
  <c r="AA54" i="24"/>
  <c r="U54" i="24"/>
  <c r="Q54" i="24"/>
  <c r="AC52" i="24"/>
  <c r="W52" i="24"/>
  <c r="AL51" i="24"/>
  <c r="AN51" i="24" s="1"/>
  <c r="AO51" i="24" s="1"/>
  <c r="AL39" i="24"/>
  <c r="AN39" i="24" s="1"/>
  <c r="AO39" i="24" s="1"/>
  <c r="AP39" i="24" s="1"/>
  <c r="AQ39" i="24" s="1"/>
  <c r="AA42" i="24"/>
  <c r="U42" i="24"/>
  <c r="Q42" i="24"/>
  <c r="M42" i="24"/>
  <c r="AC40" i="24"/>
  <c r="W40" i="24"/>
  <c r="Q40" i="24"/>
  <c r="M41" i="24"/>
  <c r="M53" i="24"/>
  <c r="M61" i="24"/>
  <c r="U61" i="24" s="1"/>
  <c r="AL43" i="24"/>
  <c r="AN43" i="24" s="1"/>
  <c r="AO43" i="24" s="1"/>
  <c r="AP43" i="24" s="1"/>
  <c r="AQ43" i="24" s="1"/>
  <c r="U46" i="24"/>
  <c r="AC44" i="24"/>
  <c r="W44" i="24"/>
  <c r="Q44" i="24"/>
  <c r="AA46" i="24"/>
  <c r="Q46" i="24"/>
  <c r="M46" i="24"/>
  <c r="M45" i="24"/>
  <c r="U45" i="24" s="1"/>
  <c r="AA66" i="24"/>
  <c r="U66" i="24"/>
  <c r="Q66" i="24"/>
  <c r="M66" i="24"/>
  <c r="Q64" i="24"/>
  <c r="AC64" i="24"/>
  <c r="W64" i="24"/>
  <c r="AL63" i="24"/>
  <c r="AN63" i="24" s="1"/>
  <c r="AO63" i="24" s="1"/>
  <c r="AP63" i="24" s="1"/>
  <c r="AQ63" i="24" s="1"/>
  <c r="U37" i="24"/>
  <c r="Q58" i="24"/>
  <c r="M58" i="24"/>
  <c r="AA58" i="24"/>
  <c r="U58" i="24"/>
  <c r="AC56" i="24"/>
  <c r="Q56" i="24"/>
  <c r="W56" i="24"/>
  <c r="AL55" i="24"/>
  <c r="AN55" i="24" s="1"/>
  <c r="AO55" i="24" s="1"/>
  <c r="M57" i="24"/>
  <c r="U57" i="24" s="1"/>
  <c r="M43" i="22"/>
  <c r="AI51" i="22"/>
  <c r="AJ51" i="22" s="1"/>
  <c r="AI47" i="22"/>
  <c r="AJ47" i="22" s="1"/>
  <c r="Q49" i="22"/>
  <c r="AN31" i="22"/>
  <c r="AO31" i="22" s="1"/>
  <c r="AP31" i="22" s="1"/>
  <c r="AQ31" i="22" s="1"/>
  <c r="W31" i="22" s="1"/>
  <c r="AC31" i="22" s="1"/>
  <c r="AN27" i="22"/>
  <c r="AO27" i="22" s="1"/>
  <c r="AP27" i="22" s="1"/>
  <c r="AQ27" i="22" s="1"/>
  <c r="U33" i="22"/>
  <c r="AA33" i="22" s="1"/>
  <c r="AN35" i="20"/>
  <c r="AO35" i="20" s="1"/>
  <c r="AP35" i="20" s="1"/>
  <c r="AQ35" i="20" s="1"/>
  <c r="U61" i="22"/>
  <c r="Q56" i="22"/>
  <c r="AA58" i="22"/>
  <c r="U58" i="22"/>
  <c r="Q58" i="22"/>
  <c r="M58" i="22"/>
  <c r="AC56" i="22"/>
  <c r="W56" i="22"/>
  <c r="AL55" i="22"/>
  <c r="AN55" i="22" s="1"/>
  <c r="AO55" i="22" s="1"/>
  <c r="AP55" i="22" s="1"/>
  <c r="AQ55" i="22" s="1"/>
  <c r="U37" i="22"/>
  <c r="Q48" i="22"/>
  <c r="AC48" i="22"/>
  <c r="W48" i="22"/>
  <c r="M50" i="22"/>
  <c r="AL47" i="22"/>
  <c r="AN47" i="22" s="1"/>
  <c r="AO47" i="22" s="1"/>
  <c r="AA50" i="22"/>
  <c r="U50" i="22"/>
  <c r="Q50" i="22"/>
  <c r="M49" i="22"/>
  <c r="AA42" i="22"/>
  <c r="AL39" i="22"/>
  <c r="AN39" i="22" s="1"/>
  <c r="AO39" i="22" s="1"/>
  <c r="AP39" i="22" s="1"/>
  <c r="AQ39" i="22" s="1"/>
  <c r="U42" i="22"/>
  <c r="M42" i="22"/>
  <c r="Q42" i="22"/>
  <c r="AC40" i="22"/>
  <c r="W40" i="22"/>
  <c r="Q40" i="22"/>
  <c r="U41" i="22"/>
  <c r="M57" i="22"/>
  <c r="U57" i="22" s="1"/>
  <c r="AA46" i="22"/>
  <c r="U46" i="22"/>
  <c r="AC44" i="22"/>
  <c r="W44" i="22"/>
  <c r="Q44" i="22"/>
  <c r="AL43" i="22"/>
  <c r="AN43" i="22" s="1"/>
  <c r="AO43" i="22" s="1"/>
  <c r="AP43" i="22" s="1"/>
  <c r="AQ43" i="22" s="1"/>
  <c r="Q46" i="22"/>
  <c r="M46" i="22"/>
  <c r="M45" i="22"/>
  <c r="U45" i="22" s="1"/>
  <c r="U29" i="22"/>
  <c r="AA66" i="22"/>
  <c r="W64" i="22"/>
  <c r="AC64" i="22"/>
  <c r="AL63" i="22"/>
  <c r="AN63" i="22" s="1"/>
  <c r="AO63" i="22" s="1"/>
  <c r="AP63" i="22" s="1"/>
  <c r="AQ63" i="22" s="1"/>
  <c r="U66" i="22"/>
  <c r="M66" i="22"/>
  <c r="Q66" i="22"/>
  <c r="Q64" i="22"/>
  <c r="Q62" i="22"/>
  <c r="AA62" i="22"/>
  <c r="U62" i="22"/>
  <c r="M62" i="22"/>
  <c r="AL59" i="22"/>
  <c r="AN59" i="22" s="1"/>
  <c r="AO59" i="22" s="1"/>
  <c r="AP59" i="22" s="1"/>
  <c r="AQ59" i="22" s="1"/>
  <c r="Q60" i="22"/>
  <c r="AC60" i="22"/>
  <c r="W60" i="22"/>
  <c r="AC52" i="22"/>
  <c r="AA54" i="22"/>
  <c r="AL51" i="22"/>
  <c r="AN51" i="22" s="1"/>
  <c r="AO51" i="22" s="1"/>
  <c r="M54" i="22"/>
  <c r="U54" i="22"/>
  <c r="Q54" i="22"/>
  <c r="W52" i="22"/>
  <c r="Q52" i="22"/>
  <c r="M53" i="22"/>
  <c r="U53" i="22" s="1"/>
  <c r="AN35" i="22"/>
  <c r="AO35" i="22" s="1"/>
  <c r="AP35" i="22" s="1"/>
  <c r="AQ35" i="22" s="1"/>
  <c r="M65" i="22"/>
  <c r="U65" i="22" s="1"/>
  <c r="U33" i="20"/>
  <c r="Y33" i="20" s="1"/>
  <c r="AN27" i="20"/>
  <c r="AO27" i="20" s="1"/>
  <c r="AP27" i="20" s="1"/>
  <c r="AQ27" i="20" s="1"/>
  <c r="U29" i="20"/>
  <c r="AA29" i="20" s="1"/>
  <c r="U61" i="20"/>
  <c r="AN31" i="20"/>
  <c r="AO31" i="20" s="1"/>
  <c r="AP31" i="20" s="1"/>
  <c r="AQ31" i="20" s="1"/>
  <c r="W31" i="20" s="1"/>
  <c r="AC31" i="20" s="1"/>
  <c r="U57" i="20"/>
  <c r="AC48" i="20"/>
  <c r="W48" i="20"/>
  <c r="Q48" i="20"/>
  <c r="AA50" i="20"/>
  <c r="U50" i="20"/>
  <c r="Q50" i="20"/>
  <c r="M50" i="20"/>
  <c r="AL47" i="20"/>
  <c r="AN47" i="20" s="1"/>
  <c r="AO47" i="20" s="1"/>
  <c r="AP47" i="20" s="1"/>
  <c r="AQ47" i="20" s="1"/>
  <c r="M49" i="20"/>
  <c r="U49" i="20" s="1"/>
  <c r="AA66" i="20"/>
  <c r="U66" i="20"/>
  <c r="Q66" i="20"/>
  <c r="M66" i="20"/>
  <c r="W64" i="20"/>
  <c r="AC64" i="20"/>
  <c r="Q64" i="20"/>
  <c r="AL63" i="20"/>
  <c r="AN63" i="20" s="1"/>
  <c r="AO63" i="20" s="1"/>
  <c r="AP63" i="20" s="1"/>
  <c r="AQ63" i="20" s="1"/>
  <c r="W40" i="20"/>
  <c r="Q40" i="20"/>
  <c r="U42" i="20"/>
  <c r="M42" i="20"/>
  <c r="AA42" i="20"/>
  <c r="AC40" i="20"/>
  <c r="Q42" i="20"/>
  <c r="AL39" i="20"/>
  <c r="AN39" i="20" s="1"/>
  <c r="AO39" i="20" s="1"/>
  <c r="AP39" i="20" s="1"/>
  <c r="AQ39" i="20" s="1"/>
  <c r="AN31" i="19"/>
  <c r="AO31" i="19" s="1"/>
  <c r="AP31" i="19" s="1"/>
  <c r="AQ31" i="19" s="1"/>
  <c r="AC60" i="20"/>
  <c r="W60" i="20"/>
  <c r="Q60" i="20"/>
  <c r="AA62" i="20"/>
  <c r="M62" i="20"/>
  <c r="U62" i="20"/>
  <c r="Q62" i="20"/>
  <c r="AL59" i="20"/>
  <c r="AN59" i="20" s="1"/>
  <c r="AO59" i="20" s="1"/>
  <c r="AP59" i="20" s="1"/>
  <c r="AQ59" i="20" s="1"/>
  <c r="U45" i="20"/>
  <c r="U41" i="20"/>
  <c r="M65" i="20"/>
  <c r="U65" i="20" s="1"/>
  <c r="U37" i="20"/>
  <c r="U53" i="20"/>
  <c r="AC44" i="20"/>
  <c r="AA46" i="20"/>
  <c r="U46" i="20"/>
  <c r="Q46" i="20"/>
  <c r="M46" i="20"/>
  <c r="W44" i="20"/>
  <c r="Q44" i="20"/>
  <c r="AL43" i="20"/>
  <c r="AN43" i="20" s="1"/>
  <c r="AO43" i="20" s="1"/>
  <c r="AP43" i="20" s="1"/>
  <c r="AQ43" i="20" s="1"/>
  <c r="AA58" i="20"/>
  <c r="AL55" i="20"/>
  <c r="AN55" i="20" s="1"/>
  <c r="AO55" i="20" s="1"/>
  <c r="AP55" i="20" s="1"/>
  <c r="AQ55" i="20" s="1"/>
  <c r="Q56" i="20"/>
  <c r="Q58" i="20"/>
  <c r="M58" i="20"/>
  <c r="U58" i="20"/>
  <c r="AC56" i="20"/>
  <c r="W56" i="20"/>
  <c r="U54" i="20"/>
  <c r="Q54" i="20"/>
  <c r="M54" i="20"/>
  <c r="AL51" i="20"/>
  <c r="AN51" i="20" s="1"/>
  <c r="AO51" i="20" s="1"/>
  <c r="AP51" i="20" s="1"/>
  <c r="AQ51" i="20" s="1"/>
  <c r="AC52" i="20"/>
  <c r="W52" i="20"/>
  <c r="Q52" i="20"/>
  <c r="AA54" i="20"/>
  <c r="U29" i="19"/>
  <c r="Y29" i="19" s="1"/>
  <c r="U33" i="19"/>
  <c r="AA33" i="19" s="1"/>
  <c r="AN27" i="19"/>
  <c r="AO27" i="19" s="1"/>
  <c r="AP27" i="19" s="1"/>
  <c r="AQ27" i="19" s="1"/>
  <c r="W27" i="19" s="1"/>
  <c r="AC27" i="19" s="1"/>
  <c r="U65" i="19"/>
  <c r="Y65" i="19" s="1"/>
  <c r="U49" i="19"/>
  <c r="AL43" i="19"/>
  <c r="AN43" i="19" s="1"/>
  <c r="AO43" i="19" s="1"/>
  <c r="AP43" i="19" s="1"/>
  <c r="AQ43" i="19" s="1"/>
  <c r="AC44" i="19"/>
  <c r="W44" i="19"/>
  <c r="Q44" i="19"/>
  <c r="U46" i="19"/>
  <c r="Q46" i="19"/>
  <c r="M46" i="19"/>
  <c r="AA46" i="19"/>
  <c r="U41" i="19"/>
  <c r="AP63" i="19"/>
  <c r="AQ63" i="19" s="1"/>
  <c r="M45" i="19"/>
  <c r="U45" i="19" s="1"/>
  <c r="U53" i="19"/>
  <c r="W52" i="19"/>
  <c r="AA54" i="19"/>
  <c r="U54" i="19"/>
  <c r="Q54" i="19"/>
  <c r="M54" i="19"/>
  <c r="AC52" i="19"/>
  <c r="AL51" i="19"/>
  <c r="AN51" i="19" s="1"/>
  <c r="AO51" i="19" s="1"/>
  <c r="AP51" i="19" s="1"/>
  <c r="AQ51" i="19" s="1"/>
  <c r="Q52" i="19"/>
  <c r="U37" i="19"/>
  <c r="AN35" i="19"/>
  <c r="AO35" i="19" s="1"/>
  <c r="AP35" i="19" s="1"/>
  <c r="AQ35" i="19" s="1"/>
  <c r="AL47" i="19"/>
  <c r="AN47" i="19" s="1"/>
  <c r="AO47" i="19" s="1"/>
  <c r="AP47" i="19" s="1"/>
  <c r="AQ47" i="19" s="1"/>
  <c r="Q48" i="19"/>
  <c r="AA50" i="19"/>
  <c r="U50" i="19"/>
  <c r="AC48" i="19"/>
  <c r="Q50" i="19"/>
  <c r="M50" i="19"/>
  <c r="W48" i="19"/>
  <c r="Q42" i="19"/>
  <c r="M42" i="19"/>
  <c r="AA42" i="19"/>
  <c r="U42" i="19"/>
  <c r="W40" i="19"/>
  <c r="AC40" i="19"/>
  <c r="Q40" i="19"/>
  <c r="AL39" i="19"/>
  <c r="AN39" i="19" s="1"/>
  <c r="AO39" i="19" s="1"/>
  <c r="AP39" i="19" s="1"/>
  <c r="AQ39" i="19" s="1"/>
  <c r="AC60" i="19"/>
  <c r="Q60" i="19"/>
  <c r="W60" i="19"/>
  <c r="AA62" i="19"/>
  <c r="AL59" i="19"/>
  <c r="AN59" i="19" s="1"/>
  <c r="AO59" i="19" s="1"/>
  <c r="AP59" i="19" s="1"/>
  <c r="AQ59" i="19" s="1"/>
  <c r="Q62" i="19"/>
  <c r="U62" i="19"/>
  <c r="M62" i="19"/>
  <c r="M61" i="19"/>
  <c r="U61" i="19" s="1"/>
  <c r="AC56" i="19"/>
  <c r="M58" i="19"/>
  <c r="Q56" i="19"/>
  <c r="AL55" i="19"/>
  <c r="AN55" i="19" s="1"/>
  <c r="AO55" i="19" s="1"/>
  <c r="AP55" i="19" s="1"/>
  <c r="AQ55" i="19" s="1"/>
  <c r="Q58" i="19"/>
  <c r="AA58" i="19"/>
  <c r="U58" i="19"/>
  <c r="W56" i="19"/>
  <c r="M57" i="19"/>
  <c r="U57" i="19" s="1"/>
  <c r="AL47" i="17"/>
  <c r="AN47" i="17" s="1"/>
  <c r="AO47" i="17" s="1"/>
  <c r="AP47" i="17" s="1"/>
  <c r="AQ47" i="17" s="1"/>
  <c r="W47" i="17" s="1"/>
  <c r="M50" i="17"/>
  <c r="Q48" i="17"/>
  <c r="W48" i="17"/>
  <c r="AC48" i="17"/>
  <c r="U50" i="17"/>
  <c r="Q50" i="17"/>
  <c r="AN31" i="17"/>
  <c r="AO31" i="17" s="1"/>
  <c r="AP31" i="17" s="1"/>
  <c r="AQ31" i="17" s="1"/>
  <c r="U37" i="16"/>
  <c r="AA37" i="16" s="1"/>
  <c r="M49" i="17"/>
  <c r="U49" i="17" s="1"/>
  <c r="AN47" i="16"/>
  <c r="AO47" i="16" s="1"/>
  <c r="AP47" i="16" s="1"/>
  <c r="AQ47" i="16" s="1"/>
  <c r="AN27" i="16"/>
  <c r="AO27" i="16" s="1"/>
  <c r="AP27" i="16" s="1"/>
  <c r="AQ27" i="16" s="1"/>
  <c r="AN31" i="16"/>
  <c r="AO31" i="16" s="1"/>
  <c r="AP31" i="16" s="1"/>
  <c r="AQ31" i="16" s="1"/>
  <c r="W31" i="16" s="1"/>
  <c r="AC31" i="16" s="1"/>
  <c r="U29" i="17"/>
  <c r="Y29" i="17" s="1"/>
  <c r="AP35" i="17"/>
  <c r="AQ35" i="17" s="1"/>
  <c r="U35" i="17" s="1"/>
  <c r="AN27" i="17"/>
  <c r="AO27" i="17" s="1"/>
  <c r="AP27" i="17" s="1"/>
  <c r="AQ27" i="17" s="1"/>
  <c r="M66" i="16"/>
  <c r="Q66" i="16"/>
  <c r="U66" i="16"/>
  <c r="U53" i="17"/>
  <c r="AA53" i="17" s="1"/>
  <c r="Q64" i="16"/>
  <c r="M65" i="16"/>
  <c r="U65" i="16" s="1"/>
  <c r="AL63" i="16"/>
  <c r="AN63" i="16" s="1"/>
  <c r="AO63" i="16" s="1"/>
  <c r="AP63" i="16" s="1"/>
  <c r="AQ63" i="16" s="1"/>
  <c r="AC64" i="16"/>
  <c r="AN35" i="16"/>
  <c r="AO35" i="16" s="1"/>
  <c r="AP35" i="16" s="1"/>
  <c r="AQ35" i="16" s="1"/>
  <c r="W35" i="16" s="1"/>
  <c r="AC35" i="16" s="1"/>
  <c r="W64" i="16"/>
  <c r="U45" i="17"/>
  <c r="U41" i="17"/>
  <c r="Q58" i="17"/>
  <c r="M58" i="17"/>
  <c r="Q56" i="17"/>
  <c r="AC56" i="17"/>
  <c r="W56" i="17"/>
  <c r="AA58" i="17"/>
  <c r="U58" i="17"/>
  <c r="AL55" i="17"/>
  <c r="AN55" i="17" s="1"/>
  <c r="AO55" i="17" s="1"/>
  <c r="AP55" i="17" s="1"/>
  <c r="AQ55" i="17" s="1"/>
  <c r="U65" i="17"/>
  <c r="AP59" i="17"/>
  <c r="AQ59" i="17" s="1"/>
  <c r="AA46" i="17"/>
  <c r="U46" i="17"/>
  <c r="Q46" i="17"/>
  <c r="M46" i="17"/>
  <c r="AC44" i="17"/>
  <c r="W44" i="17"/>
  <c r="Q44" i="17"/>
  <c r="AL43" i="17"/>
  <c r="AN43" i="17" s="1"/>
  <c r="AO43" i="17" s="1"/>
  <c r="AP43" i="17" s="1"/>
  <c r="AQ43" i="17" s="1"/>
  <c r="AP51" i="17"/>
  <c r="AQ51" i="17" s="1"/>
  <c r="AA37" i="17"/>
  <c r="Y37" i="17"/>
  <c r="U61" i="17"/>
  <c r="U33" i="17"/>
  <c r="AA42" i="17"/>
  <c r="U42" i="17"/>
  <c r="Q42" i="17"/>
  <c r="M42" i="17"/>
  <c r="AL39" i="17"/>
  <c r="AN39" i="17" s="1"/>
  <c r="AO39" i="17" s="1"/>
  <c r="AP39" i="17" s="1"/>
  <c r="AQ39" i="17" s="1"/>
  <c r="AC40" i="17"/>
  <c r="W40" i="17"/>
  <c r="Q40" i="17"/>
  <c r="M57" i="17"/>
  <c r="U57" i="17" s="1"/>
  <c r="AA66" i="17"/>
  <c r="U66" i="17"/>
  <c r="M66" i="17"/>
  <c r="Q66" i="17"/>
  <c r="Q64" i="17"/>
  <c r="AC64" i="17"/>
  <c r="W64" i="17"/>
  <c r="AL63" i="17"/>
  <c r="AN63" i="17" s="1"/>
  <c r="AO63" i="17" s="1"/>
  <c r="AP63" i="17" s="1"/>
  <c r="AQ63" i="17" s="1"/>
  <c r="U33" i="16"/>
  <c r="Y33" i="16" s="1"/>
  <c r="U49" i="16"/>
  <c r="Y49" i="16" s="1"/>
  <c r="AA46" i="16"/>
  <c r="AC44" i="16"/>
  <c r="W44" i="16"/>
  <c r="AL43" i="16"/>
  <c r="AN43" i="16" s="1"/>
  <c r="AO43" i="16" s="1"/>
  <c r="AP43" i="16" s="1"/>
  <c r="AQ43" i="16" s="1"/>
  <c r="Q44" i="16"/>
  <c r="U46" i="16"/>
  <c r="Q46" i="16"/>
  <c r="M46" i="16"/>
  <c r="M45" i="16"/>
  <c r="U45" i="16" s="1"/>
  <c r="Q58" i="16"/>
  <c r="M58" i="16"/>
  <c r="AL55" i="16"/>
  <c r="AN55" i="16" s="1"/>
  <c r="AO55" i="16" s="1"/>
  <c r="AP55" i="16" s="1"/>
  <c r="AQ55" i="16" s="1"/>
  <c r="U58" i="16"/>
  <c r="Q56" i="16"/>
  <c r="AA58" i="16"/>
  <c r="W56" i="16"/>
  <c r="AC56" i="16"/>
  <c r="M57" i="16"/>
  <c r="U57" i="16" s="1"/>
  <c r="AC52" i="16"/>
  <c r="AA54" i="16"/>
  <c r="U54" i="16"/>
  <c r="Q54" i="16"/>
  <c r="AL51" i="16"/>
  <c r="AN51" i="16" s="1"/>
  <c r="AO51" i="16" s="1"/>
  <c r="AP51" i="16" s="1"/>
  <c r="AQ51" i="16" s="1"/>
  <c r="M54" i="16"/>
  <c r="W52" i="16"/>
  <c r="Q52" i="16"/>
  <c r="M53" i="16"/>
  <c r="U53" i="16" s="1"/>
  <c r="Q60" i="16"/>
  <c r="M62" i="16"/>
  <c r="W60" i="16"/>
  <c r="AL59" i="16"/>
  <c r="AN59" i="16" s="1"/>
  <c r="AO59" i="16" s="1"/>
  <c r="AP59" i="16" s="1"/>
  <c r="AQ59" i="16" s="1"/>
  <c r="AA62" i="16"/>
  <c r="U62" i="16"/>
  <c r="Q62" i="16"/>
  <c r="AC60" i="16"/>
  <c r="M61" i="16"/>
  <c r="U61" i="16" s="1"/>
  <c r="U41" i="16"/>
  <c r="U29" i="16"/>
  <c r="AA42" i="16"/>
  <c r="U42" i="16"/>
  <c r="Q42" i="16"/>
  <c r="M42" i="16"/>
  <c r="AL39" i="16"/>
  <c r="AN39" i="16" s="1"/>
  <c r="AO39" i="16" s="1"/>
  <c r="AP39" i="16" s="1"/>
  <c r="AQ39" i="16" s="1"/>
  <c r="AC40" i="16"/>
  <c r="W40" i="16"/>
  <c r="Q40" i="16"/>
  <c r="U37" i="11"/>
  <c r="Y37" i="11" s="1"/>
  <c r="AN31" i="11"/>
  <c r="AO31" i="11" s="1"/>
  <c r="AP31" i="11" s="1"/>
  <c r="AQ31" i="11" s="1"/>
  <c r="AN35" i="11"/>
  <c r="AO35" i="11" s="1"/>
  <c r="AP35" i="11" s="1"/>
  <c r="AQ35" i="11" s="1"/>
  <c r="U29" i="11"/>
  <c r="AA29" i="11" s="1"/>
  <c r="U53" i="11"/>
  <c r="U33" i="11"/>
  <c r="AA33" i="11" s="1"/>
  <c r="AN27" i="11"/>
  <c r="AO27" i="11" s="1"/>
  <c r="AP27" i="11" s="1"/>
  <c r="AQ27" i="11" s="1"/>
  <c r="U41" i="11"/>
  <c r="AA66" i="11"/>
  <c r="AC64" i="11"/>
  <c r="W64" i="11"/>
  <c r="Q64" i="11"/>
  <c r="Q66" i="11"/>
  <c r="M66" i="11"/>
  <c r="AL63" i="11"/>
  <c r="AN63" i="11" s="1"/>
  <c r="AO63" i="11" s="1"/>
  <c r="AP63" i="11" s="1"/>
  <c r="AQ63" i="11" s="1"/>
  <c r="U66" i="11"/>
  <c r="AL47" i="11"/>
  <c r="AN47" i="11" s="1"/>
  <c r="AO47" i="11" s="1"/>
  <c r="AP47" i="11" s="1"/>
  <c r="AQ47" i="11" s="1"/>
  <c r="W48" i="11"/>
  <c r="Q48" i="11"/>
  <c r="AC48" i="11"/>
  <c r="AA50" i="11"/>
  <c r="U50" i="11"/>
  <c r="Q50" i="11"/>
  <c r="M50" i="11"/>
  <c r="U57" i="11"/>
  <c r="Q58" i="11"/>
  <c r="M58" i="11"/>
  <c r="AC56" i="11"/>
  <c r="W56" i="11"/>
  <c r="Q56" i="11"/>
  <c r="AL55" i="11"/>
  <c r="AN55" i="11" s="1"/>
  <c r="AO55" i="11" s="1"/>
  <c r="AP55" i="11" s="1"/>
  <c r="AQ55" i="11" s="1"/>
  <c r="AA58" i="11"/>
  <c r="U58" i="11"/>
  <c r="Q42" i="11"/>
  <c r="M42" i="11"/>
  <c r="AA42" i="11"/>
  <c r="U42" i="11"/>
  <c r="AL39" i="11"/>
  <c r="AN39" i="11" s="1"/>
  <c r="AO39" i="11" s="1"/>
  <c r="AP39" i="11" s="1"/>
  <c r="AQ39" i="11" s="1"/>
  <c r="AC40" i="11"/>
  <c r="W40" i="11"/>
  <c r="Q40" i="11"/>
  <c r="AC60" i="11"/>
  <c r="W60" i="11"/>
  <c r="M62" i="11"/>
  <c r="Q62" i="11"/>
  <c r="Q60" i="11"/>
  <c r="AL59" i="11"/>
  <c r="AN59" i="11" s="1"/>
  <c r="AO59" i="11" s="1"/>
  <c r="AP59" i="11" s="1"/>
  <c r="AQ59" i="11" s="1"/>
  <c r="AA62" i="11"/>
  <c r="U62" i="11"/>
  <c r="M61" i="11"/>
  <c r="U61" i="11" s="1"/>
  <c r="M49" i="11"/>
  <c r="U49" i="11" s="1"/>
  <c r="AC44" i="11"/>
  <c r="Q44" i="11"/>
  <c r="AA46" i="11"/>
  <c r="Q46" i="11"/>
  <c r="AL43" i="11"/>
  <c r="AN43" i="11" s="1"/>
  <c r="AO43" i="11" s="1"/>
  <c r="AP43" i="11" s="1"/>
  <c r="AQ43" i="11" s="1"/>
  <c r="U46" i="11"/>
  <c r="M46" i="11"/>
  <c r="W44" i="11"/>
  <c r="M45" i="11"/>
  <c r="U45" i="11" s="1"/>
  <c r="U65" i="11"/>
  <c r="U54" i="11"/>
  <c r="AA54" i="11"/>
  <c r="Q54" i="11"/>
  <c r="M54" i="11"/>
  <c r="AL51" i="11"/>
  <c r="AN51" i="11" s="1"/>
  <c r="AO51" i="11" s="1"/>
  <c r="AP51" i="11" s="1"/>
  <c r="AQ51" i="11" s="1"/>
  <c r="AC52" i="11"/>
  <c r="Q52" i="11"/>
  <c r="W52" i="11"/>
  <c r="U41" i="24" l="1"/>
  <c r="AA41" i="24" s="1"/>
  <c r="AP35" i="24"/>
  <c r="AQ35" i="24" s="1"/>
  <c r="W35" i="24" s="1"/>
  <c r="AC35" i="24" s="1"/>
  <c r="AP51" i="24"/>
  <c r="AQ51" i="24" s="1"/>
  <c r="W51" i="24" s="1"/>
  <c r="AC51" i="24" s="1"/>
  <c r="AP59" i="24"/>
  <c r="AQ59" i="24" s="1"/>
  <c r="U59" i="24" s="1"/>
  <c r="U53" i="24"/>
  <c r="AA53" i="24" s="1"/>
  <c r="AP27" i="24"/>
  <c r="AQ27" i="24" s="1"/>
  <c r="W27" i="24" s="1"/>
  <c r="AC27" i="24" s="1"/>
  <c r="AP55" i="24"/>
  <c r="AQ55" i="24" s="1"/>
  <c r="W55" i="24" s="1"/>
  <c r="AC55" i="24" s="1"/>
  <c r="AA33" i="24"/>
  <c r="AP47" i="24"/>
  <c r="AQ47" i="24" s="1"/>
  <c r="W47" i="24" s="1"/>
  <c r="AC47" i="24" s="1"/>
  <c r="Y49" i="24"/>
  <c r="AA29" i="24"/>
  <c r="U31" i="24"/>
  <c r="AA31" i="24" s="1"/>
  <c r="AA65" i="24"/>
  <c r="U63" i="24"/>
  <c r="W63" i="24"/>
  <c r="AC63" i="24" s="1"/>
  <c r="U43" i="24"/>
  <c r="W43" i="24"/>
  <c r="AC43" i="24" s="1"/>
  <c r="Y37" i="24"/>
  <c r="AA37" i="24"/>
  <c r="AA61" i="24"/>
  <c r="Y61" i="24"/>
  <c r="W39" i="24"/>
  <c r="AC39" i="24" s="1"/>
  <c r="U39" i="24"/>
  <c r="AA57" i="24"/>
  <c r="Y57" i="24"/>
  <c r="Y45" i="24"/>
  <c r="AA45" i="24"/>
  <c r="Y65" i="24"/>
  <c r="AP47" i="22"/>
  <c r="AQ47" i="22" s="1"/>
  <c r="W47" i="22" s="1"/>
  <c r="AC47" i="22" s="1"/>
  <c r="AP51" i="22"/>
  <c r="AQ51" i="22" s="1"/>
  <c r="W51" i="22" s="1"/>
  <c r="AC51" i="22" s="1"/>
  <c r="U49" i="22"/>
  <c r="AA49" i="22" s="1"/>
  <c r="Y33" i="22"/>
  <c r="AA61" i="22"/>
  <c r="U31" i="22"/>
  <c r="AA31" i="22" s="1"/>
  <c r="U39" i="22"/>
  <c r="W39" i="22"/>
  <c r="AC39" i="22" s="1"/>
  <c r="W63" i="22"/>
  <c r="AC63" i="22" s="1"/>
  <c r="U63" i="22"/>
  <c r="W55" i="22"/>
  <c r="AC55" i="22" s="1"/>
  <c r="U55" i="22"/>
  <c r="AA45" i="22"/>
  <c r="Y45" i="22"/>
  <c r="U59" i="22"/>
  <c r="W59" i="22"/>
  <c r="AC59" i="22" s="1"/>
  <c r="W35" i="22"/>
  <c r="AC35" i="22" s="1"/>
  <c r="U35" i="22"/>
  <c r="AA37" i="22"/>
  <c r="Y37" i="22"/>
  <c r="Y65" i="22"/>
  <c r="AA65" i="22"/>
  <c r="W43" i="22"/>
  <c r="AC43" i="22" s="1"/>
  <c r="U43" i="22"/>
  <c r="Y57" i="22"/>
  <c r="AA57" i="22"/>
  <c r="AA41" i="22"/>
  <c r="Y41" i="22"/>
  <c r="Y53" i="22"/>
  <c r="AA53" i="22"/>
  <c r="Y29" i="22"/>
  <c r="AA29" i="22"/>
  <c r="Y61" i="22"/>
  <c r="U27" i="22"/>
  <c r="W27" i="22"/>
  <c r="AC27" i="22" s="1"/>
  <c r="AA33" i="20"/>
  <c r="Y61" i="20"/>
  <c r="Y29" i="20"/>
  <c r="AA57" i="20"/>
  <c r="U31" i="20"/>
  <c r="AA31" i="20" s="1"/>
  <c r="AA61" i="20"/>
  <c r="W63" i="20"/>
  <c r="AC63" i="20" s="1"/>
  <c r="U63" i="20"/>
  <c r="U55" i="20"/>
  <c r="W55" i="20"/>
  <c r="AC55" i="20" s="1"/>
  <c r="W51" i="20"/>
  <c r="AC51" i="20" s="1"/>
  <c r="U51" i="20"/>
  <c r="W43" i="20"/>
  <c r="AC43" i="20" s="1"/>
  <c r="U43" i="20"/>
  <c r="Y65" i="20"/>
  <c r="AA65" i="20"/>
  <c r="W39" i="20"/>
  <c r="AC39" i="20" s="1"/>
  <c r="U39" i="20"/>
  <c r="AA45" i="20"/>
  <c r="Y45" i="20"/>
  <c r="AA41" i="20"/>
  <c r="Y41" i="20"/>
  <c r="W47" i="20"/>
  <c r="AC47" i="20" s="1"/>
  <c r="U47" i="20"/>
  <c r="AA49" i="20"/>
  <c r="Y49" i="20"/>
  <c r="W59" i="20"/>
  <c r="AC59" i="20" s="1"/>
  <c r="U59" i="20"/>
  <c r="W35" i="20"/>
  <c r="AC35" i="20" s="1"/>
  <c r="U35" i="20"/>
  <c r="W27" i="20"/>
  <c r="AC27" i="20" s="1"/>
  <c r="U27" i="20"/>
  <c r="AA53" i="20"/>
  <c r="Y53" i="20"/>
  <c r="Y57" i="20"/>
  <c r="AA37" i="20"/>
  <c r="Y37" i="20"/>
  <c r="U27" i="19"/>
  <c r="AA27" i="19" s="1"/>
  <c r="Y33" i="19"/>
  <c r="AA29" i="19"/>
  <c r="AA65" i="19"/>
  <c r="W43" i="19"/>
  <c r="AC43" i="19" s="1"/>
  <c r="U43" i="19"/>
  <c r="U51" i="19"/>
  <c r="W51" i="19"/>
  <c r="AC51" i="19" s="1"/>
  <c r="W35" i="19"/>
  <c r="AC35" i="19" s="1"/>
  <c r="U35" i="19"/>
  <c r="U63" i="19"/>
  <c r="W63" i="19"/>
  <c r="AC63" i="19" s="1"/>
  <c r="AA53" i="19"/>
  <c r="Y53" i="19"/>
  <c r="W55" i="19"/>
  <c r="AC55" i="19" s="1"/>
  <c r="U55" i="19"/>
  <c r="Y45" i="19"/>
  <c r="AA45" i="19"/>
  <c r="AA41" i="19"/>
  <c r="Y41" i="19"/>
  <c r="AA61" i="19"/>
  <c r="Y61" i="19"/>
  <c r="U39" i="19"/>
  <c r="W39" i="19"/>
  <c r="AC39" i="19" s="1"/>
  <c r="W59" i="19"/>
  <c r="AC59" i="19" s="1"/>
  <c r="U59" i="19"/>
  <c r="AA37" i="19"/>
  <c r="Y37" i="19"/>
  <c r="W47" i="19"/>
  <c r="AC47" i="19" s="1"/>
  <c r="U47" i="19"/>
  <c r="W31" i="19"/>
  <c r="AC31" i="19" s="1"/>
  <c r="U31" i="19"/>
  <c r="AA57" i="19"/>
  <c r="Y57" i="19"/>
  <c r="AA49" i="19"/>
  <c r="Y49" i="19"/>
  <c r="AC47" i="17"/>
  <c r="AA49" i="17"/>
  <c r="W35" i="17"/>
  <c r="AC35" i="17" s="1"/>
  <c r="Y37" i="16"/>
  <c r="Y65" i="16"/>
  <c r="U31" i="16"/>
  <c r="AA31" i="16" s="1"/>
  <c r="AA29" i="17"/>
  <c r="Y53" i="17"/>
  <c r="Y49" i="17"/>
  <c r="U47" i="17"/>
  <c r="AA47" i="17" s="1"/>
  <c r="U35" i="16"/>
  <c r="AA35" i="16" s="1"/>
  <c r="AA33" i="16"/>
  <c r="W43" i="17"/>
  <c r="AC43" i="17" s="1"/>
  <c r="U43" i="17"/>
  <c r="W63" i="17"/>
  <c r="AC63" i="17" s="1"/>
  <c r="U63" i="17"/>
  <c r="W59" i="17"/>
  <c r="AC59" i="17" s="1"/>
  <c r="U59" i="17"/>
  <c r="Y65" i="17"/>
  <c r="AA65" i="17"/>
  <c r="AA61" i="17"/>
  <c r="Y61" i="17"/>
  <c r="AA65" i="16"/>
  <c r="W27" i="17"/>
  <c r="AC27" i="17" s="1"/>
  <c r="U27" i="17"/>
  <c r="AA57" i="17"/>
  <c r="Y57" i="17"/>
  <c r="U39" i="17"/>
  <c r="W39" i="17"/>
  <c r="AC39" i="17" s="1"/>
  <c r="Y41" i="17"/>
  <c r="AA41" i="17"/>
  <c r="U51" i="17"/>
  <c r="W51" i="17"/>
  <c r="AC51" i="17" s="1"/>
  <c r="AA33" i="17"/>
  <c r="Y33" i="17"/>
  <c r="U55" i="17"/>
  <c r="W55" i="17"/>
  <c r="AC55" i="17" s="1"/>
  <c r="W31" i="17"/>
  <c r="AC31" i="17" s="1"/>
  <c r="U31" i="17"/>
  <c r="AA45" i="17"/>
  <c r="Y45" i="17"/>
  <c r="AA49" i="16"/>
  <c r="U59" i="16"/>
  <c r="W59" i="16"/>
  <c r="AC59" i="16" s="1"/>
  <c r="W63" i="16"/>
  <c r="AC63" i="16" s="1"/>
  <c r="U63" i="16"/>
  <c r="W55" i="16"/>
  <c r="AC55" i="16" s="1"/>
  <c r="U55" i="16"/>
  <c r="W47" i="16"/>
  <c r="AC47" i="16" s="1"/>
  <c r="U47" i="16"/>
  <c r="U51" i="16"/>
  <c r="W51" i="16"/>
  <c r="AC51" i="16" s="1"/>
  <c r="AA61" i="16"/>
  <c r="Y61" i="16"/>
  <c r="W39" i="16"/>
  <c r="AC39" i="16" s="1"/>
  <c r="U39" i="16"/>
  <c r="AA29" i="16"/>
  <c r="Y29" i="16"/>
  <c r="AA45" i="16"/>
  <c r="Y45" i="16"/>
  <c r="U43" i="16"/>
  <c r="W43" i="16"/>
  <c r="AC43" i="16" s="1"/>
  <c r="W27" i="16"/>
  <c r="AC27" i="16" s="1"/>
  <c r="U27" i="16"/>
  <c r="AA53" i="16"/>
  <c r="Y53" i="16"/>
  <c r="AA57" i="16"/>
  <c r="Y57" i="16"/>
  <c r="AA41" i="16"/>
  <c r="Y41" i="16"/>
  <c r="AA37" i="11"/>
  <c r="Y29" i="11"/>
  <c r="Y33" i="11"/>
  <c r="AA53" i="11"/>
  <c r="W27" i="11"/>
  <c r="AC27" i="11" s="1"/>
  <c r="U27" i="11"/>
  <c r="W39" i="11"/>
  <c r="AC39" i="11" s="1"/>
  <c r="U39" i="11"/>
  <c r="W51" i="11"/>
  <c r="AC51" i="11" s="1"/>
  <c r="U51" i="11"/>
  <c r="W55" i="11"/>
  <c r="AC55" i="11" s="1"/>
  <c r="U55" i="11"/>
  <c r="W47" i="11"/>
  <c r="AC47" i="11" s="1"/>
  <c r="U47" i="11"/>
  <c r="W59" i="11"/>
  <c r="AC59" i="11" s="1"/>
  <c r="U59" i="11"/>
  <c r="AA45" i="11"/>
  <c r="Y45" i="11"/>
  <c r="W63" i="11"/>
  <c r="AC63" i="11" s="1"/>
  <c r="U63" i="11"/>
  <c r="AA41" i="11"/>
  <c r="Y41" i="11"/>
  <c r="W43" i="11"/>
  <c r="AC43" i="11" s="1"/>
  <c r="U43" i="11"/>
  <c r="W35" i="11"/>
  <c r="AC35" i="11" s="1"/>
  <c r="U35" i="11"/>
  <c r="AA49" i="11"/>
  <c r="Y49" i="11"/>
  <c r="AA61" i="11"/>
  <c r="Y61" i="11"/>
  <c r="AA57" i="11"/>
  <c r="Y57" i="11"/>
  <c r="AA65" i="11"/>
  <c r="Y65" i="11"/>
  <c r="W31" i="11"/>
  <c r="AC31" i="11" s="1"/>
  <c r="U31" i="11"/>
  <c r="Y53" i="11"/>
  <c r="Y41" i="24" l="1"/>
  <c r="U35" i="24"/>
  <c r="AA35" i="24" s="1"/>
  <c r="U51" i="24"/>
  <c r="AA51" i="24" s="1"/>
  <c r="W59" i="24"/>
  <c r="AC59" i="24" s="1"/>
  <c r="Y53" i="24"/>
  <c r="U27" i="24"/>
  <c r="AA27" i="24" s="1"/>
  <c r="U55" i="24"/>
  <c r="AA55" i="24" s="1"/>
  <c r="U47" i="24"/>
  <c r="AA47" i="24" s="1"/>
  <c r="AA43" i="24"/>
  <c r="AA39" i="24"/>
  <c r="AA63" i="24"/>
  <c r="U47" i="22"/>
  <c r="AA47" i="22" s="1"/>
  <c r="U51" i="22"/>
  <c r="AA51" i="22" s="1"/>
  <c r="Y49" i="22"/>
  <c r="AA63" i="22"/>
  <c r="AA43" i="22"/>
  <c r="AA55" i="22"/>
  <c r="AA35" i="22"/>
  <c r="AA27" i="22"/>
  <c r="AA59" i="22"/>
  <c r="AA39" i="22"/>
  <c r="AA27" i="20"/>
  <c r="AA59" i="20"/>
  <c r="AA43" i="20"/>
  <c r="AA63" i="20"/>
  <c r="AA51" i="20"/>
  <c r="AA59" i="19"/>
  <c r="AA47" i="20"/>
  <c r="AA39" i="20"/>
  <c r="AA55" i="20"/>
  <c r="AA35" i="20"/>
  <c r="AA55" i="19"/>
  <c r="AA31" i="19"/>
  <c r="AA39" i="19"/>
  <c r="AA63" i="19"/>
  <c r="AA35" i="19"/>
  <c r="AA51" i="19"/>
  <c r="AA47" i="19"/>
  <c r="AA43" i="19"/>
  <c r="AA27" i="16"/>
  <c r="AA59" i="17"/>
  <c r="AA35" i="17"/>
  <c r="AA55" i="16"/>
  <c r="AA27" i="17"/>
  <c r="AA31" i="17"/>
  <c r="AA63" i="17"/>
  <c r="AA39" i="17"/>
  <c r="AA51" i="17"/>
  <c r="AA55" i="17"/>
  <c r="AA43" i="17"/>
  <c r="AA47" i="16"/>
  <c r="AA63" i="16"/>
  <c r="AA39" i="16"/>
  <c r="AA51" i="16"/>
  <c r="AA43" i="16"/>
  <c r="AA59" i="16"/>
  <c r="AA55" i="11"/>
  <c r="AA51" i="11"/>
  <c r="AA27" i="11"/>
  <c r="AA39" i="11"/>
  <c r="AA43" i="11"/>
  <c r="AA47" i="11"/>
  <c r="AA59" i="11"/>
  <c r="AA31" i="11"/>
  <c r="AA35" i="11"/>
  <c r="AA63" i="11"/>
  <c r="AA59" i="24" l="1"/>
</calcChain>
</file>

<file path=xl/sharedStrings.xml><?xml version="1.0" encoding="utf-8"?>
<sst xmlns="http://schemas.openxmlformats.org/spreadsheetml/2006/main" count="1218" uniqueCount="40">
  <si>
    <t>＝</t>
    <phoneticPr fontId="1"/>
  </si>
  <si>
    <t>　　月　　日</t>
    <rPh sb="2" eb="3">
      <t>ガツ</t>
    </rPh>
    <rPh sb="5" eb="6">
      <t>ニチ</t>
    </rPh>
    <phoneticPr fontId="1"/>
  </si>
  <si>
    <t>(1)</t>
    <phoneticPr fontId="1"/>
  </si>
  <si>
    <t>＋</t>
    <phoneticPr fontId="1"/>
  </si>
  <si>
    <t>(2)</t>
    <phoneticPr fontId="1"/>
  </si>
  <si>
    <t>(3)</t>
    <phoneticPr fontId="1"/>
  </si>
  <si>
    <t>(4)</t>
    <phoneticPr fontId="1"/>
  </si>
  <si>
    <t>(5)</t>
    <phoneticPr fontId="1"/>
  </si>
  <si>
    <t>(6)</t>
    <phoneticPr fontId="1"/>
  </si>
  <si>
    <t>(7)</t>
    <phoneticPr fontId="1"/>
  </si>
  <si>
    <t>(8)</t>
    <phoneticPr fontId="1"/>
  </si>
  <si>
    <t>(9)</t>
    <phoneticPr fontId="1"/>
  </si>
  <si>
    <t>(10)</t>
    <phoneticPr fontId="1"/>
  </si>
  <si>
    <t>名前</t>
    <rPh sb="0" eb="2">
      <t>ナマエ</t>
    </rPh>
    <phoneticPr fontId="1"/>
  </si>
  <si>
    <t>被加数</t>
    <rPh sb="0" eb="1">
      <t>ヒ</t>
    </rPh>
    <rPh sb="1" eb="3">
      <t>カスウ</t>
    </rPh>
    <phoneticPr fontId="1"/>
  </si>
  <si>
    <t>整数</t>
    <rPh sb="0" eb="2">
      <t>セイスウ</t>
    </rPh>
    <phoneticPr fontId="1"/>
  </si>
  <si>
    <t>分母</t>
    <rPh sb="0" eb="2">
      <t>ブンボ</t>
    </rPh>
    <phoneticPr fontId="1"/>
  </si>
  <si>
    <t>分子</t>
    <rPh sb="0" eb="2">
      <t>ブンシ</t>
    </rPh>
    <phoneticPr fontId="1"/>
  </si>
  <si>
    <t>=</t>
  </si>
  <si>
    <r>
      <t>（とちゅうの計算は</t>
    </r>
    <r>
      <rPr>
        <sz val="20"/>
        <color rgb="FFFF0000"/>
        <rFont val="UD デジタル 教科書体 N-R"/>
        <family val="1"/>
        <charset val="128"/>
      </rPr>
      <t>赤</t>
    </r>
    <r>
      <rPr>
        <sz val="20"/>
        <rFont val="UD デジタル 教科書体 N-R"/>
        <family val="1"/>
        <charset val="128"/>
      </rPr>
      <t>でも</t>
    </r>
    <r>
      <rPr>
        <sz val="20"/>
        <color rgb="FF0000FF"/>
        <rFont val="UD デジタル 教科書体 N-R"/>
        <family val="1"/>
        <charset val="128"/>
      </rPr>
      <t>青</t>
    </r>
    <r>
      <rPr>
        <sz val="20"/>
        <rFont val="UD デジタル 教科書体 N-R"/>
        <family val="1"/>
        <charset val="128"/>
      </rPr>
      <t>でもいいです。）</t>
    </r>
    <rPh sb="6" eb="8">
      <t>ケイサン</t>
    </rPh>
    <rPh sb="9" eb="10">
      <t>アカ</t>
    </rPh>
    <rPh sb="12" eb="13">
      <t>アオ</t>
    </rPh>
    <phoneticPr fontId="1"/>
  </si>
  <si>
    <t>加数</t>
    <rPh sb="0" eb="2">
      <t>カスウ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</si>
  <si>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</si>
  <si>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</si>
  <si>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</si>
  <si>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</si>
  <si>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</si>
  <si>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</si>
  <si>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</si>
  <si>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</si>
  <si>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</si>
  <si>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</si>
  <si>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和</t>
    <rPh sb="0" eb="1">
      <t>ワ</t>
    </rPh>
    <phoneticPr fontId="1"/>
  </si>
  <si>
    <t>差</t>
    <rPh sb="0" eb="1">
      <t>サ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</si>
  <si>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 xml:space="preserve">帯分数＋帯分数 </t>
    </r>
    <r>
      <rPr>
        <b/>
        <sz val="28"/>
        <color rgb="FFFF0000"/>
        <rFont val="UD デジタル 教科書体 N-R"/>
        <family val="1"/>
        <charset val="128"/>
      </rPr>
      <t>くり上がりなし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20" eb="21">
      <t>ア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</si>
  <si>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 xml:space="preserve">帯分数＋帯分数 </t>
    </r>
    <r>
      <rPr>
        <b/>
        <sz val="28"/>
        <color rgb="FFFF0000"/>
        <rFont val="UD デジタル 教科書体 N-R"/>
        <family val="1"/>
        <charset val="128"/>
      </rPr>
      <t>くり上がりあり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20" eb="21">
      <t>ア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</si>
  <si>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 xml:space="preserve">帯分数＋帯分数 </t>
    </r>
    <r>
      <rPr>
        <b/>
        <sz val="28"/>
        <color rgb="FFFF0000"/>
        <rFont val="UD デジタル 教科書体 N-R"/>
        <family val="1"/>
        <charset val="128"/>
      </rPr>
      <t>答え整数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18" eb="19">
      <t>コタ</t>
    </rPh>
    <rPh sb="20" eb="22">
      <t>セイスウ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</si>
  <si>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 xml:space="preserve">帯分数＋帯分数 </t>
    </r>
    <r>
      <rPr>
        <b/>
        <sz val="28"/>
        <color rgb="FFFF0000"/>
        <rFont val="UD デジタル 教科書体 N-R"/>
        <family val="1"/>
        <charset val="128"/>
      </rPr>
      <t>ミックス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</si>
  <si>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>帯分数・整数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6">
      <t>セイスウ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</si>
  <si>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 xml:space="preserve">帯分数・整数・真分数 </t>
    </r>
    <r>
      <rPr>
        <b/>
        <sz val="28"/>
        <color rgb="FFFF0000"/>
        <rFont val="UD デジタル 教科書体 N-R"/>
        <family val="1"/>
        <charset val="128"/>
      </rPr>
      <t>オールミックス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6">
      <t>セイスウ</t>
    </rPh>
    <rPh sb="17" eb="20">
      <t>シンブンスウ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</si>
  <si>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>帯分数・真分数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シンブンスウ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</si>
</sst>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4"/>
      <color rgb="FF0000FF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8"/>
      <color rgb="FF0000FF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tted">
        <color rgb="FF0000FF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0000FF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FF"/>
      </top>
      <bottom style="thin">
        <color indexed="64"/>
      </bottom>
      <diagonal/>
    </border>
    <border>
      <left/>
      <right/>
      <top/>
      <bottom style="dotted">
        <color rgb="FF0000FF"/>
      </bottom>
      <diagonal/>
    </border>
    <border>
      <left/>
      <right/>
      <top/>
      <bottom style="thin">
        <color rgb="FF0000FF"/>
      </bottom>
      <diagonal/>
    </border>
    <border>
      <left/>
      <right style="thin">
        <color indexed="64"/>
      </right>
      <top/>
      <bottom style="dotted">
        <color rgb="FF0000FF"/>
      </bottom>
      <diagonal/>
    </border>
    <border>
      <left/>
      <right/>
      <top style="thin">
        <color rgb="FFFF0000"/>
      </top>
      <bottom style="dotted">
        <color rgb="FF0000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4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>
      <alignment vertical="center"/>
    </xf>
    <xf numFmtId="49" fontId="4" fillId="0" borderId="8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center" vertical="top" shrinkToFit="1"/>
    </xf>
    <xf numFmtId="49" fontId="4" fillId="0" borderId="1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2" fillId="0" borderId="0" xfId="0" applyFont="1">
      <alignment vertical="center"/>
    </xf>
    <xf numFmtId="49" fontId="4" fillId="0" borderId="8" xfId="0" applyNumberFormat="1" applyFont="1" applyBorder="1" applyAlignment="1">
      <alignment horizontal="right" vertical="center"/>
    </xf>
    <xf numFmtId="0" fontId="4" fillId="0" borderId="8" xfId="0" applyFont="1" applyBorder="1" applyAlignment="1">
      <alignment horizontal="center" shrinkToFit="1"/>
    </xf>
    <xf numFmtId="49" fontId="3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 shrinkToFit="1"/>
    </xf>
    <xf numFmtId="0" fontId="18" fillId="0" borderId="0" xfId="0" applyFont="1" applyAlignment="1">
      <alignment horizontal="center" vertical="center" shrinkToFit="1"/>
    </xf>
    <xf numFmtId="0" fontId="18" fillId="0" borderId="0" xfId="0" applyFont="1" applyAlignment="1">
      <alignment horizontal="center" shrinkToFit="1"/>
    </xf>
    <xf numFmtId="0" fontId="18" fillId="0" borderId="16" xfId="0" applyFont="1" applyBorder="1" applyAlignment="1">
      <alignment horizontal="center" vertical="center" shrinkToFit="1"/>
    </xf>
    <xf numFmtId="0" fontId="18" fillId="0" borderId="17" xfId="0" applyFont="1" applyBorder="1" applyAlignment="1">
      <alignment horizontal="center" vertical="top" shrinkToFit="1"/>
    </xf>
    <xf numFmtId="0" fontId="18" fillId="0" borderId="1" xfId="0" applyFont="1" applyBorder="1" applyAlignment="1">
      <alignment horizontal="center" vertical="center" shrinkToFit="1"/>
    </xf>
    <xf numFmtId="0" fontId="18" fillId="0" borderId="1" xfId="0" applyFont="1" applyBorder="1" applyAlignment="1">
      <alignment horizontal="center" vertical="top" shrinkToFit="1"/>
    </xf>
    <xf numFmtId="0" fontId="18" fillId="0" borderId="1" xfId="0" applyFont="1" applyBorder="1" applyAlignment="1">
      <alignment vertical="center" shrinkToFit="1"/>
    </xf>
    <xf numFmtId="0" fontId="18" fillId="0" borderId="11" xfId="0" applyFont="1" applyBorder="1" applyAlignment="1">
      <alignment horizontal="center" vertical="center" shrinkToFit="1"/>
    </xf>
    <xf numFmtId="0" fontId="4" fillId="0" borderId="8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10" fillId="0" borderId="8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0" xfId="0" applyFont="1" applyAlignment="1">
      <alignment vertical="center" shrinkToFit="1"/>
    </xf>
    <xf numFmtId="0" fontId="3" fillId="0" borderId="1" xfId="0" applyFont="1" applyBorder="1" applyAlignment="1">
      <alignment horizontal="right" vertical="center"/>
    </xf>
    <xf numFmtId="0" fontId="5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 vertical="top"/>
    </xf>
    <xf numFmtId="0" fontId="5" fillId="0" borderId="7" xfId="0" applyFont="1" applyBorder="1" applyAlignment="1">
      <alignment horizontal="center" shrinkToFit="1"/>
    </xf>
    <xf numFmtId="49" fontId="2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7" fillId="0" borderId="8" xfId="0" applyFont="1" applyBorder="1" applyAlignment="1">
      <alignment horizontal="right" vertical="center"/>
    </xf>
    <xf numFmtId="0" fontId="17" fillId="0" borderId="8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/>
    </xf>
    <xf numFmtId="0" fontId="22" fillId="0" borderId="8" xfId="0" applyFont="1" applyBorder="1" applyAlignment="1">
      <alignment horizontal="center" vertical="center"/>
    </xf>
    <xf numFmtId="0" fontId="22" fillId="0" borderId="8" xfId="0" applyFont="1" applyBorder="1">
      <alignment vertical="center"/>
    </xf>
    <xf numFmtId="0" fontId="22" fillId="0" borderId="8" xfId="0" applyFont="1" applyBorder="1" applyAlignment="1">
      <alignment horizontal="center"/>
    </xf>
    <xf numFmtId="0" fontId="12" fillId="0" borderId="0" xfId="0" applyFont="1" applyAlignment="1">
      <alignment horizontal="center" vertical="center" textRotation="255"/>
    </xf>
    <xf numFmtId="0" fontId="12" fillId="0" borderId="0" xfId="0" applyFont="1" applyAlignment="1">
      <alignment vertical="center" textRotation="255"/>
    </xf>
    <xf numFmtId="0" fontId="2" fillId="2" borderId="0" xfId="0" applyFont="1" applyFill="1">
      <alignment vertical="center"/>
    </xf>
    <xf numFmtId="0" fontId="2" fillId="3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8" fillId="0" borderId="19" xfId="0" applyFont="1" applyBorder="1" applyAlignment="1">
      <alignment horizontal="center" shrinkToFit="1"/>
    </xf>
    <xf numFmtId="0" fontId="16" fillId="0" borderId="0" xfId="0" applyFont="1" applyAlignment="1">
      <alignment horizontal="center" vertical="center"/>
    </xf>
    <xf numFmtId="0" fontId="17" fillId="0" borderId="20" xfId="0" applyFont="1" applyBorder="1" applyAlignment="1">
      <alignment horizontal="center" vertical="center" shrinkToFit="1"/>
    </xf>
    <xf numFmtId="0" fontId="22" fillId="0" borderId="18" xfId="0" applyFont="1" applyBorder="1" applyAlignment="1">
      <alignment horizontal="center" vertical="top"/>
    </xf>
    <xf numFmtId="0" fontId="17" fillId="0" borderId="21" xfId="0" applyFont="1" applyBorder="1" applyAlignment="1">
      <alignment horizontal="center" vertical="top"/>
    </xf>
    <xf numFmtId="0" fontId="17" fillId="0" borderId="18" xfId="0" applyFont="1" applyBorder="1" applyAlignment="1">
      <alignment horizontal="right" vertical="center"/>
    </xf>
    <xf numFmtId="0" fontId="22" fillId="0" borderId="18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22" fillId="0" borderId="18" xfId="0" applyFont="1" applyBorder="1">
      <alignment vertical="center"/>
    </xf>
    <xf numFmtId="0" fontId="10" fillId="0" borderId="18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/>
    </xf>
    <xf numFmtId="0" fontId="2" fillId="0" borderId="22" xfId="0" applyFont="1" applyBorder="1">
      <alignment vertical="center"/>
    </xf>
    <xf numFmtId="0" fontId="11" fillId="4" borderId="6" xfId="0" applyFont="1" applyFill="1" applyBorder="1">
      <alignment vertical="center"/>
    </xf>
    <xf numFmtId="0" fontId="11" fillId="4" borderId="9" xfId="0" applyFont="1" applyFill="1" applyBorder="1">
      <alignment vertical="center"/>
    </xf>
    <xf numFmtId="0" fontId="11" fillId="4" borderId="14" xfId="0" applyFont="1" applyFill="1" applyBorder="1">
      <alignment vertical="center"/>
    </xf>
    <xf numFmtId="0" fontId="11" fillId="4" borderId="16" xfId="0" applyFont="1" applyFill="1" applyBorder="1">
      <alignment vertical="center"/>
    </xf>
    <xf numFmtId="0" fontId="11" fillId="4" borderId="10" xfId="0" applyFont="1" applyFill="1" applyBorder="1">
      <alignment vertical="center"/>
    </xf>
    <xf numFmtId="0" fontId="11" fillId="4" borderId="11" xfId="0" applyFont="1" applyFill="1" applyBorder="1">
      <alignment vertical="center"/>
    </xf>
    <xf numFmtId="0" fontId="2" fillId="4" borderId="0" xfId="0" applyFont="1" applyFill="1">
      <alignment vertical="center"/>
    </xf>
    <xf numFmtId="0" fontId="2" fillId="0" borderId="23" xfId="0" applyFont="1" applyBorder="1">
      <alignment vertical="center"/>
    </xf>
    <xf numFmtId="0" fontId="13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49" fontId="2" fillId="0" borderId="0" xfId="0" applyNumberFormat="1" applyFont="1" applyAlignment="1">
      <alignment horizontal="center" vertical="center"/>
    </xf>
    <xf numFmtId="49" fontId="4" fillId="0" borderId="8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right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" xfId="0" applyFont="1" applyBorder="1">
      <alignment vertical="center"/>
    </xf>
    <xf numFmtId="0" fontId="4" fillId="0" borderId="8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17" fillId="0" borderId="8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0" borderId="8" xfId="0" applyFont="1" applyBorder="1" applyAlignment="1">
      <alignment horizontal="right" vertical="center"/>
    </xf>
    <xf numFmtId="0" fontId="17" fillId="0" borderId="18" xfId="0" applyFont="1" applyBorder="1" applyAlignment="1">
      <alignment horizontal="right" vertical="center"/>
    </xf>
    <xf numFmtId="0" fontId="17" fillId="0" borderId="8" xfId="0" applyFont="1" applyBorder="1" applyAlignment="1">
      <alignment horizontal="center" vertical="center" shrinkToFit="1"/>
    </xf>
    <xf numFmtId="0" fontId="17" fillId="0" borderId="18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0" fontId="2" fillId="0" borderId="0" xfId="0" applyFont="1" applyAlignment="1">
      <alignment horizontal="center" shrinkToFit="1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13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19" fillId="0" borderId="12" xfId="0" applyFont="1" applyBorder="1" applyAlignment="1">
      <alignment horizontal="left" vertical="center" shrinkToFit="1"/>
    </xf>
    <xf numFmtId="0" fontId="19" fillId="0" borderId="0" xfId="0" applyFont="1" applyAlignment="1">
      <alignment horizontal="left" vertical="center" shrinkToFit="1"/>
    </xf>
    <xf numFmtId="0" fontId="18" fillId="0" borderId="0" xfId="0" applyFont="1" applyAlignment="1">
      <alignment vertical="center" shrinkToFit="1"/>
    </xf>
    <xf numFmtId="0" fontId="18" fillId="0" borderId="1" xfId="0" applyFont="1" applyBorder="1" applyAlignment="1">
      <alignment vertical="center" shrinkToFit="1"/>
    </xf>
    <xf numFmtId="0" fontId="18" fillId="0" borderId="0" xfId="0" applyFont="1" applyAlignment="1">
      <alignment horizontal="center" vertical="center" shrinkToFit="1"/>
    </xf>
    <xf numFmtId="0" fontId="18" fillId="0" borderId="1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5" fillId="0" borderId="8" xfId="0" applyNumberFormat="1" applyFont="1" applyBorder="1" applyAlignment="1">
      <alignment horizontal="right" vertical="center"/>
    </xf>
    <xf numFmtId="0" fontId="5" fillId="0" borderId="8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13" xfId="0" applyFont="1" applyBorder="1" applyAlignment="1">
      <alignment horizontal="center" vertical="top"/>
    </xf>
    <xf numFmtId="0" fontId="5" fillId="0" borderId="15" xfId="0" applyFont="1" applyBorder="1" applyAlignment="1">
      <alignment horizontal="center" vertical="top"/>
    </xf>
    <xf numFmtId="176" fontId="2" fillId="0" borderId="0" xfId="0" applyNumberFormat="1" applyFont="1" applyAlignment="1" applyProtection="1">
      <alignment horizontal="center" vertical="center"/>
    </xf>
  </cellXfs>
  <cellStyles count="1">
    <cellStyle name="標準" xfId="0" builtinId="0"/>
  </cellStyles>
  <dxfs count="101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FF99"/>
      <color rgb="FFFFCCFF"/>
      <color rgb="FF99FF33"/>
      <color rgb="FF66FFFF"/>
      <color rgb="FF0000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3C941-75B7-4F3E-B855-20699491E396}">
  <sheetPr>
    <pageSetUpPr fitToPage="1"/>
  </sheetPr>
  <dimension ref="A1:BP204"/>
  <sheetViews>
    <sheetView showGridLines="0" zoomScale="55" zoomScaleNormal="55" zoomScalePageLayoutView="90" workbookViewId="0">
      <selection activeCell="AC1" sqref="AC1:AE1"/>
    </sheetView>
  </sheetViews>
  <sheetFormatPr defaultRowHeight="26.25" x14ac:dyDescent="0.15"/>
  <cols>
    <col min="1" max="1" width="6.625" style="1" customWidth="1"/>
    <col min="2" max="2" width="6.625" style="17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7" customWidth="1"/>
    <col min="8" max="8" width="1.625" style="17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4.625" style="5" customWidth="1"/>
    <col min="16" max="16" width="1.625" style="5" customWidth="1"/>
    <col min="17" max="17" width="6.625" style="5" customWidth="1"/>
    <col min="18" max="18" width="1.625" style="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4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1" width="1.625" style="1" customWidth="1"/>
    <col min="32" max="32" width="7.75" style="1" customWidth="1"/>
    <col min="33" max="34" width="9.125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38" width="4" style="1" hidden="1" customWidth="1"/>
    <col min="39" max="39" width="5.625" style="1" hidden="1" customWidth="1"/>
    <col min="40" max="40" width="6" style="1" hidden="1" customWidth="1"/>
    <col min="41" max="43" width="5.625" style="1" hidden="1" customWidth="1"/>
    <col min="44" max="51" width="6.625" style="1" hidden="1" customWidth="1"/>
    <col min="52" max="52" width="9.125" style="1" hidden="1" customWidth="1"/>
    <col min="53" max="53" width="0" style="1" hidden="1" customWidth="1"/>
    <col min="54" max="54" width="10.25" style="4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4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80" t="s">
        <v>33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1">
        <v>1</v>
      </c>
      <c r="AD1" s="81"/>
      <c r="AE1" s="81"/>
      <c r="BA1" s="2">
        <f ca="1">RAND()</f>
        <v>0.39333727939920926</v>
      </c>
      <c r="BB1" s="16">
        <f ca="1">RANK(BA1,$BA$1:$BA$60,)</f>
        <v>10</v>
      </c>
      <c r="BC1" s="3"/>
      <c r="BD1" s="4">
        <v>1</v>
      </c>
      <c r="BE1" s="4">
        <v>1</v>
      </c>
      <c r="BF1" s="4">
        <v>1</v>
      </c>
      <c r="BG1" s="4"/>
      <c r="BI1" s="2">
        <f ca="1">RAND()</f>
        <v>0.76918260936631488</v>
      </c>
      <c r="BJ1" s="16">
        <f t="shared" ref="BJ1:BJ20" ca="1" si="0">RANK(BI1,$BI$1:$BI$204,)</f>
        <v>6</v>
      </c>
      <c r="BK1" s="3"/>
      <c r="BL1" s="4">
        <v>1</v>
      </c>
      <c r="BM1" s="4">
        <v>3</v>
      </c>
      <c r="BN1" s="4">
        <v>1</v>
      </c>
      <c r="BO1" s="4">
        <v>1</v>
      </c>
      <c r="BP1" s="4"/>
    </row>
    <row r="2" spans="1:68" ht="45.95" customHeight="1" thickBot="1" x14ac:dyDescent="0.3">
      <c r="B2" s="82" t="s">
        <v>1</v>
      </c>
      <c r="C2" s="83"/>
      <c r="D2" s="83"/>
      <c r="E2" s="83"/>
      <c r="F2" s="83"/>
      <c r="G2" s="83"/>
      <c r="H2" s="84"/>
      <c r="I2" s="85" t="s">
        <v>13</v>
      </c>
      <c r="J2" s="86"/>
      <c r="K2" s="86"/>
      <c r="L2" s="86"/>
      <c r="M2" s="87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8"/>
      <c r="AS2" s="4" t="s">
        <v>14</v>
      </c>
      <c r="AW2" s="4" t="s">
        <v>20</v>
      </c>
      <c r="BA2" s="2">
        <f t="shared" ref="BA2:BA16" ca="1" si="1">RAND()</f>
        <v>0.34943179287790771</v>
      </c>
      <c r="BB2" s="16">
        <f t="shared" ref="BB2:BB16" ca="1" si="2">RANK(BA2,$BA$1:$BA$60,)</f>
        <v>12</v>
      </c>
      <c r="BD2" s="4">
        <v>2</v>
      </c>
      <c r="BE2" s="4">
        <v>1</v>
      </c>
      <c r="BF2" s="4">
        <v>2</v>
      </c>
      <c r="BG2" s="4"/>
      <c r="BI2" s="2">
        <f t="shared" ref="BI2:BI20" ca="1" si="3">RAND()</f>
        <v>0.9970648124289927</v>
      </c>
      <c r="BJ2" s="16">
        <f t="shared" ca="1" si="0"/>
        <v>1</v>
      </c>
      <c r="BL2" s="4">
        <v>2</v>
      </c>
      <c r="BM2" s="4">
        <v>4</v>
      </c>
      <c r="BN2" s="4">
        <v>1</v>
      </c>
      <c r="BO2" s="4">
        <v>1</v>
      </c>
      <c r="BP2" s="4"/>
    </row>
    <row r="3" spans="1:68" ht="20.100000000000001" customHeight="1" x14ac:dyDescent="0.25">
      <c r="B3" s="42"/>
      <c r="AS3" s="18" t="s">
        <v>15</v>
      </c>
      <c r="AT3" s="18" t="s">
        <v>16</v>
      </c>
      <c r="AU3" s="18" t="s">
        <v>17</v>
      </c>
      <c r="AV3" s="4"/>
      <c r="AW3" s="18" t="s">
        <v>15</v>
      </c>
      <c r="AX3" s="18" t="s">
        <v>16</v>
      </c>
      <c r="AY3" s="18" t="s">
        <v>17</v>
      </c>
      <c r="BA3" s="2">
        <f t="shared" ca="1" si="1"/>
        <v>0.32776207548429737</v>
      </c>
      <c r="BB3" s="16">
        <f t="shared" ca="1" si="2"/>
        <v>13</v>
      </c>
      <c r="BD3" s="4">
        <v>3</v>
      </c>
      <c r="BE3" s="4">
        <v>1</v>
      </c>
      <c r="BF3" s="4">
        <v>3</v>
      </c>
      <c r="BG3" s="4"/>
      <c r="BI3" s="2">
        <f t="shared" ca="1" si="3"/>
        <v>0.66519177917825401</v>
      </c>
      <c r="BJ3" s="16">
        <f t="shared" ca="1" si="0"/>
        <v>7</v>
      </c>
      <c r="BL3" s="4">
        <v>3</v>
      </c>
      <c r="BM3" s="4">
        <v>4</v>
      </c>
      <c r="BN3" s="4">
        <v>1</v>
      </c>
      <c r="BO3" s="4">
        <v>2</v>
      </c>
      <c r="BP3" s="4"/>
    </row>
    <row r="4" spans="1:68" ht="51" customHeight="1" x14ac:dyDescent="0.55000000000000004">
      <c r="A4" s="89" t="s">
        <v>2</v>
      </c>
      <c r="B4" s="91">
        <f ca="1">AS4</f>
        <v>3</v>
      </c>
      <c r="C4" s="34"/>
      <c r="D4" s="43">
        <f ca="1">AU4</f>
        <v>1</v>
      </c>
      <c r="E4" s="38"/>
      <c r="F4" s="93" t="s">
        <v>3</v>
      </c>
      <c r="G4" s="91">
        <f ca="1">AW4</f>
        <v>2</v>
      </c>
      <c r="H4" s="34"/>
      <c r="I4" s="45">
        <f ca="1">AY4</f>
        <v>2</v>
      </c>
      <c r="J4" s="20"/>
      <c r="K4" s="93" t="s">
        <v>0</v>
      </c>
      <c r="L4" s="7"/>
      <c r="M4" s="98"/>
      <c r="N4" s="19"/>
      <c r="O4" s="20"/>
      <c r="P4" s="20"/>
      <c r="Q4" s="100"/>
      <c r="R4" s="7"/>
      <c r="S4" s="102"/>
      <c r="T4" s="6"/>
      <c r="U4" s="21"/>
      <c r="V4" s="21"/>
      <c r="W4" s="100"/>
      <c r="X4" s="7"/>
      <c r="Y4" s="100"/>
      <c r="Z4" s="7"/>
      <c r="AA4" s="20"/>
      <c r="AB4" s="20"/>
      <c r="AC4" s="100"/>
      <c r="AD4" s="7"/>
      <c r="AE4" s="8"/>
      <c r="AH4" s="95" t="s">
        <v>21</v>
      </c>
      <c r="AI4" s="96">
        <f ca="1">AS4</f>
        <v>3</v>
      </c>
      <c r="AJ4" s="22">
        <f ca="1">AU4</f>
        <v>1</v>
      </c>
      <c r="AK4" s="97" t="s">
        <v>3</v>
      </c>
      <c r="AL4" s="96">
        <f ca="1">AW4</f>
        <v>2</v>
      </c>
      <c r="AM4" s="22">
        <f ca="1">AY4</f>
        <v>2</v>
      </c>
      <c r="AN4" s="97" t="s">
        <v>18</v>
      </c>
      <c r="AO4" s="96">
        <f ca="1">AI4+AL4+QUOTIENT((AJ4+AM4),AP5)</f>
        <v>5</v>
      </c>
      <c r="AP4" s="22">
        <f ca="1">MOD((AJ4+AM4),AP5)</f>
        <v>3</v>
      </c>
      <c r="AQ4" s="16"/>
      <c r="AS4" s="4">
        <f t="shared" ref="AS4:AS13" ca="1" si="4">VLOOKUP($BB1,$BD$1:$BF$204,2,FALSE)</f>
        <v>3</v>
      </c>
      <c r="AT4" s="4">
        <f t="shared" ref="AT4:AT13" ca="1" si="5">VLOOKUP($BJ1,$BL$1:$BO$204,2,FALSE)</f>
        <v>5</v>
      </c>
      <c r="AU4" s="4">
        <f t="shared" ref="AU4:AU13" ca="1" si="6">VLOOKUP($BJ1,$BL$1:$BO$204,3,FALSE)</f>
        <v>1</v>
      </c>
      <c r="AV4" s="4"/>
      <c r="AW4" s="4">
        <f t="shared" ref="AW4:AW13" ca="1" si="7">VLOOKUP($BB1,$BD$1:$BF$204,3,FALSE)</f>
        <v>2</v>
      </c>
      <c r="AX4" s="4">
        <f t="shared" ref="AX4:AX13" ca="1" si="8">VLOOKUP($BJ1,$BL$1:$BO$204,2,FALSE)</f>
        <v>5</v>
      </c>
      <c r="AY4" s="4">
        <f t="shared" ref="AY4:AY13" ca="1" si="9">VLOOKUP($BJ1,$BL$1:$BO$204,4,FALSE)</f>
        <v>2</v>
      </c>
      <c r="BA4" s="2">
        <f t="shared" ca="1" si="1"/>
        <v>0.26029384213513262</v>
      </c>
      <c r="BB4" s="16">
        <f t="shared" ca="1" si="2"/>
        <v>14</v>
      </c>
      <c r="BD4" s="4">
        <v>4</v>
      </c>
      <c r="BE4" s="4">
        <v>1</v>
      </c>
      <c r="BF4" s="4">
        <v>4</v>
      </c>
      <c r="BG4" s="4"/>
      <c r="BI4" s="2">
        <f t="shared" ca="1" si="3"/>
        <v>0.14532725838153604</v>
      </c>
      <c r="BJ4" s="16">
        <f t="shared" ca="1" si="0"/>
        <v>16</v>
      </c>
      <c r="BL4" s="4">
        <v>4</v>
      </c>
      <c r="BM4" s="4">
        <v>4</v>
      </c>
      <c r="BN4" s="4">
        <v>2</v>
      </c>
      <c r="BO4" s="4">
        <v>1</v>
      </c>
      <c r="BP4" s="4"/>
    </row>
    <row r="5" spans="1:68" ht="51" customHeight="1" x14ac:dyDescent="0.25">
      <c r="A5" s="90"/>
      <c r="B5" s="92"/>
      <c r="C5" s="35"/>
      <c r="D5" s="44">
        <f ca="1">AT4</f>
        <v>5</v>
      </c>
      <c r="E5" s="9"/>
      <c r="F5" s="94"/>
      <c r="G5" s="92"/>
      <c r="H5" s="35"/>
      <c r="I5" s="44">
        <f ca="1">AX4</f>
        <v>5</v>
      </c>
      <c r="J5" s="9"/>
      <c r="K5" s="94"/>
      <c r="L5" s="12"/>
      <c r="M5" s="99"/>
      <c r="N5" s="23"/>
      <c r="O5" s="9"/>
      <c r="P5" s="9"/>
      <c r="Q5" s="101"/>
      <c r="R5" s="12"/>
      <c r="S5" s="103"/>
      <c r="T5" s="10"/>
      <c r="U5" s="24"/>
      <c r="V5" s="24"/>
      <c r="W5" s="101"/>
      <c r="X5" s="12"/>
      <c r="Y5" s="101"/>
      <c r="Z5" s="12"/>
      <c r="AA5" s="11"/>
      <c r="AB5" s="11"/>
      <c r="AC5" s="101"/>
      <c r="AD5" s="12"/>
      <c r="AE5" s="13"/>
      <c r="AH5" s="95"/>
      <c r="AI5" s="96"/>
      <c r="AJ5" s="16">
        <f ca="1">AT4</f>
        <v>5</v>
      </c>
      <c r="AK5" s="97"/>
      <c r="AL5" s="96"/>
      <c r="AM5" s="16">
        <f ca="1">AX4</f>
        <v>5</v>
      </c>
      <c r="AN5" s="97"/>
      <c r="AO5" s="96"/>
      <c r="AP5" s="16">
        <f ca="1">AJ5</f>
        <v>5</v>
      </c>
      <c r="AQ5" s="16"/>
      <c r="AS5" s="4">
        <f t="shared" ca="1" si="4"/>
        <v>3</v>
      </c>
      <c r="AT5" s="4">
        <f t="shared" ca="1" si="5"/>
        <v>3</v>
      </c>
      <c r="AU5" s="4">
        <f t="shared" ca="1" si="6"/>
        <v>1</v>
      </c>
      <c r="AV5" s="4"/>
      <c r="AW5" s="4">
        <f t="shared" ca="1" si="7"/>
        <v>4</v>
      </c>
      <c r="AX5" s="4">
        <f t="shared" ca="1" si="8"/>
        <v>3</v>
      </c>
      <c r="AY5" s="4">
        <f t="shared" ca="1" si="9"/>
        <v>1</v>
      </c>
      <c r="BA5" s="2">
        <f t="shared" ca="1" si="1"/>
        <v>0.59241403156667205</v>
      </c>
      <c r="BB5" s="16">
        <f t="shared" ca="1" si="2"/>
        <v>6</v>
      </c>
      <c r="BD5" s="4">
        <v>5</v>
      </c>
      <c r="BE5" s="4">
        <v>2</v>
      </c>
      <c r="BF5" s="4">
        <v>1</v>
      </c>
      <c r="BG5" s="4"/>
      <c r="BI5" s="2">
        <f t="shared" ca="1" si="3"/>
        <v>0.50461722381895235</v>
      </c>
      <c r="BJ5" s="16">
        <f t="shared" ca="1" si="0"/>
        <v>10</v>
      </c>
      <c r="BL5" s="4">
        <v>5</v>
      </c>
      <c r="BM5" s="4">
        <v>5</v>
      </c>
      <c r="BN5" s="4">
        <v>1</v>
      </c>
      <c r="BO5" s="4">
        <v>1</v>
      </c>
      <c r="BP5" s="4"/>
    </row>
    <row r="6" spans="1:68" ht="51" customHeight="1" x14ac:dyDescent="0.55000000000000004">
      <c r="A6" s="89" t="s">
        <v>4</v>
      </c>
      <c r="B6" s="104">
        <f ca="1">AS5</f>
        <v>3</v>
      </c>
      <c r="C6" s="34"/>
      <c r="D6" s="43">
        <f ca="1">AU5</f>
        <v>1</v>
      </c>
      <c r="E6" s="38"/>
      <c r="F6" s="93" t="s">
        <v>3</v>
      </c>
      <c r="G6" s="91">
        <f ca="1">AW5</f>
        <v>4</v>
      </c>
      <c r="H6" s="34"/>
      <c r="I6" s="45">
        <f ca="1">AY5</f>
        <v>1</v>
      </c>
      <c r="J6" s="20"/>
      <c r="K6" s="93" t="s">
        <v>0</v>
      </c>
      <c r="L6" s="7"/>
      <c r="M6" s="98"/>
      <c r="N6" s="19"/>
      <c r="O6" s="20"/>
      <c r="P6" s="20"/>
      <c r="Q6" s="100"/>
      <c r="R6" s="7"/>
      <c r="S6" s="102"/>
      <c r="T6" s="6"/>
      <c r="U6" s="21"/>
      <c r="V6" s="21"/>
      <c r="W6" s="100"/>
      <c r="X6" s="7"/>
      <c r="Y6" s="100"/>
      <c r="Z6" s="7"/>
      <c r="AA6" s="20"/>
      <c r="AB6" s="20"/>
      <c r="AC6" s="100"/>
      <c r="AD6" s="7"/>
      <c r="AE6" s="8">
        <f t="shared" ref="AE6:AE15" si="10">W6+AA6</f>
        <v>0</v>
      </c>
      <c r="AH6" s="95" t="s">
        <v>22</v>
      </c>
      <c r="AI6" s="96">
        <f ca="1">AS5</f>
        <v>3</v>
      </c>
      <c r="AJ6" s="22">
        <f ca="1">AU5</f>
        <v>1</v>
      </c>
      <c r="AK6" s="97" t="s">
        <v>3</v>
      </c>
      <c r="AL6" s="96">
        <f ca="1">AW5</f>
        <v>4</v>
      </c>
      <c r="AM6" s="22">
        <f ca="1">AY5</f>
        <v>1</v>
      </c>
      <c r="AN6" s="97" t="s">
        <v>18</v>
      </c>
      <c r="AO6" s="96">
        <f ca="1">AI6+AL6+QUOTIENT((AJ6+AM6),AP7)</f>
        <v>7</v>
      </c>
      <c r="AP6" s="22">
        <f ca="1">MOD((AJ6+AM6),AP7)</f>
        <v>2</v>
      </c>
      <c r="AQ6" s="16"/>
      <c r="AS6" s="4">
        <f t="shared" ca="1" si="4"/>
        <v>4</v>
      </c>
      <c r="AT6" s="4">
        <f t="shared" ca="1" si="5"/>
        <v>5</v>
      </c>
      <c r="AU6" s="4">
        <f t="shared" ca="1" si="6"/>
        <v>1</v>
      </c>
      <c r="AV6" s="4"/>
      <c r="AW6" s="4">
        <f t="shared" ca="1" si="7"/>
        <v>1</v>
      </c>
      <c r="AX6" s="4">
        <f t="shared" ca="1" si="8"/>
        <v>5</v>
      </c>
      <c r="AY6" s="4">
        <f t="shared" ca="1" si="9"/>
        <v>3</v>
      </c>
      <c r="BA6" s="2">
        <f t="shared" ca="1" si="1"/>
        <v>0.5091730456767376</v>
      </c>
      <c r="BB6" s="16">
        <f t="shared" ca="1" si="2"/>
        <v>9</v>
      </c>
      <c r="BD6" s="4">
        <v>6</v>
      </c>
      <c r="BE6" s="4">
        <v>2</v>
      </c>
      <c r="BF6" s="4">
        <v>2</v>
      </c>
      <c r="BG6" s="4"/>
      <c r="BI6" s="2">
        <f t="shared" ca="1" si="3"/>
        <v>0.1076124057253498</v>
      </c>
      <c r="BJ6" s="16">
        <f t="shared" ca="1" si="0"/>
        <v>19</v>
      </c>
      <c r="BL6" s="4">
        <v>6</v>
      </c>
      <c r="BM6" s="4">
        <v>5</v>
      </c>
      <c r="BN6" s="4">
        <v>1</v>
      </c>
      <c r="BO6" s="4">
        <v>2</v>
      </c>
      <c r="BP6" s="4"/>
    </row>
    <row r="7" spans="1:68" ht="51" customHeight="1" x14ac:dyDescent="0.25">
      <c r="A7" s="90"/>
      <c r="B7" s="105"/>
      <c r="C7" s="35"/>
      <c r="D7" s="44">
        <f ca="1">AT5</f>
        <v>3</v>
      </c>
      <c r="E7" s="9"/>
      <c r="F7" s="94"/>
      <c r="G7" s="92"/>
      <c r="H7" s="35"/>
      <c r="I7" s="44">
        <f ca="1">AX5</f>
        <v>3</v>
      </c>
      <c r="J7" s="9"/>
      <c r="K7" s="94"/>
      <c r="L7" s="12"/>
      <c r="M7" s="99"/>
      <c r="N7" s="23"/>
      <c r="O7" s="9"/>
      <c r="P7" s="9"/>
      <c r="Q7" s="101"/>
      <c r="R7" s="12"/>
      <c r="S7" s="103"/>
      <c r="T7" s="10"/>
      <c r="U7" s="24"/>
      <c r="V7" s="24"/>
      <c r="W7" s="101"/>
      <c r="X7" s="12"/>
      <c r="Y7" s="101"/>
      <c r="Z7" s="12"/>
      <c r="AA7" s="11"/>
      <c r="AB7" s="11"/>
      <c r="AC7" s="101"/>
      <c r="AD7" s="12"/>
      <c r="AE7" s="13">
        <f t="shared" si="10"/>
        <v>0</v>
      </c>
      <c r="AH7" s="95"/>
      <c r="AI7" s="96"/>
      <c r="AJ7" s="16">
        <f ca="1">AT5</f>
        <v>3</v>
      </c>
      <c r="AK7" s="97"/>
      <c r="AL7" s="96"/>
      <c r="AM7" s="16">
        <f ca="1">AX5</f>
        <v>3</v>
      </c>
      <c r="AN7" s="97"/>
      <c r="AO7" s="96"/>
      <c r="AP7" s="16">
        <f ca="1">AJ7</f>
        <v>3</v>
      </c>
      <c r="AQ7" s="16"/>
      <c r="AS7" s="4">
        <f t="shared" ca="1" si="4"/>
        <v>4</v>
      </c>
      <c r="AT7" s="4">
        <f t="shared" ca="1" si="5"/>
        <v>6</v>
      </c>
      <c r="AU7" s="4">
        <f t="shared" ca="1" si="6"/>
        <v>2</v>
      </c>
      <c r="AV7" s="4"/>
      <c r="AW7" s="4">
        <f t="shared" ca="1" si="7"/>
        <v>2</v>
      </c>
      <c r="AX7" s="4">
        <f t="shared" ca="1" si="8"/>
        <v>6</v>
      </c>
      <c r="AY7" s="4">
        <f t="shared" ca="1" si="9"/>
        <v>2</v>
      </c>
      <c r="BA7" s="2">
        <f t="shared" ca="1" si="1"/>
        <v>0.806088371603638</v>
      </c>
      <c r="BB7" s="16">
        <f t="shared" ca="1" si="2"/>
        <v>2</v>
      </c>
      <c r="BD7" s="4">
        <v>7</v>
      </c>
      <c r="BE7" s="4">
        <v>2</v>
      </c>
      <c r="BF7" s="4">
        <v>3</v>
      </c>
      <c r="BG7" s="4"/>
      <c r="BI7" s="2">
        <f t="shared" ca="1" si="3"/>
        <v>0.3306457726691121</v>
      </c>
      <c r="BJ7" s="16">
        <f t="shared" ca="1" si="0"/>
        <v>12</v>
      </c>
      <c r="BL7" s="4">
        <v>7</v>
      </c>
      <c r="BM7" s="4">
        <v>5</v>
      </c>
      <c r="BN7" s="4">
        <v>1</v>
      </c>
      <c r="BO7" s="4">
        <v>3</v>
      </c>
      <c r="BP7" s="4"/>
    </row>
    <row r="8" spans="1:68" ht="51" customHeight="1" x14ac:dyDescent="0.55000000000000004">
      <c r="A8" s="89" t="s">
        <v>5</v>
      </c>
      <c r="B8" s="104">
        <f ca="1">AS6</f>
        <v>4</v>
      </c>
      <c r="C8" s="34"/>
      <c r="D8" s="43">
        <f ca="1">AU6</f>
        <v>1</v>
      </c>
      <c r="E8" s="38"/>
      <c r="F8" s="93" t="s">
        <v>3</v>
      </c>
      <c r="G8" s="91">
        <f ca="1">AW6</f>
        <v>1</v>
      </c>
      <c r="H8" s="34"/>
      <c r="I8" s="45">
        <f ca="1">AY6</f>
        <v>3</v>
      </c>
      <c r="J8" s="20"/>
      <c r="K8" s="93" t="s">
        <v>0</v>
      </c>
      <c r="L8" s="7"/>
      <c r="M8" s="98"/>
      <c r="N8" s="19"/>
      <c r="O8" s="20"/>
      <c r="P8" s="20"/>
      <c r="Q8" s="100"/>
      <c r="R8" s="7"/>
      <c r="S8" s="102"/>
      <c r="T8" s="6"/>
      <c r="U8" s="21"/>
      <c r="V8" s="21"/>
      <c r="W8" s="100"/>
      <c r="X8" s="7"/>
      <c r="Y8" s="100"/>
      <c r="Z8" s="7"/>
      <c r="AA8" s="20"/>
      <c r="AB8" s="20"/>
      <c r="AC8" s="100"/>
      <c r="AD8" s="7"/>
      <c r="AE8" s="8">
        <f t="shared" si="10"/>
        <v>0</v>
      </c>
      <c r="AH8" s="95" t="s">
        <v>23</v>
      </c>
      <c r="AI8" s="96">
        <f ca="1">AS6</f>
        <v>4</v>
      </c>
      <c r="AJ8" s="22">
        <f ca="1">AU6</f>
        <v>1</v>
      </c>
      <c r="AK8" s="97" t="s">
        <v>3</v>
      </c>
      <c r="AL8" s="96">
        <f ca="1">AW6</f>
        <v>1</v>
      </c>
      <c r="AM8" s="22">
        <f ca="1">AY6</f>
        <v>3</v>
      </c>
      <c r="AN8" s="97" t="s">
        <v>18</v>
      </c>
      <c r="AO8" s="96">
        <f ca="1">AI8+AL8+QUOTIENT((AJ8+AM8),AP9)</f>
        <v>5</v>
      </c>
      <c r="AP8" s="22">
        <f ca="1">MOD((AJ8+AM8),AP9)</f>
        <v>4</v>
      </c>
      <c r="AQ8" s="16"/>
      <c r="AS8" s="4">
        <f t="shared" ca="1" si="4"/>
        <v>2</v>
      </c>
      <c r="AT8" s="4">
        <f t="shared" ca="1" si="5"/>
        <v>5</v>
      </c>
      <c r="AU8" s="4">
        <f t="shared" ca="1" si="6"/>
        <v>3</v>
      </c>
      <c r="AV8" s="4"/>
      <c r="AW8" s="4">
        <f t="shared" ca="1" si="7"/>
        <v>2</v>
      </c>
      <c r="AX8" s="4">
        <f t="shared" ca="1" si="8"/>
        <v>5</v>
      </c>
      <c r="AY8" s="4">
        <f t="shared" ca="1" si="9"/>
        <v>1</v>
      </c>
      <c r="BA8" s="2">
        <f t="shared" ca="1" si="1"/>
        <v>0.75181478856489647</v>
      </c>
      <c r="BB8" s="16">
        <f t="shared" ca="1" si="2"/>
        <v>3</v>
      </c>
      <c r="BD8" s="4">
        <v>8</v>
      </c>
      <c r="BE8" s="4">
        <v>2</v>
      </c>
      <c r="BF8" s="4">
        <v>4</v>
      </c>
      <c r="BG8" s="4"/>
      <c r="BI8" s="2">
        <f t="shared" ca="1" si="3"/>
        <v>0.11168632307307935</v>
      </c>
      <c r="BJ8" s="16">
        <f t="shared" ca="1" si="0"/>
        <v>17</v>
      </c>
      <c r="BL8" s="4">
        <v>8</v>
      </c>
      <c r="BM8" s="4">
        <v>5</v>
      </c>
      <c r="BN8" s="4">
        <v>2</v>
      </c>
      <c r="BO8" s="4">
        <v>1</v>
      </c>
      <c r="BP8" s="4"/>
    </row>
    <row r="9" spans="1:68" ht="51" customHeight="1" x14ac:dyDescent="0.25">
      <c r="A9" s="90"/>
      <c r="B9" s="105"/>
      <c r="C9" s="35"/>
      <c r="D9" s="44">
        <f ca="1">AT6</f>
        <v>5</v>
      </c>
      <c r="E9" s="9"/>
      <c r="F9" s="94"/>
      <c r="G9" s="92"/>
      <c r="H9" s="35"/>
      <c r="I9" s="44">
        <f ca="1">AX6</f>
        <v>5</v>
      </c>
      <c r="J9" s="9"/>
      <c r="K9" s="94"/>
      <c r="L9" s="12"/>
      <c r="M9" s="99"/>
      <c r="N9" s="23"/>
      <c r="O9" s="9"/>
      <c r="P9" s="9"/>
      <c r="Q9" s="101"/>
      <c r="R9" s="12"/>
      <c r="S9" s="103"/>
      <c r="T9" s="10"/>
      <c r="U9" s="24"/>
      <c r="V9" s="24"/>
      <c r="W9" s="101"/>
      <c r="X9" s="12"/>
      <c r="Y9" s="101"/>
      <c r="Z9" s="12"/>
      <c r="AA9" s="11"/>
      <c r="AB9" s="11"/>
      <c r="AC9" s="101"/>
      <c r="AD9" s="12"/>
      <c r="AE9" s="13">
        <f t="shared" si="10"/>
        <v>0</v>
      </c>
      <c r="AH9" s="95"/>
      <c r="AI9" s="96"/>
      <c r="AJ9" s="16">
        <f ca="1">AT6</f>
        <v>5</v>
      </c>
      <c r="AK9" s="97"/>
      <c r="AL9" s="96"/>
      <c r="AM9" s="16">
        <f ca="1">AX6</f>
        <v>5</v>
      </c>
      <c r="AN9" s="97"/>
      <c r="AO9" s="96"/>
      <c r="AP9" s="16">
        <f ca="1">AJ9</f>
        <v>5</v>
      </c>
      <c r="AQ9" s="16"/>
      <c r="AS9" s="4">
        <f t="shared" ca="1" si="4"/>
        <v>3</v>
      </c>
      <c r="AT9" s="4">
        <f t="shared" ca="1" si="5"/>
        <v>6</v>
      </c>
      <c r="AU9" s="4">
        <f t="shared" ca="1" si="6"/>
        <v>3</v>
      </c>
      <c r="AV9" s="4"/>
      <c r="AW9" s="4">
        <f t="shared" ca="1" si="7"/>
        <v>1</v>
      </c>
      <c r="AX9" s="4">
        <f t="shared" ca="1" si="8"/>
        <v>6</v>
      </c>
      <c r="AY9" s="4">
        <f t="shared" ca="1" si="9"/>
        <v>2</v>
      </c>
      <c r="BA9" s="2">
        <f t="shared" ca="1" si="1"/>
        <v>0.63472030678027114</v>
      </c>
      <c r="BB9" s="16">
        <f t="shared" ca="1" si="2"/>
        <v>4</v>
      </c>
      <c r="BD9" s="4">
        <v>9</v>
      </c>
      <c r="BE9" s="4">
        <v>3</v>
      </c>
      <c r="BF9" s="4">
        <v>1</v>
      </c>
      <c r="BG9" s="4"/>
      <c r="BI9" s="2">
        <f t="shared" ca="1" si="3"/>
        <v>0.28858827974995116</v>
      </c>
      <c r="BJ9" s="16">
        <f t="shared" ca="1" si="0"/>
        <v>13</v>
      </c>
      <c r="BL9" s="4">
        <v>9</v>
      </c>
      <c r="BM9" s="4">
        <v>5</v>
      </c>
      <c r="BN9" s="4">
        <v>2</v>
      </c>
      <c r="BO9" s="4">
        <v>2</v>
      </c>
      <c r="BP9" s="4"/>
    </row>
    <row r="10" spans="1:68" ht="51" customHeight="1" x14ac:dyDescent="0.55000000000000004">
      <c r="A10" s="89" t="s">
        <v>6</v>
      </c>
      <c r="B10" s="104">
        <f ca="1">AS7</f>
        <v>4</v>
      </c>
      <c r="C10" s="34"/>
      <c r="D10" s="43">
        <f ca="1">AU7</f>
        <v>2</v>
      </c>
      <c r="E10" s="38"/>
      <c r="F10" s="93" t="s">
        <v>3</v>
      </c>
      <c r="G10" s="91">
        <f ca="1">AW7</f>
        <v>2</v>
      </c>
      <c r="H10" s="34"/>
      <c r="I10" s="45">
        <f ca="1">AY7</f>
        <v>2</v>
      </c>
      <c r="J10" s="20"/>
      <c r="K10" s="93" t="s">
        <v>0</v>
      </c>
      <c r="L10" s="7"/>
      <c r="M10" s="98"/>
      <c r="N10" s="19"/>
      <c r="O10" s="20"/>
      <c r="P10" s="20"/>
      <c r="Q10" s="100"/>
      <c r="R10" s="7"/>
      <c r="S10" s="102"/>
      <c r="T10" s="6"/>
      <c r="U10" s="21"/>
      <c r="V10" s="21"/>
      <c r="W10" s="100"/>
      <c r="X10" s="7"/>
      <c r="Y10" s="100"/>
      <c r="Z10" s="7"/>
      <c r="AA10" s="20"/>
      <c r="AB10" s="20"/>
      <c r="AC10" s="100"/>
      <c r="AD10" s="7"/>
      <c r="AE10" s="8">
        <f t="shared" si="10"/>
        <v>0</v>
      </c>
      <c r="AH10" s="95" t="s">
        <v>24</v>
      </c>
      <c r="AI10" s="96">
        <f ca="1">AS7</f>
        <v>4</v>
      </c>
      <c r="AJ10" s="22">
        <f ca="1">AU7</f>
        <v>2</v>
      </c>
      <c r="AK10" s="97" t="s">
        <v>3</v>
      </c>
      <c r="AL10" s="96">
        <f ca="1">AW7</f>
        <v>2</v>
      </c>
      <c r="AM10" s="22">
        <f ca="1">AY7</f>
        <v>2</v>
      </c>
      <c r="AN10" s="97" t="s">
        <v>18</v>
      </c>
      <c r="AO10" s="96">
        <f ca="1">AI10+AL10+QUOTIENT((AJ10+AM10),AP11)</f>
        <v>6</v>
      </c>
      <c r="AP10" s="22">
        <f ca="1">MOD((AJ10+AM10),AP11)</f>
        <v>4</v>
      </c>
      <c r="AQ10" s="16"/>
      <c r="AS10" s="4">
        <f t="shared" ca="1" si="4"/>
        <v>1</v>
      </c>
      <c r="AT10" s="4">
        <f t="shared" ca="1" si="5"/>
        <v>6</v>
      </c>
      <c r="AU10" s="4">
        <f t="shared" ca="1" si="6"/>
        <v>1</v>
      </c>
      <c r="AV10" s="4"/>
      <c r="AW10" s="4">
        <f t="shared" ca="1" si="7"/>
        <v>2</v>
      </c>
      <c r="AX10" s="4">
        <f t="shared" ca="1" si="8"/>
        <v>6</v>
      </c>
      <c r="AY10" s="4">
        <f t="shared" ca="1" si="9"/>
        <v>2</v>
      </c>
      <c r="BA10" s="2">
        <f t="shared" ca="1" si="1"/>
        <v>0.35874179028977271</v>
      </c>
      <c r="BB10" s="16">
        <f t="shared" ca="1" si="2"/>
        <v>11</v>
      </c>
      <c r="BD10" s="4">
        <v>10</v>
      </c>
      <c r="BE10" s="4">
        <v>3</v>
      </c>
      <c r="BF10" s="4">
        <v>2</v>
      </c>
      <c r="BG10" s="4"/>
      <c r="BI10" s="2">
        <f t="shared" ca="1" si="3"/>
        <v>0.79161456284801746</v>
      </c>
      <c r="BJ10" s="16">
        <f t="shared" ca="1" si="0"/>
        <v>5</v>
      </c>
      <c r="BL10" s="4">
        <v>10</v>
      </c>
      <c r="BM10" s="4">
        <v>5</v>
      </c>
      <c r="BN10" s="4">
        <v>3</v>
      </c>
      <c r="BO10" s="4">
        <v>1</v>
      </c>
      <c r="BP10" s="4"/>
    </row>
    <row r="11" spans="1:68" ht="51" customHeight="1" x14ac:dyDescent="0.25">
      <c r="A11" s="90"/>
      <c r="B11" s="105"/>
      <c r="C11" s="35"/>
      <c r="D11" s="44">
        <f ca="1">AT7</f>
        <v>6</v>
      </c>
      <c r="E11" s="9"/>
      <c r="F11" s="94"/>
      <c r="G11" s="92"/>
      <c r="H11" s="35"/>
      <c r="I11" s="44">
        <f ca="1">AX7</f>
        <v>6</v>
      </c>
      <c r="J11" s="9"/>
      <c r="K11" s="94"/>
      <c r="L11" s="12"/>
      <c r="M11" s="99"/>
      <c r="N11" s="23"/>
      <c r="O11" s="9"/>
      <c r="P11" s="9"/>
      <c r="Q11" s="101"/>
      <c r="R11" s="12"/>
      <c r="S11" s="103"/>
      <c r="T11" s="10"/>
      <c r="U11" s="24"/>
      <c r="V11" s="24"/>
      <c r="W11" s="101"/>
      <c r="X11" s="12"/>
      <c r="Y11" s="101"/>
      <c r="Z11" s="12"/>
      <c r="AA11" s="11"/>
      <c r="AB11" s="11"/>
      <c r="AC11" s="101"/>
      <c r="AD11" s="12"/>
      <c r="AE11" s="13">
        <f t="shared" si="10"/>
        <v>0</v>
      </c>
      <c r="AH11" s="95"/>
      <c r="AI11" s="96"/>
      <c r="AJ11" s="16">
        <f ca="1">AT7</f>
        <v>6</v>
      </c>
      <c r="AK11" s="97"/>
      <c r="AL11" s="96"/>
      <c r="AM11" s="16">
        <f ca="1">AX7</f>
        <v>6</v>
      </c>
      <c r="AN11" s="97"/>
      <c r="AO11" s="96"/>
      <c r="AP11" s="16">
        <f ca="1">AJ11</f>
        <v>6</v>
      </c>
      <c r="AQ11" s="16"/>
      <c r="AS11" s="4">
        <f t="shared" ca="1" si="4"/>
        <v>1</v>
      </c>
      <c r="AT11" s="4">
        <f t="shared" ca="1" si="5"/>
        <v>6</v>
      </c>
      <c r="AU11" s="4">
        <f t="shared" ca="1" si="6"/>
        <v>2</v>
      </c>
      <c r="AV11" s="4"/>
      <c r="AW11" s="4">
        <f t="shared" ca="1" si="7"/>
        <v>3</v>
      </c>
      <c r="AX11" s="4">
        <f t="shared" ca="1" si="8"/>
        <v>6</v>
      </c>
      <c r="AY11" s="4">
        <f t="shared" ca="1" si="9"/>
        <v>3</v>
      </c>
      <c r="BA11" s="2">
        <f t="shared" ca="1" si="1"/>
        <v>0.22220486667517381</v>
      </c>
      <c r="BB11" s="16">
        <f t="shared" ca="1" si="2"/>
        <v>15</v>
      </c>
      <c r="BD11" s="4">
        <v>11</v>
      </c>
      <c r="BE11" s="4">
        <v>3</v>
      </c>
      <c r="BF11" s="4">
        <v>3</v>
      </c>
      <c r="BG11" s="4"/>
      <c r="BI11" s="2">
        <f t="shared" ca="1" si="3"/>
        <v>0.80849190907456359</v>
      </c>
      <c r="BJ11" s="16">
        <f t="shared" ca="1" si="0"/>
        <v>3</v>
      </c>
      <c r="BL11" s="4">
        <v>11</v>
      </c>
      <c r="BM11" s="4">
        <v>6</v>
      </c>
      <c r="BN11" s="4">
        <v>1</v>
      </c>
      <c r="BO11" s="4">
        <v>1</v>
      </c>
      <c r="BP11" s="4"/>
    </row>
    <row r="12" spans="1:68" ht="51" customHeight="1" x14ac:dyDescent="0.55000000000000004">
      <c r="A12" s="89" t="s">
        <v>7</v>
      </c>
      <c r="B12" s="104">
        <f ca="1">AS8</f>
        <v>2</v>
      </c>
      <c r="C12" s="34"/>
      <c r="D12" s="43">
        <f ca="1">AU8</f>
        <v>3</v>
      </c>
      <c r="E12" s="38"/>
      <c r="F12" s="93" t="s">
        <v>3</v>
      </c>
      <c r="G12" s="91">
        <f ca="1">AW8</f>
        <v>2</v>
      </c>
      <c r="H12" s="34"/>
      <c r="I12" s="45">
        <f ca="1">AY8</f>
        <v>1</v>
      </c>
      <c r="J12" s="20"/>
      <c r="K12" s="93" t="s">
        <v>0</v>
      </c>
      <c r="L12" s="7"/>
      <c r="M12" s="98"/>
      <c r="N12" s="19"/>
      <c r="O12" s="20"/>
      <c r="P12" s="20"/>
      <c r="Q12" s="100"/>
      <c r="R12" s="7"/>
      <c r="S12" s="102"/>
      <c r="T12" s="6"/>
      <c r="U12" s="21"/>
      <c r="V12" s="21"/>
      <c r="W12" s="100"/>
      <c r="X12" s="7"/>
      <c r="Y12" s="100"/>
      <c r="Z12" s="7"/>
      <c r="AA12" s="20"/>
      <c r="AB12" s="20"/>
      <c r="AC12" s="100"/>
      <c r="AD12" s="7"/>
      <c r="AE12" s="8">
        <f t="shared" si="10"/>
        <v>0</v>
      </c>
      <c r="AH12" s="95" t="s">
        <v>25</v>
      </c>
      <c r="AI12" s="96">
        <f ca="1">AS8</f>
        <v>2</v>
      </c>
      <c r="AJ12" s="22">
        <f ca="1">AU8</f>
        <v>3</v>
      </c>
      <c r="AK12" s="97" t="s">
        <v>3</v>
      </c>
      <c r="AL12" s="96">
        <f ca="1">AW8</f>
        <v>2</v>
      </c>
      <c r="AM12" s="22">
        <f ca="1">AY8</f>
        <v>1</v>
      </c>
      <c r="AN12" s="97" t="s">
        <v>18</v>
      </c>
      <c r="AO12" s="96">
        <f ca="1">AI12+AL12+QUOTIENT((AJ12+AM12),AP13)</f>
        <v>4</v>
      </c>
      <c r="AP12" s="22">
        <f ca="1">MOD((AJ12+AM12),AP13)</f>
        <v>4</v>
      </c>
      <c r="AQ12" s="16"/>
      <c r="AS12" s="4">
        <f t="shared" ca="1" si="4"/>
        <v>1</v>
      </c>
      <c r="AT12" s="4">
        <f t="shared" ca="1" si="5"/>
        <v>6</v>
      </c>
      <c r="AU12" s="4">
        <f t="shared" ca="1" si="6"/>
        <v>1</v>
      </c>
      <c r="AV12" s="4"/>
      <c r="AW12" s="4">
        <f t="shared" ca="1" si="7"/>
        <v>4</v>
      </c>
      <c r="AX12" s="4">
        <f t="shared" ca="1" si="8"/>
        <v>6</v>
      </c>
      <c r="AY12" s="4">
        <f t="shared" ca="1" si="9"/>
        <v>3</v>
      </c>
      <c r="BA12" s="2">
        <f t="shared" ca="1" si="1"/>
        <v>0.91943538981131789</v>
      </c>
      <c r="BB12" s="16">
        <f t="shared" ca="1" si="2"/>
        <v>1</v>
      </c>
      <c r="BD12" s="4">
        <v>12</v>
      </c>
      <c r="BE12" s="4">
        <v>3</v>
      </c>
      <c r="BF12" s="4">
        <v>4</v>
      </c>
      <c r="BG12" s="4"/>
      <c r="BI12" s="2">
        <f t="shared" ca="1" si="3"/>
        <v>0.10805140937341806</v>
      </c>
      <c r="BJ12" s="16">
        <f t="shared" ca="1" si="0"/>
        <v>18</v>
      </c>
      <c r="BL12" s="4">
        <v>12</v>
      </c>
      <c r="BM12" s="4">
        <v>6</v>
      </c>
      <c r="BN12" s="4">
        <v>1</v>
      </c>
      <c r="BO12" s="4">
        <v>2</v>
      </c>
      <c r="BP12" s="4"/>
    </row>
    <row r="13" spans="1:68" ht="51" customHeight="1" x14ac:dyDescent="0.25">
      <c r="A13" s="90"/>
      <c r="B13" s="105"/>
      <c r="C13" s="35"/>
      <c r="D13" s="44">
        <f ca="1">AT8</f>
        <v>5</v>
      </c>
      <c r="E13" s="9"/>
      <c r="F13" s="94"/>
      <c r="G13" s="92"/>
      <c r="H13" s="35"/>
      <c r="I13" s="44">
        <f ca="1">AX8</f>
        <v>5</v>
      </c>
      <c r="J13" s="9"/>
      <c r="K13" s="94"/>
      <c r="L13" s="12"/>
      <c r="M13" s="99"/>
      <c r="N13" s="23"/>
      <c r="O13" s="9"/>
      <c r="P13" s="9"/>
      <c r="Q13" s="101"/>
      <c r="R13" s="12"/>
      <c r="S13" s="103"/>
      <c r="T13" s="10"/>
      <c r="U13" s="24"/>
      <c r="V13" s="24"/>
      <c r="W13" s="101"/>
      <c r="X13" s="12"/>
      <c r="Y13" s="101"/>
      <c r="Z13" s="12"/>
      <c r="AA13" s="11"/>
      <c r="AB13" s="11"/>
      <c r="AC13" s="101"/>
      <c r="AD13" s="12"/>
      <c r="AE13" s="13">
        <f t="shared" si="10"/>
        <v>0</v>
      </c>
      <c r="AH13" s="95"/>
      <c r="AI13" s="96"/>
      <c r="AJ13" s="16">
        <f ca="1">AT8</f>
        <v>5</v>
      </c>
      <c r="AK13" s="97"/>
      <c r="AL13" s="96"/>
      <c r="AM13" s="16">
        <f ca="1">AX8</f>
        <v>5</v>
      </c>
      <c r="AN13" s="97"/>
      <c r="AO13" s="96"/>
      <c r="AP13" s="16">
        <f ca="1">AJ13</f>
        <v>5</v>
      </c>
      <c r="AQ13" s="16"/>
      <c r="AS13" s="4">
        <f t="shared" ca="1" si="4"/>
        <v>3</v>
      </c>
      <c r="AT13" s="4">
        <f t="shared" ca="1" si="5"/>
        <v>5</v>
      </c>
      <c r="AU13" s="4">
        <f t="shared" ca="1" si="6"/>
        <v>1</v>
      </c>
      <c r="AV13" s="4"/>
      <c r="AW13" s="4">
        <f t="shared" ca="1" si="7"/>
        <v>3</v>
      </c>
      <c r="AX13" s="4">
        <f t="shared" ca="1" si="8"/>
        <v>5</v>
      </c>
      <c r="AY13" s="4">
        <f t="shared" ca="1" si="9"/>
        <v>1</v>
      </c>
      <c r="BA13" s="2">
        <f t="shared" ca="1" si="1"/>
        <v>0.59646714213995222</v>
      </c>
      <c r="BB13" s="16">
        <f t="shared" ca="1" si="2"/>
        <v>5</v>
      </c>
      <c r="BD13" s="4">
        <v>13</v>
      </c>
      <c r="BE13" s="4">
        <v>4</v>
      </c>
      <c r="BF13" s="4">
        <v>1</v>
      </c>
      <c r="BG13" s="4"/>
      <c r="BI13" s="2">
        <f t="shared" ca="1" si="3"/>
        <v>0.65682291560743389</v>
      </c>
      <c r="BJ13" s="16">
        <f t="shared" ca="1" si="0"/>
        <v>8</v>
      </c>
      <c r="BL13" s="4">
        <v>13</v>
      </c>
      <c r="BM13" s="4">
        <v>6</v>
      </c>
      <c r="BN13" s="4">
        <v>1</v>
      </c>
      <c r="BO13" s="4">
        <v>3</v>
      </c>
      <c r="BP13" s="4"/>
    </row>
    <row r="14" spans="1:68" ht="51" customHeight="1" x14ac:dyDescent="0.55000000000000004">
      <c r="A14" s="89" t="s">
        <v>8</v>
      </c>
      <c r="B14" s="104">
        <f ca="1">AS9</f>
        <v>3</v>
      </c>
      <c r="C14" s="34"/>
      <c r="D14" s="43">
        <f ca="1">AU9</f>
        <v>3</v>
      </c>
      <c r="E14" s="38"/>
      <c r="F14" s="93" t="s">
        <v>3</v>
      </c>
      <c r="G14" s="91">
        <f ca="1">AW9</f>
        <v>1</v>
      </c>
      <c r="H14" s="34"/>
      <c r="I14" s="45">
        <f ca="1">AY9</f>
        <v>2</v>
      </c>
      <c r="J14" s="20"/>
      <c r="K14" s="93" t="s">
        <v>0</v>
      </c>
      <c r="L14" s="7"/>
      <c r="M14" s="98"/>
      <c r="N14" s="19"/>
      <c r="O14" s="20"/>
      <c r="P14" s="20"/>
      <c r="Q14" s="100"/>
      <c r="R14" s="7"/>
      <c r="S14" s="102"/>
      <c r="T14" s="6"/>
      <c r="U14" s="21"/>
      <c r="V14" s="21"/>
      <c r="W14" s="100"/>
      <c r="X14" s="7"/>
      <c r="Y14" s="100"/>
      <c r="Z14" s="7"/>
      <c r="AA14" s="20"/>
      <c r="AB14" s="20"/>
      <c r="AC14" s="100"/>
      <c r="AD14" s="7"/>
      <c r="AE14" s="8">
        <f t="shared" si="10"/>
        <v>0</v>
      </c>
      <c r="AH14" s="95" t="s">
        <v>26</v>
      </c>
      <c r="AI14" s="96">
        <f ca="1">AS9</f>
        <v>3</v>
      </c>
      <c r="AJ14" s="22">
        <f ca="1">AU9</f>
        <v>3</v>
      </c>
      <c r="AK14" s="97" t="s">
        <v>3</v>
      </c>
      <c r="AL14" s="96">
        <f ca="1">AW9</f>
        <v>1</v>
      </c>
      <c r="AM14" s="22">
        <f ca="1">AY9</f>
        <v>2</v>
      </c>
      <c r="AN14" s="97" t="s">
        <v>18</v>
      </c>
      <c r="AO14" s="96">
        <f ca="1">AI14+AL14+QUOTIENT((AJ14+AM14),AP15)</f>
        <v>4</v>
      </c>
      <c r="AP14" s="22">
        <f ca="1">MOD((AJ14+AM14),AP15)</f>
        <v>5</v>
      </c>
      <c r="AQ14" s="16"/>
      <c r="AS14" s="4"/>
      <c r="AT14" s="4"/>
      <c r="AU14" s="4"/>
      <c r="AV14" s="4"/>
      <c r="AW14" s="4"/>
      <c r="AX14" s="4"/>
      <c r="AY14" s="4"/>
      <c r="BA14" s="2">
        <f t="shared" ca="1" si="1"/>
        <v>0.10952371483672596</v>
      </c>
      <c r="BB14" s="16">
        <f t="shared" ca="1" si="2"/>
        <v>16</v>
      </c>
      <c r="BD14" s="4">
        <v>14</v>
      </c>
      <c r="BE14" s="4">
        <v>4</v>
      </c>
      <c r="BF14" s="4">
        <v>2</v>
      </c>
      <c r="BG14" s="4"/>
      <c r="BI14" s="2">
        <f t="shared" ca="1" si="3"/>
        <v>3.444423333246116E-2</v>
      </c>
      <c r="BJ14" s="16">
        <f t="shared" ca="1" si="0"/>
        <v>20</v>
      </c>
      <c r="BL14" s="4">
        <v>14</v>
      </c>
      <c r="BM14" s="4">
        <v>6</v>
      </c>
      <c r="BN14" s="4">
        <v>1</v>
      </c>
      <c r="BO14" s="4">
        <v>4</v>
      </c>
      <c r="BP14" s="4"/>
    </row>
    <row r="15" spans="1:68" ht="51" customHeight="1" x14ac:dyDescent="0.25">
      <c r="A15" s="90"/>
      <c r="B15" s="105"/>
      <c r="C15" s="35"/>
      <c r="D15" s="44">
        <f ca="1">AT9</f>
        <v>6</v>
      </c>
      <c r="E15" s="9"/>
      <c r="F15" s="94"/>
      <c r="G15" s="92"/>
      <c r="H15" s="35"/>
      <c r="I15" s="44">
        <f ca="1">AX9</f>
        <v>6</v>
      </c>
      <c r="J15" s="9"/>
      <c r="K15" s="94"/>
      <c r="L15" s="12"/>
      <c r="M15" s="99"/>
      <c r="N15" s="23"/>
      <c r="O15" s="9"/>
      <c r="P15" s="9"/>
      <c r="Q15" s="101"/>
      <c r="R15" s="12"/>
      <c r="S15" s="103"/>
      <c r="T15" s="10"/>
      <c r="U15" s="24"/>
      <c r="V15" s="24"/>
      <c r="W15" s="101"/>
      <c r="X15" s="12"/>
      <c r="Y15" s="101"/>
      <c r="Z15" s="12"/>
      <c r="AA15" s="11"/>
      <c r="AB15" s="11"/>
      <c r="AC15" s="101"/>
      <c r="AD15" s="12"/>
      <c r="AE15" s="13">
        <f t="shared" si="10"/>
        <v>0</v>
      </c>
      <c r="AH15" s="95"/>
      <c r="AI15" s="96"/>
      <c r="AJ15" s="16">
        <f ca="1">AT9</f>
        <v>6</v>
      </c>
      <c r="AK15" s="97"/>
      <c r="AL15" s="96"/>
      <c r="AM15" s="16">
        <f ca="1">AX9</f>
        <v>6</v>
      </c>
      <c r="AN15" s="97"/>
      <c r="AO15" s="96"/>
      <c r="AP15" s="16">
        <f ca="1">AJ15</f>
        <v>6</v>
      </c>
      <c r="AQ15" s="16"/>
      <c r="AS15" s="4"/>
      <c r="AT15" s="4"/>
      <c r="AU15" s="4"/>
      <c r="AV15" s="4"/>
      <c r="AW15" s="4"/>
      <c r="AX15" s="4"/>
      <c r="AY15" s="4"/>
      <c r="BA15" s="2">
        <f t="shared" ca="1" si="1"/>
        <v>0.53547021130855954</v>
      </c>
      <c r="BB15" s="16">
        <f t="shared" ca="1" si="2"/>
        <v>8</v>
      </c>
      <c r="BD15" s="4">
        <v>15</v>
      </c>
      <c r="BE15" s="4">
        <v>4</v>
      </c>
      <c r="BF15" s="4">
        <v>3</v>
      </c>
      <c r="BG15" s="4"/>
      <c r="BI15" s="2">
        <f t="shared" ca="1" si="3"/>
        <v>0.44075329632207849</v>
      </c>
      <c r="BJ15" s="16">
        <f t="shared" ca="1" si="0"/>
        <v>11</v>
      </c>
      <c r="BL15" s="4">
        <v>15</v>
      </c>
      <c r="BM15" s="4">
        <v>6</v>
      </c>
      <c r="BN15" s="4">
        <v>2</v>
      </c>
      <c r="BO15" s="4">
        <v>1</v>
      </c>
      <c r="BP15" s="4"/>
    </row>
    <row r="16" spans="1:68" ht="51" customHeight="1" x14ac:dyDescent="0.55000000000000004">
      <c r="A16" s="89" t="s">
        <v>9</v>
      </c>
      <c r="B16" s="104">
        <f ca="1">AS10</f>
        <v>1</v>
      </c>
      <c r="C16" s="34"/>
      <c r="D16" s="43">
        <f ca="1">AU10</f>
        <v>1</v>
      </c>
      <c r="E16" s="38"/>
      <c r="F16" s="93" t="s">
        <v>3</v>
      </c>
      <c r="G16" s="91">
        <f ca="1">AW10</f>
        <v>2</v>
      </c>
      <c r="H16" s="34"/>
      <c r="I16" s="45">
        <f ca="1">AY10</f>
        <v>2</v>
      </c>
      <c r="J16" s="20"/>
      <c r="K16" s="93" t="s">
        <v>0</v>
      </c>
      <c r="L16" s="7"/>
      <c r="M16" s="98"/>
      <c r="N16" s="19"/>
      <c r="O16" s="20"/>
      <c r="P16" s="20"/>
      <c r="Q16" s="100"/>
      <c r="R16" s="7"/>
      <c r="S16" s="102"/>
      <c r="T16" s="6"/>
      <c r="U16" s="21"/>
      <c r="V16" s="21"/>
      <c r="W16" s="100"/>
      <c r="X16" s="7"/>
      <c r="Y16" s="100"/>
      <c r="Z16" s="7"/>
      <c r="AA16" s="20"/>
      <c r="AB16" s="20"/>
      <c r="AC16" s="100"/>
      <c r="AD16" s="7"/>
      <c r="AE16" s="8"/>
      <c r="AH16" s="95" t="s">
        <v>27</v>
      </c>
      <c r="AI16" s="96">
        <f ca="1">AS10</f>
        <v>1</v>
      </c>
      <c r="AJ16" s="22">
        <f ca="1">AU10</f>
        <v>1</v>
      </c>
      <c r="AK16" s="97" t="s">
        <v>3</v>
      </c>
      <c r="AL16" s="96">
        <f ca="1">AW10</f>
        <v>2</v>
      </c>
      <c r="AM16" s="22">
        <f ca="1">AY10</f>
        <v>2</v>
      </c>
      <c r="AN16" s="97" t="s">
        <v>18</v>
      </c>
      <c r="AO16" s="96">
        <f ca="1">AI16+AL16+QUOTIENT((AJ16+AM16),AP17)</f>
        <v>3</v>
      </c>
      <c r="AP16" s="22">
        <f ca="1">MOD((AJ16+AM16),AP17)</f>
        <v>3</v>
      </c>
      <c r="AQ16" s="16"/>
      <c r="AS16" s="4"/>
      <c r="AT16" s="4"/>
      <c r="AU16" s="4"/>
      <c r="AV16" s="4"/>
      <c r="AW16" s="4"/>
      <c r="AX16" s="4"/>
      <c r="AY16" s="4"/>
      <c r="BA16" s="2">
        <f t="shared" ca="1" si="1"/>
        <v>0.57775042737454441</v>
      </c>
      <c r="BB16" s="16">
        <f t="shared" ca="1" si="2"/>
        <v>7</v>
      </c>
      <c r="BD16" s="4">
        <v>16</v>
      </c>
      <c r="BE16" s="4">
        <v>4</v>
      </c>
      <c r="BF16" s="4">
        <v>4</v>
      </c>
      <c r="BG16" s="4"/>
      <c r="BI16" s="2">
        <f t="shared" ca="1" si="3"/>
        <v>0.792601515862836</v>
      </c>
      <c r="BJ16" s="16">
        <f t="shared" ca="1" si="0"/>
        <v>4</v>
      </c>
      <c r="BL16" s="4">
        <v>16</v>
      </c>
      <c r="BM16" s="4">
        <v>6</v>
      </c>
      <c r="BN16" s="4">
        <v>2</v>
      </c>
      <c r="BO16" s="4">
        <v>2</v>
      </c>
      <c r="BP16" s="4"/>
    </row>
    <row r="17" spans="1:68" ht="51" customHeight="1" x14ac:dyDescent="0.25">
      <c r="A17" s="90"/>
      <c r="B17" s="105"/>
      <c r="C17" s="35"/>
      <c r="D17" s="44">
        <f ca="1">AT10</f>
        <v>6</v>
      </c>
      <c r="E17" s="9"/>
      <c r="F17" s="94"/>
      <c r="G17" s="92"/>
      <c r="H17" s="35"/>
      <c r="I17" s="44">
        <f ca="1">AX10</f>
        <v>6</v>
      </c>
      <c r="J17" s="9"/>
      <c r="K17" s="94"/>
      <c r="L17" s="12"/>
      <c r="M17" s="99"/>
      <c r="N17" s="23"/>
      <c r="O17" s="9"/>
      <c r="P17" s="9"/>
      <c r="Q17" s="101"/>
      <c r="R17" s="12"/>
      <c r="S17" s="103"/>
      <c r="T17" s="10"/>
      <c r="U17" s="24"/>
      <c r="V17" s="24"/>
      <c r="W17" s="101"/>
      <c r="X17" s="12"/>
      <c r="Y17" s="101"/>
      <c r="Z17" s="12"/>
      <c r="AA17" s="11"/>
      <c r="AB17" s="11"/>
      <c r="AC17" s="101"/>
      <c r="AD17" s="12"/>
      <c r="AE17" s="13"/>
      <c r="AH17" s="95"/>
      <c r="AI17" s="96"/>
      <c r="AJ17" s="16">
        <f ca="1">AT10</f>
        <v>6</v>
      </c>
      <c r="AK17" s="97"/>
      <c r="AL17" s="96"/>
      <c r="AM17" s="16">
        <f ca="1">AX10</f>
        <v>6</v>
      </c>
      <c r="AN17" s="97"/>
      <c r="AO17" s="96"/>
      <c r="AP17" s="16">
        <f ca="1">AJ17</f>
        <v>6</v>
      </c>
      <c r="AQ17" s="16"/>
      <c r="AS17" s="4"/>
      <c r="AT17" s="4"/>
      <c r="AU17" s="4"/>
      <c r="AV17" s="4"/>
      <c r="AW17" s="4"/>
      <c r="AX17" s="4"/>
      <c r="AY17" s="4"/>
      <c r="BA17" s="2"/>
      <c r="BB17" s="16"/>
      <c r="BD17" s="4"/>
      <c r="BE17" s="4"/>
      <c r="BF17" s="4"/>
      <c r="BG17" s="4"/>
      <c r="BI17" s="2">
        <f t="shared" ca="1" si="3"/>
        <v>0.93373471901483662</v>
      </c>
      <c r="BJ17" s="16">
        <f t="shared" ca="1" si="0"/>
        <v>2</v>
      </c>
      <c r="BL17" s="4">
        <v>17</v>
      </c>
      <c r="BM17" s="4">
        <v>6</v>
      </c>
      <c r="BN17" s="4">
        <v>2</v>
      </c>
      <c r="BO17" s="4">
        <v>3</v>
      </c>
      <c r="BP17" s="4"/>
    </row>
    <row r="18" spans="1:68" ht="51" customHeight="1" x14ac:dyDescent="0.55000000000000004">
      <c r="A18" s="89" t="s">
        <v>10</v>
      </c>
      <c r="B18" s="104">
        <f ca="1">AS11</f>
        <v>1</v>
      </c>
      <c r="C18" s="34"/>
      <c r="D18" s="43">
        <f ca="1">AU11</f>
        <v>2</v>
      </c>
      <c r="E18" s="38"/>
      <c r="F18" s="93" t="s">
        <v>3</v>
      </c>
      <c r="G18" s="91">
        <f ca="1">AW11</f>
        <v>3</v>
      </c>
      <c r="H18" s="34"/>
      <c r="I18" s="45">
        <f ca="1">AY11</f>
        <v>3</v>
      </c>
      <c r="J18" s="20"/>
      <c r="K18" s="93" t="s">
        <v>0</v>
      </c>
      <c r="L18" s="7"/>
      <c r="M18" s="98"/>
      <c r="N18" s="19"/>
      <c r="O18" s="20"/>
      <c r="P18" s="20"/>
      <c r="Q18" s="100"/>
      <c r="R18" s="7"/>
      <c r="S18" s="102"/>
      <c r="T18" s="6"/>
      <c r="U18" s="21"/>
      <c r="V18" s="21"/>
      <c r="W18" s="100"/>
      <c r="X18" s="7"/>
      <c r="Y18" s="100"/>
      <c r="Z18" s="7"/>
      <c r="AA18" s="20"/>
      <c r="AB18" s="20"/>
      <c r="AC18" s="100"/>
      <c r="AD18" s="7"/>
      <c r="AE18" s="8"/>
      <c r="AH18" s="95" t="s">
        <v>28</v>
      </c>
      <c r="AI18" s="96">
        <f ca="1">AS11</f>
        <v>1</v>
      </c>
      <c r="AJ18" s="22">
        <f ca="1">AU11</f>
        <v>2</v>
      </c>
      <c r="AK18" s="97" t="s">
        <v>3</v>
      </c>
      <c r="AL18" s="96">
        <f ca="1">AW11</f>
        <v>3</v>
      </c>
      <c r="AM18" s="22">
        <f ca="1">AY11</f>
        <v>3</v>
      </c>
      <c r="AN18" s="97" t="s">
        <v>18</v>
      </c>
      <c r="AO18" s="96">
        <f ca="1">AI18+AL18+QUOTIENT((AJ18+AM18),AP19)</f>
        <v>4</v>
      </c>
      <c r="AP18" s="22">
        <f ca="1">MOD((AJ18+AM18),AP19)</f>
        <v>5</v>
      </c>
      <c r="AQ18" s="16"/>
      <c r="AS18" s="4"/>
      <c r="AT18" s="4"/>
      <c r="AU18" s="4"/>
      <c r="AV18" s="4"/>
      <c r="AW18" s="4"/>
      <c r="AX18" s="4"/>
      <c r="AY18" s="4"/>
      <c r="BA18" s="2"/>
      <c r="BB18" s="16"/>
      <c r="BD18" s="4"/>
      <c r="BE18" s="4"/>
      <c r="BF18" s="4"/>
      <c r="BG18" s="4"/>
      <c r="BI18" s="2">
        <f t="shared" ca="1" si="3"/>
        <v>0.18200888863343034</v>
      </c>
      <c r="BJ18" s="16">
        <f t="shared" ca="1" si="0"/>
        <v>15</v>
      </c>
      <c r="BL18" s="4">
        <v>18</v>
      </c>
      <c r="BM18" s="4">
        <v>6</v>
      </c>
      <c r="BN18" s="4">
        <v>3</v>
      </c>
      <c r="BO18" s="4">
        <v>1</v>
      </c>
      <c r="BP18" s="4"/>
    </row>
    <row r="19" spans="1:68" ht="51" customHeight="1" x14ac:dyDescent="0.25">
      <c r="A19" s="90"/>
      <c r="B19" s="105"/>
      <c r="C19" s="35"/>
      <c r="D19" s="44">
        <f ca="1">AT11</f>
        <v>6</v>
      </c>
      <c r="E19" s="9"/>
      <c r="F19" s="94"/>
      <c r="G19" s="92"/>
      <c r="H19" s="35"/>
      <c r="I19" s="44">
        <f ca="1">AX11</f>
        <v>6</v>
      </c>
      <c r="J19" s="9"/>
      <c r="K19" s="94"/>
      <c r="L19" s="12"/>
      <c r="M19" s="99"/>
      <c r="N19" s="23"/>
      <c r="O19" s="9"/>
      <c r="P19" s="9"/>
      <c r="Q19" s="101"/>
      <c r="R19" s="12"/>
      <c r="S19" s="103"/>
      <c r="T19" s="10"/>
      <c r="U19" s="24"/>
      <c r="V19" s="24"/>
      <c r="W19" s="101"/>
      <c r="X19" s="12"/>
      <c r="Y19" s="101"/>
      <c r="Z19" s="12"/>
      <c r="AA19" s="11"/>
      <c r="AB19" s="11"/>
      <c r="AC19" s="101"/>
      <c r="AD19" s="12"/>
      <c r="AE19" s="13"/>
      <c r="AH19" s="95"/>
      <c r="AI19" s="96"/>
      <c r="AJ19" s="16">
        <f ca="1">AT11</f>
        <v>6</v>
      </c>
      <c r="AK19" s="97"/>
      <c r="AL19" s="96"/>
      <c r="AM19" s="16">
        <f ca="1">AX11</f>
        <v>6</v>
      </c>
      <c r="AN19" s="97"/>
      <c r="AO19" s="96"/>
      <c r="AP19" s="16">
        <f ca="1">AJ19</f>
        <v>6</v>
      </c>
      <c r="AQ19" s="16"/>
      <c r="AS19" s="4"/>
      <c r="AT19" s="4"/>
      <c r="AU19" s="4"/>
      <c r="AV19" s="4"/>
      <c r="AW19" s="4"/>
      <c r="AX19" s="4"/>
      <c r="AY19" s="4"/>
      <c r="BA19" s="2"/>
      <c r="BB19" s="16"/>
      <c r="BD19" s="4"/>
      <c r="BE19" s="4"/>
      <c r="BF19" s="4"/>
      <c r="BG19" s="4"/>
      <c r="BI19" s="2">
        <f t="shared" ca="1" si="3"/>
        <v>0.58067302851756841</v>
      </c>
      <c r="BJ19" s="16">
        <f t="shared" ca="1" si="0"/>
        <v>9</v>
      </c>
      <c r="BL19" s="4">
        <v>19</v>
      </c>
      <c r="BM19" s="4">
        <v>6</v>
      </c>
      <c r="BN19" s="4">
        <v>3</v>
      </c>
      <c r="BO19" s="4">
        <v>2</v>
      </c>
      <c r="BP19" s="4"/>
    </row>
    <row r="20" spans="1:68" ht="51" customHeight="1" x14ac:dyDescent="0.55000000000000004">
      <c r="A20" s="89" t="s">
        <v>11</v>
      </c>
      <c r="B20" s="104">
        <f ca="1">AS12</f>
        <v>1</v>
      </c>
      <c r="C20" s="34"/>
      <c r="D20" s="43">
        <f ca="1">AU12</f>
        <v>1</v>
      </c>
      <c r="E20" s="38"/>
      <c r="F20" s="93" t="s">
        <v>3</v>
      </c>
      <c r="G20" s="91">
        <f ca="1">AW12</f>
        <v>4</v>
      </c>
      <c r="H20" s="34"/>
      <c r="I20" s="45">
        <f ca="1">AY12</f>
        <v>3</v>
      </c>
      <c r="J20" s="20"/>
      <c r="K20" s="93" t="s">
        <v>0</v>
      </c>
      <c r="L20" s="7"/>
      <c r="M20" s="98"/>
      <c r="N20" s="19"/>
      <c r="O20" s="20"/>
      <c r="P20" s="20"/>
      <c r="Q20" s="100"/>
      <c r="R20" s="7"/>
      <c r="S20" s="102"/>
      <c r="T20" s="6"/>
      <c r="U20" s="21"/>
      <c r="V20" s="21"/>
      <c r="W20" s="100"/>
      <c r="X20" s="7"/>
      <c r="Y20" s="100"/>
      <c r="Z20" s="7"/>
      <c r="AA20" s="20"/>
      <c r="AB20" s="20"/>
      <c r="AC20" s="100"/>
      <c r="AD20" s="7"/>
      <c r="AE20" s="8"/>
      <c r="AH20" s="95" t="s">
        <v>29</v>
      </c>
      <c r="AI20" s="96">
        <f ca="1">AS12</f>
        <v>1</v>
      </c>
      <c r="AJ20" s="22">
        <f ca="1">AU12</f>
        <v>1</v>
      </c>
      <c r="AK20" s="97" t="s">
        <v>3</v>
      </c>
      <c r="AL20" s="96">
        <f ca="1">AW12</f>
        <v>4</v>
      </c>
      <c r="AM20" s="22">
        <f ca="1">AY12</f>
        <v>3</v>
      </c>
      <c r="AN20" s="97" t="s">
        <v>18</v>
      </c>
      <c r="AO20" s="96">
        <f ca="1">AI20+AL20+QUOTIENT((AJ20+AM20),AP21)</f>
        <v>5</v>
      </c>
      <c r="AP20" s="22">
        <f ca="1">MOD((AJ20+AM20),AP21)</f>
        <v>4</v>
      </c>
      <c r="AQ20" s="16"/>
      <c r="AS20" s="4"/>
      <c r="AT20" s="4"/>
      <c r="AU20" s="4"/>
      <c r="AV20" s="4"/>
      <c r="AW20" s="4"/>
      <c r="AX20" s="4"/>
      <c r="AY20" s="4"/>
      <c r="BA20" s="2"/>
      <c r="BB20" s="16"/>
      <c r="BD20" s="4"/>
      <c r="BE20" s="4"/>
      <c r="BF20" s="4"/>
      <c r="BG20" s="4"/>
      <c r="BI20" s="2">
        <f t="shared" ca="1" si="3"/>
        <v>0.22861368204957833</v>
      </c>
      <c r="BJ20" s="16">
        <f t="shared" ca="1" si="0"/>
        <v>14</v>
      </c>
      <c r="BL20" s="4">
        <v>20</v>
      </c>
      <c r="BM20" s="4">
        <v>6</v>
      </c>
      <c r="BN20" s="4">
        <v>4</v>
      </c>
      <c r="BO20" s="4">
        <v>1</v>
      </c>
      <c r="BP20" s="4"/>
    </row>
    <row r="21" spans="1:68" ht="51" customHeight="1" x14ac:dyDescent="0.25">
      <c r="A21" s="90"/>
      <c r="B21" s="105"/>
      <c r="C21" s="35"/>
      <c r="D21" s="44">
        <f ca="1">AT12</f>
        <v>6</v>
      </c>
      <c r="E21" s="9"/>
      <c r="F21" s="94"/>
      <c r="G21" s="92"/>
      <c r="H21" s="35"/>
      <c r="I21" s="44">
        <f ca="1">AX12</f>
        <v>6</v>
      </c>
      <c r="J21" s="9"/>
      <c r="K21" s="94"/>
      <c r="L21" s="12"/>
      <c r="M21" s="99"/>
      <c r="N21" s="23"/>
      <c r="O21" s="9"/>
      <c r="P21" s="9"/>
      <c r="Q21" s="101"/>
      <c r="R21" s="12"/>
      <c r="S21" s="103"/>
      <c r="T21" s="10"/>
      <c r="U21" s="24"/>
      <c r="V21" s="24"/>
      <c r="W21" s="101"/>
      <c r="X21" s="12"/>
      <c r="Y21" s="101"/>
      <c r="Z21" s="12"/>
      <c r="AA21" s="11"/>
      <c r="AB21" s="11"/>
      <c r="AC21" s="101"/>
      <c r="AD21" s="12"/>
      <c r="AE21" s="13"/>
      <c r="AH21" s="95"/>
      <c r="AI21" s="96"/>
      <c r="AJ21" s="16">
        <f ca="1">AT12</f>
        <v>6</v>
      </c>
      <c r="AK21" s="97"/>
      <c r="AL21" s="96"/>
      <c r="AM21" s="16">
        <f ca="1">AX12</f>
        <v>6</v>
      </c>
      <c r="AN21" s="97"/>
      <c r="AO21" s="96"/>
      <c r="AP21" s="16">
        <f ca="1">AJ21</f>
        <v>6</v>
      </c>
      <c r="AQ21" s="16"/>
      <c r="AS21" s="4"/>
      <c r="AT21" s="4"/>
      <c r="AU21" s="4"/>
      <c r="AV21" s="4"/>
      <c r="AW21" s="4"/>
      <c r="AX21" s="4"/>
      <c r="AY21" s="4"/>
      <c r="BA21" s="2"/>
      <c r="BB21" s="16"/>
      <c r="BD21" s="4"/>
      <c r="BE21" s="4"/>
      <c r="BF21" s="4"/>
      <c r="BG21" s="4"/>
      <c r="BI21" s="2"/>
      <c r="BJ21" s="16"/>
      <c r="BL21" s="4"/>
      <c r="BM21" s="4"/>
      <c r="BN21" s="4"/>
      <c r="BO21" s="4"/>
      <c r="BP21" s="4"/>
    </row>
    <row r="22" spans="1:68" ht="51" customHeight="1" x14ac:dyDescent="0.55000000000000004">
      <c r="A22" s="89" t="s">
        <v>12</v>
      </c>
      <c r="B22" s="104">
        <f ca="1">AS13</f>
        <v>3</v>
      </c>
      <c r="C22" s="34"/>
      <c r="D22" s="43">
        <f ca="1">AU13</f>
        <v>1</v>
      </c>
      <c r="E22" s="38"/>
      <c r="F22" s="93" t="s">
        <v>3</v>
      </c>
      <c r="G22" s="91">
        <f ca="1">AW13</f>
        <v>3</v>
      </c>
      <c r="H22" s="34"/>
      <c r="I22" s="45">
        <f ca="1">AY13</f>
        <v>1</v>
      </c>
      <c r="J22" s="20"/>
      <c r="K22" s="93" t="s">
        <v>0</v>
      </c>
      <c r="L22" s="7"/>
      <c r="M22" s="98"/>
      <c r="N22" s="19"/>
      <c r="O22" s="20"/>
      <c r="P22" s="20"/>
      <c r="Q22" s="100"/>
      <c r="R22" s="7"/>
      <c r="S22" s="102"/>
      <c r="T22" s="6"/>
      <c r="U22" s="21"/>
      <c r="V22" s="21"/>
      <c r="W22" s="100"/>
      <c r="X22" s="7"/>
      <c r="Y22" s="100"/>
      <c r="Z22" s="7"/>
      <c r="AA22" s="20"/>
      <c r="AB22" s="20"/>
      <c r="AC22" s="100"/>
      <c r="AD22" s="7"/>
      <c r="AE22" s="8"/>
      <c r="AH22" s="95" t="s">
        <v>30</v>
      </c>
      <c r="AI22" s="96">
        <f ca="1">AS13</f>
        <v>3</v>
      </c>
      <c r="AJ22" s="22">
        <f ca="1">AU13</f>
        <v>1</v>
      </c>
      <c r="AK22" s="97" t="s">
        <v>3</v>
      </c>
      <c r="AL22" s="96">
        <f ca="1">AW13</f>
        <v>3</v>
      </c>
      <c r="AM22" s="22">
        <f ca="1">AY13</f>
        <v>1</v>
      </c>
      <c r="AN22" s="97" t="s">
        <v>18</v>
      </c>
      <c r="AO22" s="96">
        <f ca="1">AI22+AL22+QUOTIENT((AJ22+AM22),AP23)</f>
        <v>6</v>
      </c>
      <c r="AP22" s="22">
        <f ca="1">MOD((AJ22+AM22),AP23)</f>
        <v>2</v>
      </c>
      <c r="AQ22" s="16"/>
      <c r="AS22" s="4"/>
      <c r="AT22" s="4"/>
      <c r="AU22" s="4"/>
      <c r="AV22" s="4"/>
      <c r="AW22" s="4"/>
      <c r="AX22" s="4"/>
      <c r="AY22" s="4"/>
      <c r="BA22" s="2"/>
      <c r="BB22" s="16"/>
      <c r="BD22" s="4"/>
      <c r="BE22" s="4"/>
      <c r="BF22" s="4"/>
      <c r="BG22" s="4"/>
      <c r="BI22" s="2"/>
      <c r="BJ22" s="16"/>
      <c r="BL22" s="4"/>
      <c r="BM22" s="4"/>
      <c r="BN22" s="4"/>
      <c r="BO22" s="4"/>
      <c r="BP22" s="4"/>
    </row>
    <row r="23" spans="1:68" ht="51" customHeight="1" x14ac:dyDescent="0.25">
      <c r="A23" s="90"/>
      <c r="B23" s="105"/>
      <c r="C23" s="35"/>
      <c r="D23" s="44">
        <f ca="1">AT13</f>
        <v>5</v>
      </c>
      <c r="E23" s="9"/>
      <c r="F23" s="94"/>
      <c r="G23" s="92"/>
      <c r="H23" s="35"/>
      <c r="I23" s="44">
        <f ca="1">AX13</f>
        <v>5</v>
      </c>
      <c r="J23" s="9"/>
      <c r="K23" s="94"/>
      <c r="L23" s="12"/>
      <c r="M23" s="99"/>
      <c r="N23" s="23"/>
      <c r="O23" s="9"/>
      <c r="P23" s="9"/>
      <c r="Q23" s="101"/>
      <c r="R23" s="12"/>
      <c r="S23" s="103"/>
      <c r="T23" s="10"/>
      <c r="U23" s="24"/>
      <c r="V23" s="24"/>
      <c r="W23" s="101"/>
      <c r="X23" s="12"/>
      <c r="Y23" s="101"/>
      <c r="Z23" s="12"/>
      <c r="AA23" s="11"/>
      <c r="AB23" s="11"/>
      <c r="AC23" s="101"/>
      <c r="AD23" s="12"/>
      <c r="AE23" s="13"/>
      <c r="AH23" s="95"/>
      <c r="AI23" s="96"/>
      <c r="AJ23" s="16">
        <f ca="1">AT13</f>
        <v>5</v>
      </c>
      <c r="AK23" s="97"/>
      <c r="AL23" s="96"/>
      <c r="AM23" s="16">
        <f ca="1">AX13</f>
        <v>5</v>
      </c>
      <c r="AN23" s="97"/>
      <c r="AO23" s="96"/>
      <c r="AP23" s="16">
        <f ca="1">AJ23</f>
        <v>5</v>
      </c>
      <c r="AQ23" s="16"/>
      <c r="AS23" s="4"/>
      <c r="AT23" s="4"/>
      <c r="AU23" s="4"/>
      <c r="AV23" s="4"/>
      <c r="AW23" s="4"/>
      <c r="AX23" s="4"/>
      <c r="AY23" s="4"/>
      <c r="BA23" s="2"/>
      <c r="BB23" s="16"/>
      <c r="BD23" s="4"/>
      <c r="BE23" s="4"/>
      <c r="BF23" s="4"/>
      <c r="BG23" s="4"/>
      <c r="BI23" s="2"/>
      <c r="BJ23" s="16"/>
      <c r="BL23" s="4"/>
      <c r="BM23" s="4"/>
      <c r="BN23" s="4"/>
      <c r="BO23" s="4"/>
      <c r="BP23" s="4"/>
    </row>
    <row r="24" spans="1:68" ht="48" customHeight="1" thickBot="1" x14ac:dyDescent="0.3">
      <c r="B24" s="122" t="str">
        <f t="shared" ref="B24:AC25" si="11">B1</f>
        <v>同分母分数のたし算 帯分数＋帯分数 くり上がりなし</v>
      </c>
      <c r="C24" s="122"/>
      <c r="D24" s="122"/>
      <c r="E24" s="122"/>
      <c r="F24" s="122"/>
      <c r="G24" s="122"/>
      <c r="H24" s="122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38">
        <f t="shared" si="11"/>
        <v>1</v>
      </c>
      <c r="AD24" s="138"/>
      <c r="AE24" s="138"/>
      <c r="BA24" s="2"/>
      <c r="BB24" s="16"/>
      <c r="BC24" s="3"/>
      <c r="BD24" s="4"/>
      <c r="BE24" s="4"/>
      <c r="BF24" s="4"/>
      <c r="BG24" s="4"/>
      <c r="BI24" s="2"/>
      <c r="BJ24" s="16"/>
      <c r="BK24" s="3"/>
      <c r="BL24" s="4"/>
      <c r="BM24" s="4"/>
      <c r="BN24" s="4"/>
      <c r="BO24" s="4"/>
      <c r="BP24" s="4"/>
    </row>
    <row r="25" spans="1:68" ht="45.95" customHeight="1" thickBot="1" x14ac:dyDescent="0.45">
      <c r="B25" s="112" t="str">
        <f t="shared" si="11"/>
        <v>　　月　　日</v>
      </c>
      <c r="C25" s="113"/>
      <c r="D25" s="113"/>
      <c r="E25" s="113"/>
      <c r="F25" s="113"/>
      <c r="G25" s="113"/>
      <c r="H25" s="114"/>
      <c r="I25" s="115" t="s">
        <v>19</v>
      </c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I25" s="54" t="s">
        <v>15</v>
      </c>
      <c r="AL25" s="55" t="s">
        <v>16</v>
      </c>
      <c r="AM25" s="55" t="s">
        <v>31</v>
      </c>
      <c r="AN25" s="55" t="s">
        <v>32</v>
      </c>
      <c r="BA25" s="2"/>
      <c r="BB25" s="16"/>
      <c r="BD25" s="4"/>
      <c r="BE25" s="4"/>
      <c r="BF25" s="4"/>
      <c r="BG25" s="4"/>
      <c r="BI25" s="2"/>
      <c r="BJ25" s="16"/>
      <c r="BL25" s="4"/>
      <c r="BM25" s="4"/>
      <c r="BN25" s="4"/>
      <c r="BO25" s="4"/>
      <c r="BP25" s="4"/>
    </row>
    <row r="26" spans="1:68" ht="20.100000000000001" customHeight="1" x14ac:dyDescent="0.25">
      <c r="BA26" s="2"/>
      <c r="BB26" s="16"/>
      <c r="BD26" s="4"/>
      <c r="BE26" s="4"/>
      <c r="BF26" s="4"/>
      <c r="BG26" s="4"/>
      <c r="BI26" s="2"/>
      <c r="BJ26" s="16"/>
      <c r="BL26" s="4"/>
      <c r="BM26" s="4"/>
      <c r="BN26" s="4"/>
      <c r="BO26" s="4"/>
      <c r="BP26" s="4"/>
    </row>
    <row r="27" spans="1:68" ht="25.5" customHeight="1" x14ac:dyDescent="0.5">
      <c r="A27" s="128" t="str">
        <f t="shared" ref="A27:I27" si="12">A4</f>
        <v>(1)</v>
      </c>
      <c r="B27" s="91">
        <f t="shared" ca="1" si="12"/>
        <v>3</v>
      </c>
      <c r="C27" s="36"/>
      <c r="D27" s="131">
        <f t="shared" ca="1" si="12"/>
        <v>1</v>
      </c>
      <c r="E27" s="38"/>
      <c r="F27" s="116" t="str">
        <f t="shared" si="12"/>
        <v>＋</v>
      </c>
      <c r="G27" s="91">
        <f t="shared" ca="1" si="12"/>
        <v>2</v>
      </c>
      <c r="H27" s="36"/>
      <c r="I27" s="120">
        <f t="shared" ca="1" si="12"/>
        <v>2</v>
      </c>
      <c r="J27" s="38"/>
      <c r="K27" s="110" t="s">
        <v>0</v>
      </c>
      <c r="L27" s="39"/>
      <c r="M27" s="106">
        <f ca="1">B27+G27</f>
        <v>5</v>
      </c>
      <c r="N27" s="48"/>
      <c r="O27" s="106" t="s">
        <v>3</v>
      </c>
      <c r="P27" s="49"/>
      <c r="Q27" s="50">
        <f ca="1">D27+I27</f>
        <v>3</v>
      </c>
      <c r="R27" s="51"/>
      <c r="S27" s="106" t="s">
        <v>0</v>
      </c>
      <c r="T27" s="52"/>
      <c r="U27" s="108">
        <f ca="1">IF(AQ27="C",M27+QUOTIENT(Q27,Q28),IF(AQ27="D",QUOTIENT(Q27,Q28),IF(AQ27="E",QUOTIENT(Q27,Q28),M27)))</f>
        <v>5</v>
      </c>
      <c r="V27" s="51"/>
      <c r="W27" s="50">
        <f ca="1">IF(AQ27="D",MOD(Q27,Q28),Q27)</f>
        <v>3</v>
      </c>
      <c r="X27" s="51"/>
      <c r="Y27" s="106" t="s">
        <v>0</v>
      </c>
      <c r="Z27" s="51"/>
      <c r="AA27" s="108">
        <f ca="1">U27+(QUOTIENT(W27,W28))</f>
        <v>5</v>
      </c>
      <c r="AB27" s="53"/>
      <c r="AC27" s="50">
        <f ca="1">MOD(W27,W28)</f>
        <v>3</v>
      </c>
      <c r="AD27" s="110"/>
      <c r="AE27" s="25"/>
      <c r="AH27" s="16" t="s">
        <v>21</v>
      </c>
      <c r="AI27" s="16">
        <f ca="1">B27+G27</f>
        <v>5</v>
      </c>
      <c r="AJ27" s="56" t="str">
        <f ca="1">IF(AI27=0,"B","A")</f>
        <v>A</v>
      </c>
      <c r="AL27" s="16">
        <f ca="1">D29</f>
        <v>5</v>
      </c>
      <c r="AM27" s="16">
        <f ca="1">Q27</f>
        <v>3</v>
      </c>
      <c r="AN27" s="4">
        <f ca="1">AM27-AL27</f>
        <v>-2</v>
      </c>
      <c r="AO27" s="57" t="str">
        <f ca="1">IF(AN27&gt;0,"A",IF(AN27&lt;0,"B","C"))</f>
        <v>B</v>
      </c>
      <c r="AP27" s="16" t="str">
        <f ca="1">AJ27&amp;AO27</f>
        <v>AB</v>
      </c>
      <c r="AQ27" s="58" t="str">
        <f ca="1">IF(AP27="AA","A",IF(AP27="AB","B",IF(AP27="AC","C",IF(AP27="BA","D",IF(AP27="BC","E","F")))))</f>
        <v>B</v>
      </c>
      <c r="BA27" s="2"/>
      <c r="BB27" s="16"/>
      <c r="BD27" s="4"/>
      <c r="BE27" s="4"/>
      <c r="BF27" s="4"/>
      <c r="BG27" s="4"/>
      <c r="BI27" s="2"/>
      <c r="BJ27" s="16"/>
      <c r="BL27" s="4"/>
      <c r="BM27" s="4"/>
      <c r="BN27" s="4"/>
      <c r="BO27" s="4"/>
      <c r="BP27" s="4"/>
    </row>
    <row r="28" spans="1:68" ht="25.5" customHeight="1" x14ac:dyDescent="0.5">
      <c r="A28" s="129"/>
      <c r="B28" s="119"/>
      <c r="C28" s="3"/>
      <c r="D28" s="132"/>
      <c r="E28" s="14"/>
      <c r="F28" s="117"/>
      <c r="G28" s="119"/>
      <c r="H28" s="3"/>
      <c r="I28" s="121"/>
      <c r="J28" s="70"/>
      <c r="K28" s="111"/>
      <c r="L28" s="69"/>
      <c r="M28" s="107"/>
      <c r="N28" s="65"/>
      <c r="O28" s="107"/>
      <c r="P28" s="67"/>
      <c r="Q28" s="64">
        <f ca="1">D29</f>
        <v>5</v>
      </c>
      <c r="R28" s="66"/>
      <c r="S28" s="107"/>
      <c r="T28" s="68"/>
      <c r="U28" s="109"/>
      <c r="V28" s="66"/>
      <c r="W28" s="64">
        <f ca="1">D29</f>
        <v>5</v>
      </c>
      <c r="X28" s="66"/>
      <c r="Y28" s="107"/>
      <c r="Z28" s="66"/>
      <c r="AA28" s="109"/>
      <c r="AB28" s="63"/>
      <c r="AC28" s="64">
        <f ca="1">D29</f>
        <v>5</v>
      </c>
      <c r="AD28" s="111"/>
      <c r="AE28" s="62"/>
      <c r="AH28" s="4"/>
      <c r="AI28" s="16"/>
      <c r="AL28" s="16"/>
      <c r="AM28" s="16"/>
      <c r="AN28" s="4"/>
      <c r="AO28" s="16"/>
      <c r="AP28" s="16"/>
      <c r="BA28" s="2"/>
      <c r="BB28" s="16"/>
      <c r="BD28" s="4"/>
      <c r="BE28" s="4"/>
      <c r="BF28" s="4"/>
      <c r="BG28" s="4"/>
      <c r="BI28" s="2"/>
      <c r="BJ28" s="16"/>
      <c r="BL28" s="4"/>
      <c r="BM28" s="4"/>
      <c r="BN28" s="4"/>
      <c r="BO28" s="4"/>
      <c r="BP28" s="4"/>
    </row>
    <row r="29" spans="1:68" ht="25.5" customHeight="1" x14ac:dyDescent="0.4">
      <c r="A29" s="129"/>
      <c r="B29" s="119"/>
      <c r="C29" s="3"/>
      <c r="D29" s="134">
        <f ca="1">D5</f>
        <v>5</v>
      </c>
      <c r="E29" s="15"/>
      <c r="F29" s="117"/>
      <c r="G29" s="119"/>
      <c r="H29" s="3"/>
      <c r="I29" s="136">
        <f ca="1">I5</f>
        <v>5</v>
      </c>
      <c r="J29" s="15"/>
      <c r="K29" s="126" t="s">
        <v>0</v>
      </c>
      <c r="L29" s="61"/>
      <c r="M29" s="27">
        <f ca="1">B27*D29+D27</f>
        <v>16</v>
      </c>
      <c r="N29" s="27"/>
      <c r="O29" s="126" t="s">
        <v>3</v>
      </c>
      <c r="P29" s="26"/>
      <c r="Q29" s="27">
        <f ca="1">G27*I29+I27</f>
        <v>12</v>
      </c>
      <c r="R29" s="27"/>
      <c r="S29" s="126" t="s">
        <v>0</v>
      </c>
      <c r="T29" s="26"/>
      <c r="U29" s="60">
        <f ca="1">M29+Q29</f>
        <v>28</v>
      </c>
      <c r="V29" s="27"/>
      <c r="W29" s="126" t="s">
        <v>0</v>
      </c>
      <c r="X29" s="26"/>
      <c r="Y29" s="124">
        <f ca="1">QUOTIENT(U29,U30)</f>
        <v>5</v>
      </c>
      <c r="Z29" s="41"/>
      <c r="AA29" s="27">
        <f ca="1">MOD(U29,U30)</f>
        <v>3</v>
      </c>
      <c r="AB29" s="27"/>
      <c r="AC29" s="126"/>
      <c r="AD29" s="26"/>
      <c r="AE29" s="28"/>
      <c r="AH29" s="16"/>
      <c r="AI29" s="16"/>
      <c r="AJ29" s="4"/>
      <c r="AL29" s="16"/>
      <c r="AM29" s="16"/>
      <c r="AN29" s="4"/>
      <c r="AO29" s="16"/>
      <c r="AP29" s="16"/>
      <c r="AQ29" s="58"/>
      <c r="BA29" s="2"/>
      <c r="BB29" s="16"/>
      <c r="BD29" s="4"/>
      <c r="BE29" s="4"/>
      <c r="BF29" s="4"/>
      <c r="BG29" s="4"/>
      <c r="BI29" s="2"/>
      <c r="BJ29" s="16"/>
      <c r="BL29" s="4"/>
      <c r="BM29" s="4"/>
      <c r="BN29" s="4"/>
      <c r="BO29" s="4"/>
      <c r="BP29" s="4"/>
    </row>
    <row r="30" spans="1:68" ht="25.5" customHeight="1" x14ac:dyDescent="0.25">
      <c r="A30" s="130"/>
      <c r="B30" s="92"/>
      <c r="C30" s="37"/>
      <c r="D30" s="135"/>
      <c r="E30" s="9"/>
      <c r="F30" s="118"/>
      <c r="G30" s="92"/>
      <c r="H30" s="37"/>
      <c r="I30" s="137"/>
      <c r="J30" s="9"/>
      <c r="K30" s="127"/>
      <c r="L30" s="40"/>
      <c r="M30" s="29">
        <f ca="1">D29</f>
        <v>5</v>
      </c>
      <c r="N30" s="31"/>
      <c r="O30" s="127"/>
      <c r="P30" s="30"/>
      <c r="Q30" s="29">
        <f ca="1">D29</f>
        <v>5</v>
      </c>
      <c r="R30" s="31"/>
      <c r="S30" s="127"/>
      <c r="T30" s="30"/>
      <c r="U30" s="31">
        <f ca="1">D29</f>
        <v>5</v>
      </c>
      <c r="V30" s="31"/>
      <c r="W30" s="127"/>
      <c r="X30" s="30"/>
      <c r="Y30" s="125"/>
      <c r="Z30" s="32"/>
      <c r="AA30" s="29">
        <f ca="1">D29</f>
        <v>5</v>
      </c>
      <c r="AB30" s="31"/>
      <c r="AC30" s="127"/>
      <c r="AD30" s="30"/>
      <c r="AE30" s="33"/>
      <c r="AH30" s="4"/>
      <c r="AI30" s="16"/>
      <c r="AL30" s="16"/>
      <c r="AM30" s="16"/>
      <c r="AN30" s="4"/>
      <c r="AO30" s="16"/>
      <c r="AP30" s="16"/>
      <c r="BA30" s="2"/>
      <c r="BB30" s="16"/>
      <c r="BD30" s="4"/>
      <c r="BE30" s="4"/>
      <c r="BF30" s="4"/>
      <c r="BG30" s="4"/>
      <c r="BI30" s="2"/>
      <c r="BJ30" s="16"/>
      <c r="BL30" s="4"/>
      <c r="BM30" s="4"/>
      <c r="BN30" s="4"/>
      <c r="BO30" s="4"/>
      <c r="BP30" s="4"/>
    </row>
    <row r="31" spans="1:68" ht="25.5" customHeight="1" x14ac:dyDescent="0.5">
      <c r="A31" s="128" t="str">
        <f t="shared" ref="A31" si="13">A6</f>
        <v>(2)</v>
      </c>
      <c r="B31" s="91">
        <f ca="1">B6</f>
        <v>3</v>
      </c>
      <c r="C31" s="36"/>
      <c r="D31" s="131">
        <f ca="1">D6</f>
        <v>1</v>
      </c>
      <c r="E31" s="38"/>
      <c r="F31" s="93" t="str">
        <f>F6</f>
        <v>＋</v>
      </c>
      <c r="G31" s="133">
        <f ca="1">G6</f>
        <v>4</v>
      </c>
      <c r="H31" s="7"/>
      <c r="I31" s="120">
        <f ca="1">I6</f>
        <v>1</v>
      </c>
      <c r="J31" s="38"/>
      <c r="K31" s="110" t="s">
        <v>0</v>
      </c>
      <c r="L31" s="39"/>
      <c r="M31" s="106">
        <f ca="1">B31+G31</f>
        <v>7</v>
      </c>
      <c r="N31" s="48"/>
      <c r="O31" s="106" t="s">
        <v>3</v>
      </c>
      <c r="P31" s="49"/>
      <c r="Q31" s="50">
        <f ca="1">D31+I31</f>
        <v>2</v>
      </c>
      <c r="R31" s="51"/>
      <c r="S31" s="106" t="s">
        <v>0</v>
      </c>
      <c r="T31" s="52"/>
      <c r="U31" s="108">
        <f ca="1">IF(AQ31="C",M31+QUOTIENT(Q31,Q32),IF(AQ31="D",QUOTIENT(Q31,Q32),IF(AQ31="E",QUOTIENT(Q31,Q32),M31)))</f>
        <v>7</v>
      </c>
      <c r="V31" s="51"/>
      <c r="W31" s="50">
        <f ca="1">IF(AQ31="D",MOD(Q31,Q32),Q31)</f>
        <v>2</v>
      </c>
      <c r="X31" s="51"/>
      <c r="Y31" s="106" t="s">
        <v>0</v>
      </c>
      <c r="Z31" s="51"/>
      <c r="AA31" s="108">
        <f ca="1">U31+(QUOTIENT(W31,W32))</f>
        <v>7</v>
      </c>
      <c r="AB31" s="53"/>
      <c r="AC31" s="50">
        <f ca="1">MOD(W31,W32)</f>
        <v>2</v>
      </c>
      <c r="AD31" s="110"/>
      <c r="AE31" s="25"/>
      <c r="AH31" s="16" t="s">
        <v>22</v>
      </c>
      <c r="AI31" s="46">
        <f ca="1">B31+G31</f>
        <v>7</v>
      </c>
      <c r="AJ31" s="56" t="str">
        <f ca="1">IF(AI31=0,"B","A")</f>
        <v>A</v>
      </c>
      <c r="AL31" s="16">
        <f ca="1">D33</f>
        <v>3</v>
      </c>
      <c r="AM31" s="16">
        <f ca="1">Q31</f>
        <v>2</v>
      </c>
      <c r="AN31" s="4">
        <f ca="1">AM31-AL31</f>
        <v>-1</v>
      </c>
      <c r="AO31" s="57" t="str">
        <f ca="1">IF(AN31&gt;0,"A",IF(AN31&lt;0,"B","C"))</f>
        <v>B</v>
      </c>
      <c r="AP31" s="16" t="str">
        <f ca="1">AJ31&amp;AO31</f>
        <v>AB</v>
      </c>
      <c r="AQ31" s="58" t="str">
        <f ca="1">IF(AP31="AA","A",IF(AP31="AB","B",IF(AP31="AC","C",IF(AP31="BA","D",IF(AP31="BC","E","F")))))</f>
        <v>B</v>
      </c>
      <c r="BA31" s="2"/>
      <c r="BB31" s="16"/>
      <c r="BD31" s="4"/>
      <c r="BE31" s="4"/>
      <c r="BF31" s="4"/>
      <c r="BG31" s="4"/>
      <c r="BI31" s="2"/>
      <c r="BJ31" s="16"/>
      <c r="BL31" s="4"/>
      <c r="BM31" s="4"/>
      <c r="BN31" s="4"/>
      <c r="BO31" s="4"/>
      <c r="BP31" s="4"/>
    </row>
    <row r="32" spans="1:68" ht="25.5" customHeight="1" x14ac:dyDescent="0.5">
      <c r="A32" s="129"/>
      <c r="B32" s="119"/>
      <c r="C32" s="3"/>
      <c r="D32" s="132"/>
      <c r="E32" s="14"/>
      <c r="F32" s="117"/>
      <c r="G32" s="119"/>
      <c r="H32" s="3"/>
      <c r="I32" s="121"/>
      <c r="J32" s="70"/>
      <c r="K32" s="111"/>
      <c r="L32" s="69"/>
      <c r="M32" s="107"/>
      <c r="N32" s="65"/>
      <c r="O32" s="107"/>
      <c r="P32" s="67"/>
      <c r="Q32" s="64">
        <f ca="1">D33</f>
        <v>3</v>
      </c>
      <c r="R32" s="66"/>
      <c r="S32" s="107"/>
      <c r="T32" s="68"/>
      <c r="U32" s="109"/>
      <c r="V32" s="66"/>
      <c r="W32" s="64">
        <f ca="1">D33</f>
        <v>3</v>
      </c>
      <c r="X32" s="66"/>
      <c r="Y32" s="107"/>
      <c r="Z32" s="66"/>
      <c r="AA32" s="109"/>
      <c r="AB32" s="63"/>
      <c r="AC32" s="64">
        <f ca="1">D33</f>
        <v>3</v>
      </c>
      <c r="AD32" s="111"/>
      <c r="AE32" s="62"/>
      <c r="AH32" s="4"/>
      <c r="AI32" s="16"/>
      <c r="AL32" s="16"/>
      <c r="AM32" s="16"/>
      <c r="AN32" s="4"/>
      <c r="AO32" s="16"/>
      <c r="AP32" s="16"/>
      <c r="BA32" s="2"/>
      <c r="BB32" s="16"/>
      <c r="BD32" s="4"/>
      <c r="BE32" s="4"/>
      <c r="BF32" s="4"/>
      <c r="BG32" s="4"/>
      <c r="BI32" s="2"/>
      <c r="BJ32" s="16"/>
      <c r="BL32" s="4"/>
      <c r="BM32" s="4"/>
      <c r="BN32" s="4"/>
      <c r="BO32" s="4"/>
      <c r="BP32" s="4"/>
    </row>
    <row r="33" spans="1:68" ht="25.5" customHeight="1" x14ac:dyDescent="0.4">
      <c r="A33" s="129"/>
      <c r="B33" s="119"/>
      <c r="C33" s="3"/>
      <c r="D33" s="134">
        <f ca="1">D7</f>
        <v>3</v>
      </c>
      <c r="E33" s="15"/>
      <c r="F33" s="117"/>
      <c r="G33" s="119"/>
      <c r="H33" s="3"/>
      <c r="I33" s="136">
        <f ca="1">I7</f>
        <v>3</v>
      </c>
      <c r="J33" s="15"/>
      <c r="K33" s="126" t="s">
        <v>0</v>
      </c>
      <c r="L33" s="61"/>
      <c r="M33" s="27">
        <f ca="1">B31*D33+D31</f>
        <v>10</v>
      </c>
      <c r="N33" s="27"/>
      <c r="O33" s="126" t="s">
        <v>3</v>
      </c>
      <c r="P33" s="26"/>
      <c r="Q33" s="27">
        <f ca="1">G31*I33+I31</f>
        <v>13</v>
      </c>
      <c r="R33" s="27"/>
      <c r="S33" s="126" t="s">
        <v>0</v>
      </c>
      <c r="T33" s="26"/>
      <c r="U33" s="60">
        <f ca="1">M33+Q33</f>
        <v>23</v>
      </c>
      <c r="V33" s="27"/>
      <c r="W33" s="126" t="s">
        <v>0</v>
      </c>
      <c r="X33" s="26"/>
      <c r="Y33" s="124">
        <f ca="1">QUOTIENT(U33,U34)</f>
        <v>7</v>
      </c>
      <c r="Z33" s="41"/>
      <c r="AA33" s="27">
        <f ca="1">MOD(U33,U34)</f>
        <v>2</v>
      </c>
      <c r="AB33" s="27"/>
      <c r="AC33" s="126"/>
      <c r="AD33" s="26"/>
      <c r="AE33" s="28"/>
      <c r="AH33" s="16"/>
      <c r="AI33" s="16"/>
      <c r="AJ33" s="4"/>
      <c r="AL33" s="16"/>
      <c r="AM33" s="16"/>
      <c r="AN33" s="4"/>
      <c r="AO33" s="16"/>
      <c r="AP33" s="16"/>
      <c r="AQ33" s="58"/>
      <c r="BA33" s="2"/>
      <c r="BB33" s="16"/>
      <c r="BD33" s="4"/>
      <c r="BE33" s="4"/>
      <c r="BF33" s="4"/>
      <c r="BG33" s="4"/>
      <c r="BI33" s="2"/>
      <c r="BJ33" s="16"/>
      <c r="BL33" s="4"/>
      <c r="BM33" s="4"/>
      <c r="BN33" s="4"/>
      <c r="BO33" s="4"/>
      <c r="BP33" s="4"/>
    </row>
    <row r="34" spans="1:68" ht="25.5" customHeight="1" x14ac:dyDescent="0.25">
      <c r="A34" s="130"/>
      <c r="B34" s="92"/>
      <c r="C34" s="37"/>
      <c r="D34" s="135"/>
      <c r="E34" s="9"/>
      <c r="F34" s="118"/>
      <c r="G34" s="92"/>
      <c r="H34" s="37"/>
      <c r="I34" s="137"/>
      <c r="J34" s="9"/>
      <c r="K34" s="127"/>
      <c r="L34" s="40"/>
      <c r="M34" s="29">
        <f ca="1">D33</f>
        <v>3</v>
      </c>
      <c r="N34" s="31"/>
      <c r="O34" s="127"/>
      <c r="P34" s="30"/>
      <c r="Q34" s="29">
        <f ca="1">D33</f>
        <v>3</v>
      </c>
      <c r="R34" s="31"/>
      <c r="S34" s="127"/>
      <c r="T34" s="30"/>
      <c r="U34" s="31">
        <f ca="1">D33</f>
        <v>3</v>
      </c>
      <c r="V34" s="31"/>
      <c r="W34" s="127"/>
      <c r="X34" s="30"/>
      <c r="Y34" s="125"/>
      <c r="Z34" s="32"/>
      <c r="AA34" s="29">
        <f ca="1">D33</f>
        <v>3</v>
      </c>
      <c r="AB34" s="31"/>
      <c r="AC34" s="127"/>
      <c r="AD34" s="30"/>
      <c r="AE34" s="33"/>
      <c r="AH34" s="4"/>
      <c r="AI34" s="16"/>
      <c r="AL34" s="16"/>
      <c r="AM34" s="16"/>
      <c r="AN34" s="4"/>
      <c r="AO34" s="16"/>
      <c r="AP34" s="16"/>
      <c r="BA34" s="2"/>
      <c r="BB34" s="16"/>
      <c r="BD34" s="4"/>
      <c r="BE34" s="4"/>
      <c r="BF34" s="4"/>
      <c r="BG34" s="4"/>
      <c r="BI34" s="2"/>
      <c r="BJ34" s="16"/>
      <c r="BL34" s="4"/>
      <c r="BM34" s="4"/>
      <c r="BN34" s="4"/>
      <c r="BO34" s="4"/>
      <c r="BP34" s="4"/>
    </row>
    <row r="35" spans="1:68" ht="25.5" customHeight="1" x14ac:dyDescent="0.5">
      <c r="A35" s="128" t="str">
        <f t="shared" ref="A35" si="14">A8</f>
        <v>(3)</v>
      </c>
      <c r="B35" s="91">
        <f ca="1">B8</f>
        <v>4</v>
      </c>
      <c r="C35" s="36"/>
      <c r="D35" s="131">
        <f ca="1">D8</f>
        <v>1</v>
      </c>
      <c r="E35" s="38"/>
      <c r="F35" s="116" t="s">
        <v>3</v>
      </c>
      <c r="G35" s="91">
        <f ca="1">G8</f>
        <v>1</v>
      </c>
      <c r="H35" s="36"/>
      <c r="I35" s="120">
        <f ca="1">I8</f>
        <v>3</v>
      </c>
      <c r="J35" s="38"/>
      <c r="K35" s="110" t="s">
        <v>0</v>
      </c>
      <c r="L35" s="39"/>
      <c r="M35" s="106">
        <f ca="1">B35+G35</f>
        <v>5</v>
      </c>
      <c r="N35" s="48"/>
      <c r="O35" s="106" t="s">
        <v>3</v>
      </c>
      <c r="P35" s="49"/>
      <c r="Q35" s="50">
        <f ca="1">D35+I35</f>
        <v>4</v>
      </c>
      <c r="R35" s="51"/>
      <c r="S35" s="106" t="s">
        <v>0</v>
      </c>
      <c r="T35" s="52"/>
      <c r="U35" s="108">
        <f ca="1">IF(AQ35="C",M35+QUOTIENT(Q35,Q36),IF(AQ35="D",QUOTIENT(Q35,Q36),IF(AQ35="E",QUOTIENT(Q35,Q36),M35)))</f>
        <v>5</v>
      </c>
      <c r="V35" s="51"/>
      <c r="W35" s="50">
        <f ca="1">IF(AQ35="D",MOD(Q35,Q36),Q35)</f>
        <v>4</v>
      </c>
      <c r="X35" s="51"/>
      <c r="Y35" s="106" t="s">
        <v>0</v>
      </c>
      <c r="Z35" s="51"/>
      <c r="AA35" s="108">
        <f ca="1">U35+(QUOTIENT(W35,W36))</f>
        <v>5</v>
      </c>
      <c r="AB35" s="53"/>
      <c r="AC35" s="50">
        <f ca="1">MOD(W35,W36)</f>
        <v>4</v>
      </c>
      <c r="AD35" s="110"/>
      <c r="AE35" s="25"/>
      <c r="AH35" s="16" t="s">
        <v>23</v>
      </c>
      <c r="AI35" s="46">
        <f ca="1">B35+G35</f>
        <v>5</v>
      </c>
      <c r="AJ35" s="56" t="str">
        <f ca="1">IF(AI35=0,"B","A")</f>
        <v>A</v>
      </c>
      <c r="AL35" s="16">
        <f ca="1">D37</f>
        <v>5</v>
      </c>
      <c r="AM35" s="16">
        <f ca="1">Q35</f>
        <v>4</v>
      </c>
      <c r="AN35" s="4">
        <f ca="1">AM35-AL35</f>
        <v>-1</v>
      </c>
      <c r="AO35" s="57" t="str">
        <f ca="1">IF(AN35&gt;0,"A",IF(AN35&lt;0,"B","C"))</f>
        <v>B</v>
      </c>
      <c r="AP35" s="16" t="str">
        <f ca="1">AJ35&amp;AO35</f>
        <v>AB</v>
      </c>
      <c r="AQ35" s="58" t="str">
        <f ca="1">IF(AP35="AA","A",IF(AP35="AB","B",IF(AP35="AC","C",IF(AP35="BA","D",IF(AP35="BC","E","F")))))</f>
        <v>B</v>
      </c>
      <c r="BA35" s="2"/>
      <c r="BB35" s="16"/>
      <c r="BD35" s="4"/>
      <c r="BE35" s="4"/>
      <c r="BF35" s="4"/>
      <c r="BG35" s="4"/>
      <c r="BI35" s="2"/>
      <c r="BJ35" s="16"/>
      <c r="BL35" s="4"/>
      <c r="BM35" s="4"/>
      <c r="BN35" s="4"/>
      <c r="BO35" s="4"/>
      <c r="BP35" s="4"/>
    </row>
    <row r="36" spans="1:68" ht="25.5" customHeight="1" x14ac:dyDescent="0.5">
      <c r="A36" s="129"/>
      <c r="B36" s="119"/>
      <c r="C36" s="3"/>
      <c r="D36" s="132"/>
      <c r="E36" s="14"/>
      <c r="F36" s="117"/>
      <c r="G36" s="119"/>
      <c r="H36" s="3"/>
      <c r="I36" s="121"/>
      <c r="J36" s="70"/>
      <c r="K36" s="111"/>
      <c r="L36" s="69"/>
      <c r="M36" s="107"/>
      <c r="N36" s="65"/>
      <c r="O36" s="107"/>
      <c r="P36" s="67"/>
      <c r="Q36" s="64">
        <f ca="1">D37</f>
        <v>5</v>
      </c>
      <c r="R36" s="66"/>
      <c r="S36" s="107"/>
      <c r="T36" s="68"/>
      <c r="U36" s="109"/>
      <c r="V36" s="66"/>
      <c r="W36" s="64">
        <f ca="1">D37</f>
        <v>5</v>
      </c>
      <c r="X36" s="66"/>
      <c r="Y36" s="107"/>
      <c r="Z36" s="66"/>
      <c r="AA36" s="109"/>
      <c r="AB36" s="63"/>
      <c r="AC36" s="64">
        <f ca="1">D37</f>
        <v>5</v>
      </c>
      <c r="AD36" s="111"/>
      <c r="AE36" s="62"/>
      <c r="AH36" s="4"/>
      <c r="AI36" s="16"/>
      <c r="AL36" s="16"/>
      <c r="AM36" s="16"/>
      <c r="AN36" s="4"/>
      <c r="AO36" s="16"/>
      <c r="AP36" s="16"/>
      <c r="BA36" s="2"/>
      <c r="BB36" s="16"/>
      <c r="BD36" s="4"/>
      <c r="BE36" s="4"/>
      <c r="BF36" s="4"/>
      <c r="BG36" s="4"/>
      <c r="BI36" s="2"/>
      <c r="BJ36" s="16"/>
      <c r="BL36" s="4"/>
      <c r="BM36" s="4"/>
      <c r="BN36" s="4"/>
      <c r="BO36" s="4"/>
      <c r="BP36" s="4"/>
    </row>
    <row r="37" spans="1:68" ht="25.5" customHeight="1" x14ac:dyDescent="0.4">
      <c r="A37" s="129"/>
      <c r="B37" s="119"/>
      <c r="C37" s="3"/>
      <c r="D37" s="134">
        <f ca="1">D9</f>
        <v>5</v>
      </c>
      <c r="E37" s="15"/>
      <c r="F37" s="117"/>
      <c r="G37" s="119"/>
      <c r="H37" s="3"/>
      <c r="I37" s="136">
        <f ca="1">I9</f>
        <v>5</v>
      </c>
      <c r="J37" s="15"/>
      <c r="K37" s="126" t="s">
        <v>0</v>
      </c>
      <c r="L37" s="61"/>
      <c r="M37" s="27">
        <f ca="1">B35*D37+D35</f>
        <v>21</v>
      </c>
      <c r="N37" s="27"/>
      <c r="O37" s="126" t="s">
        <v>3</v>
      </c>
      <c r="P37" s="26"/>
      <c r="Q37" s="27">
        <f ca="1">G35*I37+I35</f>
        <v>8</v>
      </c>
      <c r="R37" s="27"/>
      <c r="S37" s="126" t="s">
        <v>0</v>
      </c>
      <c r="T37" s="26"/>
      <c r="U37" s="60">
        <f ca="1">M37+Q37</f>
        <v>29</v>
      </c>
      <c r="V37" s="27"/>
      <c r="W37" s="126" t="s">
        <v>0</v>
      </c>
      <c r="X37" s="26"/>
      <c r="Y37" s="124">
        <f ca="1">QUOTIENT(U37,U38)</f>
        <v>5</v>
      </c>
      <c r="Z37" s="41"/>
      <c r="AA37" s="27">
        <f ca="1">MOD(U37,U38)</f>
        <v>4</v>
      </c>
      <c r="AB37" s="27"/>
      <c r="AC37" s="126"/>
      <c r="AD37" s="26"/>
      <c r="AE37" s="28"/>
      <c r="AH37" s="16"/>
      <c r="AI37" s="16"/>
      <c r="AJ37" s="4"/>
      <c r="AL37" s="16"/>
      <c r="AM37" s="16"/>
      <c r="AN37" s="4"/>
      <c r="AO37" s="16"/>
      <c r="AP37" s="16"/>
      <c r="AQ37" s="58"/>
      <c r="BA37" s="2"/>
      <c r="BB37" s="16"/>
      <c r="BD37" s="4"/>
      <c r="BE37" s="4"/>
      <c r="BF37" s="4"/>
      <c r="BG37" s="4"/>
      <c r="BI37" s="2"/>
      <c r="BJ37" s="16"/>
      <c r="BL37" s="4"/>
      <c r="BM37" s="4"/>
      <c r="BN37" s="4"/>
      <c r="BO37" s="4"/>
      <c r="BP37" s="4"/>
    </row>
    <row r="38" spans="1:68" ht="25.5" customHeight="1" x14ac:dyDescent="0.25">
      <c r="A38" s="130"/>
      <c r="B38" s="92"/>
      <c r="C38" s="37"/>
      <c r="D38" s="135"/>
      <c r="E38" s="9"/>
      <c r="F38" s="118"/>
      <c r="G38" s="92"/>
      <c r="H38" s="37"/>
      <c r="I38" s="137"/>
      <c r="J38" s="9"/>
      <c r="K38" s="127"/>
      <c r="L38" s="40"/>
      <c r="M38" s="29">
        <f ca="1">D37</f>
        <v>5</v>
      </c>
      <c r="N38" s="31"/>
      <c r="O38" s="127"/>
      <c r="P38" s="30"/>
      <c r="Q38" s="29">
        <f ca="1">D37</f>
        <v>5</v>
      </c>
      <c r="R38" s="31"/>
      <c r="S38" s="127"/>
      <c r="T38" s="30"/>
      <c r="U38" s="31">
        <f ca="1">D37</f>
        <v>5</v>
      </c>
      <c r="V38" s="31"/>
      <c r="W38" s="127"/>
      <c r="X38" s="30"/>
      <c r="Y38" s="125"/>
      <c r="Z38" s="32"/>
      <c r="AA38" s="29">
        <f ca="1">D37</f>
        <v>5</v>
      </c>
      <c r="AB38" s="31"/>
      <c r="AC38" s="127"/>
      <c r="AD38" s="30"/>
      <c r="AE38" s="33"/>
      <c r="AH38" s="4"/>
      <c r="AI38" s="16"/>
      <c r="AL38" s="16"/>
      <c r="AM38" s="16"/>
      <c r="AN38" s="4"/>
      <c r="AO38" s="16"/>
      <c r="AP38" s="16"/>
      <c r="BA38" s="2"/>
      <c r="BB38" s="16"/>
      <c r="BD38" s="4"/>
      <c r="BE38" s="4"/>
      <c r="BF38" s="4"/>
      <c r="BG38" s="4"/>
      <c r="BI38" s="2"/>
      <c r="BJ38" s="16"/>
      <c r="BL38" s="4"/>
      <c r="BM38" s="4"/>
      <c r="BN38" s="4"/>
      <c r="BO38" s="4"/>
      <c r="BP38" s="4"/>
    </row>
    <row r="39" spans="1:68" ht="25.5" customHeight="1" x14ac:dyDescent="0.5">
      <c r="A39" s="128" t="str">
        <f t="shared" ref="A39:D39" si="15">A10</f>
        <v>(4)</v>
      </c>
      <c r="B39" s="91">
        <f ca="1">B10</f>
        <v>4</v>
      </c>
      <c r="C39" s="36"/>
      <c r="D39" s="131">
        <f t="shared" ca="1" si="15"/>
        <v>2</v>
      </c>
      <c r="E39" s="38"/>
      <c r="F39" s="116" t="s">
        <v>3</v>
      </c>
      <c r="G39" s="91">
        <f ca="1">G10</f>
        <v>2</v>
      </c>
      <c r="H39" s="36"/>
      <c r="I39" s="120">
        <f t="shared" ref="I39" ca="1" si="16">I10</f>
        <v>2</v>
      </c>
      <c r="J39" s="38"/>
      <c r="K39" s="110" t="s">
        <v>0</v>
      </c>
      <c r="L39" s="39"/>
      <c r="M39" s="106">
        <f ca="1">B39+G39</f>
        <v>6</v>
      </c>
      <c r="N39" s="48"/>
      <c r="O39" s="106" t="s">
        <v>3</v>
      </c>
      <c r="P39" s="49"/>
      <c r="Q39" s="50">
        <f ca="1">D39+I39</f>
        <v>4</v>
      </c>
      <c r="R39" s="51"/>
      <c r="S39" s="106" t="s">
        <v>0</v>
      </c>
      <c r="T39" s="52"/>
      <c r="U39" s="108">
        <f ca="1">IF(AQ39="C",M39+QUOTIENT(Q39,Q40),IF(AQ39="D",QUOTIENT(Q39,Q40),IF(AQ39="E",QUOTIENT(Q39,Q40),M39)))</f>
        <v>6</v>
      </c>
      <c r="V39" s="51"/>
      <c r="W39" s="50">
        <f ca="1">IF(AQ39="D",MOD(Q39,Q40),Q39)</f>
        <v>4</v>
      </c>
      <c r="X39" s="51"/>
      <c r="Y39" s="106" t="s">
        <v>0</v>
      </c>
      <c r="Z39" s="51"/>
      <c r="AA39" s="108">
        <f ca="1">U39+(QUOTIENT(W39,W40))</f>
        <v>6</v>
      </c>
      <c r="AB39" s="53"/>
      <c r="AC39" s="50">
        <f ca="1">MOD(W39,W40)</f>
        <v>4</v>
      </c>
      <c r="AD39" s="110"/>
      <c r="AE39" s="25"/>
      <c r="AH39" s="16" t="s">
        <v>24</v>
      </c>
      <c r="AI39" s="46">
        <f ca="1">B39+G39</f>
        <v>6</v>
      </c>
      <c r="AJ39" s="56" t="str">
        <f ca="1">IF(AI39=0,"B","A")</f>
        <v>A</v>
      </c>
      <c r="AL39" s="16">
        <f ca="1">D41</f>
        <v>6</v>
      </c>
      <c r="AM39" s="16">
        <f ca="1">Q39</f>
        <v>4</v>
      </c>
      <c r="AN39" s="4">
        <f ca="1">AM39-AL39</f>
        <v>-2</v>
      </c>
      <c r="AO39" s="57" t="str">
        <f ca="1">IF(AN39&gt;0,"A",IF(AN39&lt;0,"B","C"))</f>
        <v>B</v>
      </c>
      <c r="AP39" s="16" t="str">
        <f ca="1">AJ39&amp;AO39</f>
        <v>AB</v>
      </c>
      <c r="AQ39" s="58" t="str">
        <f ca="1">IF(AP39="AA","A",IF(AP39="AB","B",IF(AP39="AC","C",IF(AP39="BA","D",IF(AP39="BC","E","F")))))</f>
        <v>B</v>
      </c>
      <c r="BA39" s="2"/>
      <c r="BB39" s="16"/>
      <c r="BD39" s="4"/>
      <c r="BE39" s="4"/>
      <c r="BF39" s="4"/>
      <c r="BG39" s="4"/>
      <c r="BI39" s="2"/>
      <c r="BJ39" s="16"/>
      <c r="BL39" s="4"/>
      <c r="BM39" s="4"/>
      <c r="BN39" s="4"/>
      <c r="BO39" s="4"/>
      <c r="BP39" s="4"/>
    </row>
    <row r="40" spans="1:68" ht="25.5" customHeight="1" x14ac:dyDescent="0.5">
      <c r="A40" s="129"/>
      <c r="B40" s="119"/>
      <c r="C40" s="3"/>
      <c r="D40" s="132">
        <f ca="1">D11</f>
        <v>6</v>
      </c>
      <c r="E40" s="14"/>
      <c r="F40" s="117"/>
      <c r="G40" s="119"/>
      <c r="H40" s="3"/>
      <c r="I40" s="121">
        <f ca="1">I11</f>
        <v>6</v>
      </c>
      <c r="J40" s="70"/>
      <c r="K40" s="111"/>
      <c r="L40" s="69"/>
      <c r="M40" s="107"/>
      <c r="N40" s="65"/>
      <c r="O40" s="107"/>
      <c r="P40" s="67"/>
      <c r="Q40" s="64">
        <f ca="1">D41</f>
        <v>6</v>
      </c>
      <c r="R40" s="66"/>
      <c r="S40" s="107"/>
      <c r="T40" s="68"/>
      <c r="U40" s="109"/>
      <c r="V40" s="66"/>
      <c r="W40" s="64">
        <f ca="1">D41</f>
        <v>6</v>
      </c>
      <c r="X40" s="66"/>
      <c r="Y40" s="107"/>
      <c r="Z40" s="66"/>
      <c r="AA40" s="109"/>
      <c r="AB40" s="63"/>
      <c r="AC40" s="64">
        <f ca="1">D41</f>
        <v>6</v>
      </c>
      <c r="AD40" s="111"/>
      <c r="AE40" s="62"/>
      <c r="AH40" s="4"/>
      <c r="AI40" s="16"/>
      <c r="AL40" s="16"/>
      <c r="AM40" s="16"/>
      <c r="AN40" s="4"/>
      <c r="AO40" s="16"/>
      <c r="AP40" s="16"/>
      <c r="BA40" s="2"/>
      <c r="BB40" s="16"/>
      <c r="BD40" s="4"/>
      <c r="BE40" s="4"/>
      <c r="BF40" s="4"/>
      <c r="BG40" s="4"/>
      <c r="BI40" s="2"/>
      <c r="BJ40" s="16"/>
      <c r="BL40" s="4"/>
      <c r="BM40" s="4"/>
      <c r="BN40" s="4"/>
      <c r="BO40" s="4"/>
      <c r="BP40" s="4"/>
    </row>
    <row r="41" spans="1:68" ht="25.5" customHeight="1" x14ac:dyDescent="0.4">
      <c r="A41" s="129"/>
      <c r="B41" s="119"/>
      <c r="C41" s="3"/>
      <c r="D41" s="134">
        <f ca="1">D11</f>
        <v>6</v>
      </c>
      <c r="E41" s="15"/>
      <c r="F41" s="117"/>
      <c r="G41" s="119"/>
      <c r="H41" s="3"/>
      <c r="I41" s="136">
        <f ca="1">I11</f>
        <v>6</v>
      </c>
      <c r="J41" s="15"/>
      <c r="K41" s="126" t="s">
        <v>0</v>
      </c>
      <c r="L41" s="61"/>
      <c r="M41" s="27">
        <f ca="1">B39*D41+D39</f>
        <v>26</v>
      </c>
      <c r="N41" s="27"/>
      <c r="O41" s="126" t="s">
        <v>3</v>
      </c>
      <c r="P41" s="26"/>
      <c r="Q41" s="27">
        <f ca="1">G39*I41+I39</f>
        <v>14</v>
      </c>
      <c r="R41" s="27"/>
      <c r="S41" s="126" t="s">
        <v>0</v>
      </c>
      <c r="T41" s="26"/>
      <c r="U41" s="60">
        <f ca="1">M41+Q41</f>
        <v>40</v>
      </c>
      <c r="V41" s="27"/>
      <c r="W41" s="126" t="s">
        <v>0</v>
      </c>
      <c r="X41" s="26"/>
      <c r="Y41" s="124">
        <f ca="1">QUOTIENT(U41,U42)</f>
        <v>6</v>
      </c>
      <c r="Z41" s="41"/>
      <c r="AA41" s="27">
        <f ca="1">MOD(U41,U42)</f>
        <v>4</v>
      </c>
      <c r="AB41" s="27"/>
      <c r="AC41" s="126"/>
      <c r="AD41" s="26"/>
      <c r="AE41" s="28"/>
      <c r="AH41" s="16"/>
      <c r="AI41" s="16"/>
      <c r="AJ41" s="4"/>
      <c r="AL41" s="16"/>
      <c r="AM41" s="16"/>
      <c r="AN41" s="4"/>
      <c r="AO41" s="16"/>
      <c r="AP41" s="16"/>
      <c r="AQ41" s="58"/>
      <c r="BA41" s="2"/>
      <c r="BB41" s="16"/>
      <c r="BD41" s="4"/>
      <c r="BE41" s="4"/>
      <c r="BF41" s="4"/>
      <c r="BG41" s="4"/>
      <c r="BI41" s="2"/>
      <c r="BJ41" s="16"/>
      <c r="BL41" s="4"/>
      <c r="BM41" s="4"/>
      <c r="BN41" s="4"/>
      <c r="BO41" s="4"/>
      <c r="BP41" s="4"/>
    </row>
    <row r="42" spans="1:68" ht="25.5" customHeight="1" x14ac:dyDescent="0.25">
      <c r="A42" s="130"/>
      <c r="B42" s="92"/>
      <c r="C42" s="37"/>
      <c r="D42" s="135"/>
      <c r="E42" s="9"/>
      <c r="F42" s="118"/>
      <c r="G42" s="92"/>
      <c r="H42" s="37"/>
      <c r="I42" s="137"/>
      <c r="J42" s="9"/>
      <c r="K42" s="127"/>
      <c r="L42" s="40"/>
      <c r="M42" s="29">
        <f ca="1">D41</f>
        <v>6</v>
      </c>
      <c r="N42" s="31"/>
      <c r="O42" s="127"/>
      <c r="P42" s="30"/>
      <c r="Q42" s="29">
        <f ca="1">D41</f>
        <v>6</v>
      </c>
      <c r="R42" s="31"/>
      <c r="S42" s="127"/>
      <c r="T42" s="30"/>
      <c r="U42" s="31">
        <f ca="1">D41</f>
        <v>6</v>
      </c>
      <c r="V42" s="31"/>
      <c r="W42" s="127"/>
      <c r="X42" s="30"/>
      <c r="Y42" s="125"/>
      <c r="Z42" s="32"/>
      <c r="AA42" s="29">
        <f ca="1">D41</f>
        <v>6</v>
      </c>
      <c r="AB42" s="31"/>
      <c r="AC42" s="127"/>
      <c r="AD42" s="30"/>
      <c r="AE42" s="33"/>
      <c r="AH42" s="4"/>
      <c r="AI42" s="47"/>
      <c r="AL42" s="16"/>
      <c r="AM42" s="16"/>
      <c r="AN42" s="4"/>
      <c r="AO42" s="16"/>
      <c r="AP42" s="16"/>
      <c r="BA42" s="2"/>
      <c r="BB42" s="16"/>
      <c r="BD42" s="4"/>
      <c r="BE42" s="4"/>
      <c r="BF42" s="4"/>
      <c r="BG42" s="4"/>
      <c r="BI42" s="2"/>
      <c r="BJ42" s="16"/>
      <c r="BL42" s="4"/>
      <c r="BM42" s="4"/>
      <c r="BN42" s="4"/>
      <c r="BO42" s="4"/>
      <c r="BP42" s="4"/>
    </row>
    <row r="43" spans="1:68" ht="25.5" customHeight="1" x14ac:dyDescent="0.5">
      <c r="A43" s="128" t="str">
        <f>A12</f>
        <v>(5)</v>
      </c>
      <c r="B43" s="91">
        <f ca="1">B12</f>
        <v>2</v>
      </c>
      <c r="C43" s="36"/>
      <c r="D43" s="131">
        <f ca="1">D12</f>
        <v>3</v>
      </c>
      <c r="E43" s="38"/>
      <c r="F43" s="116" t="s">
        <v>3</v>
      </c>
      <c r="G43" s="91">
        <f ca="1">G12</f>
        <v>2</v>
      </c>
      <c r="H43" s="36"/>
      <c r="I43" s="120">
        <f ca="1">I12</f>
        <v>1</v>
      </c>
      <c r="J43" s="38"/>
      <c r="K43" s="110" t="s">
        <v>0</v>
      </c>
      <c r="L43" s="39"/>
      <c r="M43" s="106">
        <f ca="1">B43+G43</f>
        <v>4</v>
      </c>
      <c r="N43" s="48"/>
      <c r="O43" s="106" t="s">
        <v>3</v>
      </c>
      <c r="P43" s="49"/>
      <c r="Q43" s="50">
        <f ca="1">D43+I43</f>
        <v>4</v>
      </c>
      <c r="R43" s="51"/>
      <c r="S43" s="106" t="s">
        <v>0</v>
      </c>
      <c r="T43" s="52"/>
      <c r="U43" s="108">
        <f ca="1">IF(AQ43="C",M43+QUOTIENT(Q43,Q44),IF(AQ43="D",QUOTIENT(Q43,Q44),IF(AQ43="E",QUOTIENT(Q43,Q44),M43)))</f>
        <v>4</v>
      </c>
      <c r="V43" s="51"/>
      <c r="W43" s="50">
        <f ca="1">IF(AQ43="D",MOD(Q43,Q44),Q43)</f>
        <v>4</v>
      </c>
      <c r="X43" s="51"/>
      <c r="Y43" s="106" t="s">
        <v>0</v>
      </c>
      <c r="Z43" s="51"/>
      <c r="AA43" s="108">
        <f ca="1">U43+(QUOTIENT(W43,W44))</f>
        <v>4</v>
      </c>
      <c r="AB43" s="53"/>
      <c r="AC43" s="50">
        <f ca="1">MOD(W43,W44)</f>
        <v>4</v>
      </c>
      <c r="AD43" s="110"/>
      <c r="AE43" s="25"/>
      <c r="AH43" s="16" t="s">
        <v>25</v>
      </c>
      <c r="AI43" s="46">
        <f ca="1">B43+G43</f>
        <v>4</v>
      </c>
      <c r="AJ43" s="56" t="str">
        <f ca="1">IF(AI43=0,"B","A")</f>
        <v>A</v>
      </c>
      <c r="AL43" s="16">
        <f ca="1">D45</f>
        <v>5</v>
      </c>
      <c r="AM43" s="16">
        <f ca="1">Q43</f>
        <v>4</v>
      </c>
      <c r="AN43" s="4">
        <f ca="1">AM43-AL43</f>
        <v>-1</v>
      </c>
      <c r="AO43" s="57" t="str">
        <f ca="1">IF(AN43&gt;0,"A",IF(AN43&lt;0,"B","C"))</f>
        <v>B</v>
      </c>
      <c r="AP43" s="16" t="str">
        <f ca="1">AJ43&amp;AO43</f>
        <v>AB</v>
      </c>
      <c r="AQ43" s="58" t="str">
        <f ca="1">IF(AP43="AA","A",IF(AP43="AB","B",IF(AP43="AC","C",IF(AP43="BA","D",IF(AP43="BC","E","F")))))</f>
        <v>B</v>
      </c>
      <c r="BA43" s="2"/>
      <c r="BB43" s="16"/>
      <c r="BD43" s="4"/>
      <c r="BE43" s="4"/>
      <c r="BF43" s="4"/>
      <c r="BG43" s="4"/>
      <c r="BI43" s="2"/>
      <c r="BJ43" s="16"/>
      <c r="BL43" s="4"/>
      <c r="BM43" s="4"/>
      <c r="BN43" s="4"/>
      <c r="BO43" s="4"/>
      <c r="BP43" s="4"/>
    </row>
    <row r="44" spans="1:68" ht="25.5" customHeight="1" x14ac:dyDescent="0.5">
      <c r="A44" s="129"/>
      <c r="B44" s="119"/>
      <c r="C44" s="3"/>
      <c r="D44" s="132">
        <f ca="1">D13</f>
        <v>5</v>
      </c>
      <c r="E44" s="14"/>
      <c r="F44" s="117"/>
      <c r="G44" s="119"/>
      <c r="H44" s="3"/>
      <c r="I44" s="121">
        <f ca="1">I13</f>
        <v>5</v>
      </c>
      <c r="J44" s="70"/>
      <c r="K44" s="111"/>
      <c r="L44" s="69"/>
      <c r="M44" s="107"/>
      <c r="N44" s="65"/>
      <c r="O44" s="107"/>
      <c r="P44" s="67"/>
      <c r="Q44" s="64">
        <f ca="1">D45</f>
        <v>5</v>
      </c>
      <c r="R44" s="66"/>
      <c r="S44" s="107"/>
      <c r="T44" s="68"/>
      <c r="U44" s="109"/>
      <c r="V44" s="66"/>
      <c r="W44" s="64">
        <f ca="1">D45</f>
        <v>5</v>
      </c>
      <c r="X44" s="66"/>
      <c r="Y44" s="107"/>
      <c r="Z44" s="66"/>
      <c r="AA44" s="109"/>
      <c r="AB44" s="63"/>
      <c r="AC44" s="64">
        <f ca="1">D45</f>
        <v>5</v>
      </c>
      <c r="AD44" s="111"/>
      <c r="AE44" s="62"/>
      <c r="AH44" s="4"/>
      <c r="AI44" s="47"/>
      <c r="BA44" s="2"/>
      <c r="BB44" s="16"/>
      <c r="BD44" s="4"/>
      <c r="BE44" s="4"/>
      <c r="BF44" s="4"/>
      <c r="BG44" s="4"/>
      <c r="BI44" s="2"/>
      <c r="BJ44" s="16"/>
      <c r="BL44" s="4"/>
      <c r="BM44" s="4"/>
      <c r="BN44" s="4"/>
      <c r="BO44" s="4"/>
      <c r="BP44" s="4"/>
    </row>
    <row r="45" spans="1:68" ht="25.5" customHeight="1" x14ac:dyDescent="0.4">
      <c r="A45" s="129"/>
      <c r="B45" s="119"/>
      <c r="C45" s="3"/>
      <c r="D45" s="134">
        <f ca="1">D13</f>
        <v>5</v>
      </c>
      <c r="E45" s="15"/>
      <c r="F45" s="117"/>
      <c r="G45" s="119"/>
      <c r="H45" s="3"/>
      <c r="I45" s="136">
        <f ca="1">I13</f>
        <v>5</v>
      </c>
      <c r="J45" s="15"/>
      <c r="K45" s="126" t="s">
        <v>0</v>
      </c>
      <c r="L45" s="61"/>
      <c r="M45" s="27">
        <f ca="1">B43*D45+D43</f>
        <v>13</v>
      </c>
      <c r="N45" s="27"/>
      <c r="O45" s="126" t="s">
        <v>3</v>
      </c>
      <c r="P45" s="26"/>
      <c r="Q45" s="27">
        <f ca="1">G43*I45+I43</f>
        <v>11</v>
      </c>
      <c r="R45" s="27"/>
      <c r="S45" s="126" t="s">
        <v>0</v>
      </c>
      <c r="T45" s="26"/>
      <c r="U45" s="60">
        <f ca="1">M45+Q45</f>
        <v>24</v>
      </c>
      <c r="V45" s="27"/>
      <c r="W45" s="126" t="s">
        <v>0</v>
      </c>
      <c r="X45" s="26"/>
      <c r="Y45" s="124">
        <f ca="1">QUOTIENT(U45,U46)</f>
        <v>4</v>
      </c>
      <c r="Z45" s="41"/>
      <c r="AA45" s="27">
        <f ca="1">MOD(U45,U46)</f>
        <v>4</v>
      </c>
      <c r="AB45" s="27"/>
      <c r="AC45" s="126"/>
      <c r="AD45" s="26"/>
      <c r="AE45" s="28"/>
      <c r="AH45" s="16"/>
      <c r="AI45" s="59"/>
      <c r="AJ45" s="4"/>
      <c r="AL45" s="16"/>
      <c r="AM45" s="16"/>
      <c r="AN45" s="4"/>
      <c r="AO45" s="16"/>
      <c r="AP45" s="16"/>
      <c r="AQ45" s="58"/>
      <c r="BB45" s="2"/>
      <c r="BC45" s="16"/>
      <c r="BE45" s="4"/>
      <c r="BF45" s="4"/>
      <c r="BG45" s="4"/>
      <c r="BI45" s="2"/>
      <c r="BJ45" s="16"/>
      <c r="BL45" s="4"/>
      <c r="BM45" s="4"/>
      <c r="BN45" s="4"/>
      <c r="BO45" s="4"/>
      <c r="BP45" s="4"/>
    </row>
    <row r="46" spans="1:68" ht="25.5" customHeight="1" x14ac:dyDescent="0.25">
      <c r="A46" s="130"/>
      <c r="B46" s="92"/>
      <c r="C46" s="37"/>
      <c r="D46" s="135"/>
      <c r="E46" s="9"/>
      <c r="F46" s="118"/>
      <c r="G46" s="92"/>
      <c r="H46" s="37"/>
      <c r="I46" s="137"/>
      <c r="J46" s="9"/>
      <c r="K46" s="127"/>
      <c r="L46" s="40"/>
      <c r="M46" s="29">
        <f ca="1">D45</f>
        <v>5</v>
      </c>
      <c r="N46" s="31"/>
      <c r="O46" s="127"/>
      <c r="P46" s="30"/>
      <c r="Q46" s="29">
        <f ca="1">D45</f>
        <v>5</v>
      </c>
      <c r="R46" s="31"/>
      <c r="S46" s="127"/>
      <c r="T46" s="30"/>
      <c r="U46" s="31">
        <f ca="1">D45</f>
        <v>5</v>
      </c>
      <c r="V46" s="31"/>
      <c r="W46" s="127"/>
      <c r="X46" s="30"/>
      <c r="Y46" s="125"/>
      <c r="Z46" s="32"/>
      <c r="AA46" s="29">
        <f ca="1">D45</f>
        <v>5</v>
      </c>
      <c r="AB46" s="31"/>
      <c r="AC46" s="127"/>
      <c r="AD46" s="30"/>
      <c r="AE46" s="33"/>
      <c r="AI46" s="47"/>
      <c r="BB46" s="2"/>
      <c r="BC46" s="16"/>
      <c r="BE46" s="4"/>
      <c r="BF46" s="4"/>
      <c r="BG46" s="4"/>
      <c r="BI46" s="2"/>
      <c r="BJ46" s="16"/>
      <c r="BL46" s="4"/>
      <c r="BM46" s="4"/>
      <c r="BN46" s="4"/>
      <c r="BO46" s="4"/>
      <c r="BP46" s="4"/>
    </row>
    <row r="47" spans="1:68" ht="25.5" customHeight="1" x14ac:dyDescent="0.5">
      <c r="A47" s="128" t="str">
        <f>A14</f>
        <v>(6)</v>
      </c>
      <c r="B47" s="91">
        <f ca="1">B14</f>
        <v>3</v>
      </c>
      <c r="C47" s="36"/>
      <c r="D47" s="131">
        <f ca="1">D14</f>
        <v>3</v>
      </c>
      <c r="E47" s="38"/>
      <c r="F47" s="116" t="s">
        <v>3</v>
      </c>
      <c r="G47" s="91">
        <f ca="1">G14</f>
        <v>1</v>
      </c>
      <c r="H47" s="36"/>
      <c r="I47" s="120">
        <f ca="1">I14</f>
        <v>2</v>
      </c>
      <c r="J47" s="38"/>
      <c r="K47" s="110" t="s">
        <v>0</v>
      </c>
      <c r="L47" s="39"/>
      <c r="M47" s="106">
        <f ca="1">B47+G47</f>
        <v>4</v>
      </c>
      <c r="N47" s="48"/>
      <c r="O47" s="106" t="s">
        <v>3</v>
      </c>
      <c r="P47" s="49"/>
      <c r="Q47" s="50">
        <f ca="1">D47+I47</f>
        <v>5</v>
      </c>
      <c r="R47" s="51"/>
      <c r="S47" s="106" t="s">
        <v>0</v>
      </c>
      <c r="T47" s="52"/>
      <c r="U47" s="108">
        <f ca="1">IF(AQ47="C",M47+QUOTIENT(Q47,Q48),IF(AQ47="D",QUOTIENT(Q47,Q48),IF(AQ47="E",QUOTIENT(Q47,Q48),M47)))</f>
        <v>4</v>
      </c>
      <c r="V47" s="51"/>
      <c r="W47" s="50">
        <f ca="1">IF(AQ47="D",MOD(Q47,Q48),Q47)</f>
        <v>5</v>
      </c>
      <c r="X47" s="51"/>
      <c r="Y47" s="106" t="s">
        <v>0</v>
      </c>
      <c r="Z47" s="51"/>
      <c r="AA47" s="108">
        <f ca="1">U47+(QUOTIENT(W47,W48))</f>
        <v>4</v>
      </c>
      <c r="AB47" s="53"/>
      <c r="AC47" s="50">
        <f ca="1">MOD(W47,W48)</f>
        <v>5</v>
      </c>
      <c r="AD47" s="110"/>
      <c r="AE47" s="25"/>
      <c r="AH47" s="16" t="s">
        <v>26</v>
      </c>
      <c r="AI47" s="46">
        <f ca="1">B47+G47</f>
        <v>4</v>
      </c>
      <c r="AJ47" s="56" t="str">
        <f ca="1">IF(AI47=0,"B","A")</f>
        <v>A</v>
      </c>
      <c r="AL47" s="16">
        <f ca="1">D49</f>
        <v>6</v>
      </c>
      <c r="AM47" s="16">
        <f ca="1">Q47</f>
        <v>5</v>
      </c>
      <c r="AN47" s="4">
        <f ca="1">AM47-AL47</f>
        <v>-1</v>
      </c>
      <c r="AO47" s="57" t="str">
        <f ca="1">IF(AN47&gt;0,"A",IF(AN47&lt;0,"B","C"))</f>
        <v>B</v>
      </c>
      <c r="AP47" s="16" t="str">
        <f ca="1">AJ47&amp;AO47</f>
        <v>AB</v>
      </c>
      <c r="AQ47" s="58" t="str">
        <f ca="1">IF(AP47="AA","A",IF(AP47="AB","B",IF(AP47="AC","C",IF(AP47="BA","D",IF(AP47="BC","E","F")))))</f>
        <v>B</v>
      </c>
      <c r="BB47" s="2"/>
      <c r="BC47" s="16"/>
      <c r="BE47" s="4"/>
      <c r="BF47" s="4"/>
      <c r="BG47" s="4"/>
      <c r="BI47" s="2"/>
      <c r="BJ47" s="16"/>
      <c r="BL47" s="4"/>
      <c r="BM47" s="4"/>
      <c r="BN47" s="4"/>
      <c r="BO47" s="4"/>
      <c r="BP47" s="4"/>
    </row>
    <row r="48" spans="1:68" ht="25.5" customHeight="1" x14ac:dyDescent="0.5">
      <c r="A48" s="129"/>
      <c r="B48" s="119"/>
      <c r="C48" s="3"/>
      <c r="D48" s="132">
        <f ca="1">D15</f>
        <v>6</v>
      </c>
      <c r="E48" s="14"/>
      <c r="F48" s="117"/>
      <c r="G48" s="119"/>
      <c r="H48" s="3"/>
      <c r="I48" s="121">
        <f ca="1">I15</f>
        <v>6</v>
      </c>
      <c r="J48" s="70"/>
      <c r="K48" s="111"/>
      <c r="L48" s="69"/>
      <c r="M48" s="107"/>
      <c r="N48" s="65"/>
      <c r="O48" s="107"/>
      <c r="P48" s="67"/>
      <c r="Q48" s="64">
        <f ca="1">D49</f>
        <v>6</v>
      </c>
      <c r="R48" s="66"/>
      <c r="S48" s="107"/>
      <c r="T48" s="68"/>
      <c r="U48" s="109"/>
      <c r="V48" s="66"/>
      <c r="W48" s="64">
        <f ca="1">D49</f>
        <v>6</v>
      </c>
      <c r="X48" s="66"/>
      <c r="Y48" s="107"/>
      <c r="Z48" s="66"/>
      <c r="AA48" s="109"/>
      <c r="AB48" s="63"/>
      <c r="AC48" s="64">
        <f ca="1">D49</f>
        <v>6</v>
      </c>
      <c r="AD48" s="111"/>
      <c r="AE48" s="62"/>
      <c r="BB48" s="2"/>
      <c r="BC48" s="16"/>
      <c r="BE48" s="4"/>
      <c r="BF48" s="4"/>
      <c r="BG48" s="4"/>
      <c r="BI48" s="2"/>
      <c r="BJ48" s="16"/>
      <c r="BL48" s="4"/>
      <c r="BM48" s="4"/>
      <c r="BN48" s="4"/>
      <c r="BO48" s="4"/>
      <c r="BP48" s="4"/>
    </row>
    <row r="49" spans="1:68" ht="25.5" customHeight="1" x14ac:dyDescent="0.4">
      <c r="A49" s="129"/>
      <c r="B49" s="119"/>
      <c r="C49" s="3"/>
      <c r="D49" s="134">
        <f ca="1">D15</f>
        <v>6</v>
      </c>
      <c r="E49" s="15"/>
      <c r="F49" s="117"/>
      <c r="G49" s="119"/>
      <c r="H49" s="3"/>
      <c r="I49" s="136">
        <f ca="1">I15</f>
        <v>6</v>
      </c>
      <c r="J49" s="15"/>
      <c r="K49" s="126" t="s">
        <v>0</v>
      </c>
      <c r="L49" s="61"/>
      <c r="M49" s="27">
        <f ca="1">B47*D49+D47</f>
        <v>21</v>
      </c>
      <c r="N49" s="27"/>
      <c r="O49" s="126" t="s">
        <v>3</v>
      </c>
      <c r="P49" s="26"/>
      <c r="Q49" s="27">
        <f ca="1">G47*I49+I47</f>
        <v>8</v>
      </c>
      <c r="R49" s="27"/>
      <c r="S49" s="126" t="s">
        <v>0</v>
      </c>
      <c r="T49" s="26"/>
      <c r="U49" s="60">
        <f ca="1">M49+Q49</f>
        <v>29</v>
      </c>
      <c r="V49" s="27"/>
      <c r="W49" s="126" t="s">
        <v>0</v>
      </c>
      <c r="X49" s="26"/>
      <c r="Y49" s="124">
        <f ca="1">QUOTIENT(U49,U50)</f>
        <v>4</v>
      </c>
      <c r="Z49" s="41"/>
      <c r="AA49" s="27">
        <f ca="1">MOD(U49,U50)</f>
        <v>5</v>
      </c>
      <c r="AB49" s="27"/>
      <c r="AC49" s="126"/>
      <c r="AD49" s="26"/>
      <c r="AE49" s="28"/>
      <c r="BB49" s="2"/>
      <c r="BC49" s="16"/>
      <c r="BE49" s="4"/>
      <c r="BF49" s="4"/>
      <c r="BG49" s="4"/>
      <c r="BI49" s="2"/>
      <c r="BJ49" s="16"/>
      <c r="BL49" s="4"/>
      <c r="BM49" s="4"/>
      <c r="BN49" s="4"/>
      <c r="BO49" s="4"/>
      <c r="BP49" s="4"/>
    </row>
    <row r="50" spans="1:68" ht="25.5" customHeight="1" x14ac:dyDescent="0.25">
      <c r="A50" s="130"/>
      <c r="B50" s="92"/>
      <c r="C50" s="37"/>
      <c r="D50" s="135"/>
      <c r="E50" s="9"/>
      <c r="F50" s="118"/>
      <c r="G50" s="92"/>
      <c r="H50" s="37"/>
      <c r="I50" s="137"/>
      <c r="J50" s="9"/>
      <c r="K50" s="127"/>
      <c r="L50" s="40"/>
      <c r="M50" s="29">
        <f ca="1">D49</f>
        <v>6</v>
      </c>
      <c r="N50" s="31"/>
      <c r="O50" s="127"/>
      <c r="P50" s="30"/>
      <c r="Q50" s="29">
        <f ca="1">D49</f>
        <v>6</v>
      </c>
      <c r="R50" s="31"/>
      <c r="S50" s="127"/>
      <c r="T50" s="30"/>
      <c r="U50" s="31">
        <f ca="1">D49</f>
        <v>6</v>
      </c>
      <c r="V50" s="31"/>
      <c r="W50" s="127"/>
      <c r="X50" s="30"/>
      <c r="Y50" s="125"/>
      <c r="Z50" s="32"/>
      <c r="AA50" s="29">
        <f ca="1">D49</f>
        <v>6</v>
      </c>
      <c r="AB50" s="31"/>
      <c r="AC50" s="127"/>
      <c r="AD50" s="30"/>
      <c r="AE50" s="33"/>
      <c r="BB50" s="2"/>
      <c r="BC50" s="16"/>
      <c r="BE50" s="4"/>
      <c r="BF50" s="4"/>
      <c r="BG50" s="4"/>
      <c r="BI50" s="2"/>
      <c r="BJ50" s="16"/>
      <c r="BL50" s="4"/>
      <c r="BM50" s="4"/>
      <c r="BN50" s="4"/>
      <c r="BO50" s="4"/>
      <c r="BP50" s="4"/>
    </row>
    <row r="51" spans="1:68" ht="25.5" customHeight="1" x14ac:dyDescent="0.5">
      <c r="A51" s="128" t="str">
        <f>A16</f>
        <v>(7)</v>
      </c>
      <c r="B51" s="91">
        <f ca="1">B16</f>
        <v>1</v>
      </c>
      <c r="C51" s="36"/>
      <c r="D51" s="131">
        <f ca="1">D16</f>
        <v>1</v>
      </c>
      <c r="E51" s="38"/>
      <c r="F51" s="116" t="s">
        <v>3</v>
      </c>
      <c r="G51" s="91">
        <f ca="1">G16</f>
        <v>2</v>
      </c>
      <c r="H51" s="36"/>
      <c r="I51" s="120">
        <f ca="1">I16</f>
        <v>2</v>
      </c>
      <c r="J51" s="38"/>
      <c r="K51" s="110" t="s">
        <v>0</v>
      </c>
      <c r="L51" s="39"/>
      <c r="M51" s="106">
        <f ca="1">B51+G51</f>
        <v>3</v>
      </c>
      <c r="N51" s="48"/>
      <c r="O51" s="106" t="s">
        <v>3</v>
      </c>
      <c r="P51" s="49"/>
      <c r="Q51" s="50">
        <f ca="1">D51+I51</f>
        <v>3</v>
      </c>
      <c r="R51" s="51"/>
      <c r="S51" s="106" t="s">
        <v>0</v>
      </c>
      <c r="T51" s="52"/>
      <c r="U51" s="108">
        <f ca="1">IF(AQ51="C",M51+QUOTIENT(Q51,Q52),IF(AQ51="D",QUOTIENT(Q51,Q52),IF(AQ51="E",QUOTIENT(Q51,Q52),M51)))</f>
        <v>3</v>
      </c>
      <c r="V51" s="51"/>
      <c r="W51" s="50">
        <f ca="1">IF(AQ51="D",MOD(Q51,Q52),Q51)</f>
        <v>3</v>
      </c>
      <c r="X51" s="51"/>
      <c r="Y51" s="106" t="s">
        <v>0</v>
      </c>
      <c r="Z51" s="51"/>
      <c r="AA51" s="108">
        <f ca="1">U51+(QUOTIENT(W51,W52))</f>
        <v>3</v>
      </c>
      <c r="AB51" s="53"/>
      <c r="AC51" s="50">
        <f ca="1">MOD(W51,W52)</f>
        <v>3</v>
      </c>
      <c r="AD51" s="110"/>
      <c r="AE51" s="25"/>
      <c r="AH51" s="16" t="s">
        <v>27</v>
      </c>
      <c r="AI51" s="46">
        <f ca="1">B51+G51</f>
        <v>3</v>
      </c>
      <c r="AJ51" s="56" t="str">
        <f ca="1">IF(AI51=0,"B","A")</f>
        <v>A</v>
      </c>
      <c r="AL51" s="16">
        <f ca="1">D53</f>
        <v>6</v>
      </c>
      <c r="AM51" s="16">
        <f ca="1">Q51</f>
        <v>3</v>
      </c>
      <c r="AN51" s="4">
        <f ca="1">AM51-AL51</f>
        <v>-3</v>
      </c>
      <c r="AO51" s="57" t="str">
        <f ca="1">IF(AN51&gt;0,"A",IF(AN51&lt;0,"B","C"))</f>
        <v>B</v>
      </c>
      <c r="AP51" s="16" t="str">
        <f ca="1">AJ51&amp;AO51</f>
        <v>AB</v>
      </c>
      <c r="AQ51" s="58" t="str">
        <f ca="1">IF(AP51="AA","A",IF(AP51="AB","B",IF(AP51="AC","C",IF(AP51="BA","D",IF(AP51="BC","E","F")))))</f>
        <v>B</v>
      </c>
      <c r="BB51" s="2"/>
      <c r="BC51" s="16"/>
      <c r="BE51" s="4"/>
      <c r="BF51" s="4"/>
      <c r="BG51" s="4"/>
      <c r="BI51" s="2"/>
      <c r="BJ51" s="16"/>
      <c r="BL51" s="4"/>
      <c r="BM51" s="4"/>
      <c r="BN51" s="4"/>
      <c r="BO51" s="4"/>
      <c r="BP51" s="4"/>
    </row>
    <row r="52" spans="1:68" ht="25.5" customHeight="1" x14ac:dyDescent="0.5">
      <c r="A52" s="129"/>
      <c r="B52" s="119"/>
      <c r="C52" s="3"/>
      <c r="D52" s="132">
        <f ca="1">D17</f>
        <v>6</v>
      </c>
      <c r="E52" s="14"/>
      <c r="F52" s="117"/>
      <c r="G52" s="119"/>
      <c r="H52" s="3"/>
      <c r="I52" s="121">
        <f ca="1">I17</f>
        <v>6</v>
      </c>
      <c r="J52" s="70"/>
      <c r="K52" s="111"/>
      <c r="L52" s="69"/>
      <c r="M52" s="107"/>
      <c r="N52" s="65"/>
      <c r="O52" s="107"/>
      <c r="P52" s="67"/>
      <c r="Q52" s="64">
        <f ca="1">D53</f>
        <v>6</v>
      </c>
      <c r="R52" s="66"/>
      <c r="S52" s="107"/>
      <c r="T52" s="68"/>
      <c r="U52" s="109"/>
      <c r="V52" s="66"/>
      <c r="W52" s="64">
        <f ca="1">D53</f>
        <v>6</v>
      </c>
      <c r="X52" s="66"/>
      <c r="Y52" s="107"/>
      <c r="Z52" s="66"/>
      <c r="AA52" s="109"/>
      <c r="AB52" s="63"/>
      <c r="AC52" s="64">
        <f ca="1">D53</f>
        <v>6</v>
      </c>
      <c r="AD52" s="111"/>
      <c r="AE52" s="62"/>
      <c r="BB52" s="2"/>
      <c r="BC52" s="16"/>
      <c r="BE52" s="4"/>
      <c r="BF52" s="4"/>
      <c r="BG52" s="4"/>
      <c r="BI52" s="2"/>
      <c r="BJ52" s="16"/>
      <c r="BL52" s="4"/>
      <c r="BM52" s="4"/>
      <c r="BN52" s="4"/>
      <c r="BO52" s="4"/>
      <c r="BP52" s="4"/>
    </row>
    <row r="53" spans="1:68" ht="25.5" customHeight="1" x14ac:dyDescent="0.4">
      <c r="A53" s="129"/>
      <c r="B53" s="119"/>
      <c r="C53" s="3"/>
      <c r="D53" s="134">
        <f ca="1">D17</f>
        <v>6</v>
      </c>
      <c r="E53" s="15"/>
      <c r="F53" s="117"/>
      <c r="G53" s="119"/>
      <c r="H53" s="3"/>
      <c r="I53" s="136">
        <f ca="1">I17</f>
        <v>6</v>
      </c>
      <c r="J53" s="15"/>
      <c r="K53" s="126" t="s">
        <v>0</v>
      </c>
      <c r="L53" s="61"/>
      <c r="M53" s="27">
        <f ca="1">B51*D53+D51</f>
        <v>7</v>
      </c>
      <c r="N53" s="27"/>
      <c r="O53" s="126" t="s">
        <v>3</v>
      </c>
      <c r="P53" s="26"/>
      <c r="Q53" s="27">
        <f ca="1">G51*I53+I51</f>
        <v>14</v>
      </c>
      <c r="R53" s="27"/>
      <c r="S53" s="126" t="s">
        <v>0</v>
      </c>
      <c r="T53" s="26"/>
      <c r="U53" s="60">
        <f ca="1">M53+Q53</f>
        <v>21</v>
      </c>
      <c r="V53" s="27"/>
      <c r="W53" s="126" t="s">
        <v>0</v>
      </c>
      <c r="X53" s="26"/>
      <c r="Y53" s="124">
        <f ca="1">QUOTIENT(U53,U54)</f>
        <v>3</v>
      </c>
      <c r="Z53" s="41"/>
      <c r="AA53" s="27">
        <f ca="1">MOD(U53,U54)</f>
        <v>3</v>
      </c>
      <c r="AB53" s="27"/>
      <c r="AC53" s="126"/>
      <c r="AD53" s="26"/>
      <c r="AE53" s="28"/>
      <c r="BB53" s="2"/>
      <c r="BC53" s="16"/>
      <c r="BE53" s="4"/>
      <c r="BF53" s="4"/>
      <c r="BG53" s="4"/>
      <c r="BI53" s="2"/>
      <c r="BJ53" s="16"/>
      <c r="BL53" s="4"/>
      <c r="BM53" s="4"/>
      <c r="BN53" s="4"/>
      <c r="BO53" s="4"/>
      <c r="BP53" s="4"/>
    </row>
    <row r="54" spans="1:68" ht="25.5" customHeight="1" x14ac:dyDescent="0.25">
      <c r="A54" s="130"/>
      <c r="B54" s="92"/>
      <c r="C54" s="37"/>
      <c r="D54" s="135"/>
      <c r="E54" s="9"/>
      <c r="F54" s="118"/>
      <c r="G54" s="92"/>
      <c r="H54" s="37"/>
      <c r="I54" s="137"/>
      <c r="J54" s="9"/>
      <c r="K54" s="127"/>
      <c r="L54" s="40"/>
      <c r="M54" s="29">
        <f ca="1">D53</f>
        <v>6</v>
      </c>
      <c r="N54" s="31"/>
      <c r="O54" s="127"/>
      <c r="P54" s="30"/>
      <c r="Q54" s="29">
        <f ca="1">D53</f>
        <v>6</v>
      </c>
      <c r="R54" s="31"/>
      <c r="S54" s="127"/>
      <c r="T54" s="30"/>
      <c r="U54" s="31">
        <f ca="1">D53</f>
        <v>6</v>
      </c>
      <c r="V54" s="31"/>
      <c r="W54" s="127"/>
      <c r="X54" s="30"/>
      <c r="Y54" s="125"/>
      <c r="Z54" s="32"/>
      <c r="AA54" s="29">
        <f ca="1">D53</f>
        <v>6</v>
      </c>
      <c r="AB54" s="31"/>
      <c r="AC54" s="127"/>
      <c r="AD54" s="30"/>
      <c r="AE54" s="33"/>
      <c r="BB54" s="2"/>
      <c r="BC54" s="16"/>
      <c r="BE54" s="4"/>
      <c r="BF54" s="4"/>
      <c r="BG54" s="4"/>
      <c r="BI54" s="2"/>
      <c r="BJ54" s="16"/>
      <c r="BL54" s="4"/>
      <c r="BM54" s="4"/>
      <c r="BN54" s="4"/>
      <c r="BO54" s="4"/>
      <c r="BP54" s="4"/>
    </row>
    <row r="55" spans="1:68" ht="25.5" customHeight="1" x14ac:dyDescent="0.5">
      <c r="A55" s="128" t="str">
        <f>A18</f>
        <v>(8)</v>
      </c>
      <c r="B55" s="91">
        <f ca="1">B18</f>
        <v>1</v>
      </c>
      <c r="C55" s="36"/>
      <c r="D55" s="131">
        <f ca="1">D18</f>
        <v>2</v>
      </c>
      <c r="E55" s="38"/>
      <c r="F55" s="116" t="s">
        <v>3</v>
      </c>
      <c r="G55" s="91">
        <f ca="1">G18</f>
        <v>3</v>
      </c>
      <c r="H55" s="36"/>
      <c r="I55" s="120">
        <f ca="1">I18</f>
        <v>3</v>
      </c>
      <c r="J55" s="38"/>
      <c r="K55" s="110" t="s">
        <v>0</v>
      </c>
      <c r="L55" s="39"/>
      <c r="M55" s="106">
        <f ca="1">B55+G55</f>
        <v>4</v>
      </c>
      <c r="N55" s="48"/>
      <c r="O55" s="106" t="s">
        <v>3</v>
      </c>
      <c r="P55" s="49"/>
      <c r="Q55" s="50">
        <f ca="1">D55+I55</f>
        <v>5</v>
      </c>
      <c r="R55" s="51"/>
      <c r="S55" s="106" t="s">
        <v>0</v>
      </c>
      <c r="T55" s="52"/>
      <c r="U55" s="108">
        <f ca="1">IF(AQ55="C",M55+QUOTIENT(Q55,Q56),IF(AQ55="D",QUOTIENT(Q55,Q56),IF(AQ55="E",QUOTIENT(Q55,Q56),M55)))</f>
        <v>4</v>
      </c>
      <c r="V55" s="51"/>
      <c r="W55" s="50">
        <f ca="1">IF(AQ55="D",MOD(Q55,Q56),Q55)</f>
        <v>5</v>
      </c>
      <c r="X55" s="51"/>
      <c r="Y55" s="106" t="s">
        <v>0</v>
      </c>
      <c r="Z55" s="51"/>
      <c r="AA55" s="108">
        <f ca="1">U55+(QUOTIENT(W55,W56))</f>
        <v>4</v>
      </c>
      <c r="AB55" s="53"/>
      <c r="AC55" s="50">
        <f ca="1">MOD(W55,W56)</f>
        <v>5</v>
      </c>
      <c r="AD55" s="110"/>
      <c r="AE55" s="25"/>
      <c r="AH55" s="16" t="s">
        <v>28</v>
      </c>
      <c r="AI55" s="46">
        <f ca="1">B55+G55</f>
        <v>4</v>
      </c>
      <c r="AJ55" s="56" t="str">
        <f ca="1">IF(AI55=0,"B","A")</f>
        <v>A</v>
      </c>
      <c r="AL55" s="16">
        <f ca="1">D57</f>
        <v>6</v>
      </c>
      <c r="AM55" s="16">
        <f ca="1">Q55</f>
        <v>5</v>
      </c>
      <c r="AN55" s="4">
        <f ca="1">AM55-AL55</f>
        <v>-1</v>
      </c>
      <c r="AO55" s="57" t="str">
        <f ca="1">IF(AN55&gt;0,"A",IF(AN55&lt;0,"B","C"))</f>
        <v>B</v>
      </c>
      <c r="AP55" s="16" t="str">
        <f ca="1">AJ55&amp;AO55</f>
        <v>AB</v>
      </c>
      <c r="AQ55" s="58" t="str">
        <f ca="1">IF(AP55="AA","A",IF(AP55="AB","B",IF(AP55="AC","C",IF(AP55="BA","D",IF(AP55="BC","E","F")))))</f>
        <v>B</v>
      </c>
      <c r="BB55" s="2"/>
      <c r="BC55" s="16"/>
      <c r="BE55" s="4"/>
      <c r="BF55" s="4"/>
      <c r="BG55" s="4"/>
      <c r="BI55" s="2"/>
      <c r="BJ55" s="16"/>
      <c r="BL55" s="4"/>
      <c r="BM55" s="4"/>
      <c r="BN55" s="4"/>
      <c r="BO55" s="4"/>
      <c r="BP55" s="4"/>
    </row>
    <row r="56" spans="1:68" ht="25.5" customHeight="1" x14ac:dyDescent="0.5">
      <c r="A56" s="129"/>
      <c r="B56" s="119"/>
      <c r="C56" s="3"/>
      <c r="D56" s="132">
        <f ca="1">D19</f>
        <v>6</v>
      </c>
      <c r="E56" s="14"/>
      <c r="F56" s="117"/>
      <c r="G56" s="119"/>
      <c r="H56" s="3"/>
      <c r="I56" s="121">
        <f ca="1">I19</f>
        <v>6</v>
      </c>
      <c r="J56" s="70"/>
      <c r="K56" s="111"/>
      <c r="L56" s="69"/>
      <c r="M56" s="107"/>
      <c r="N56" s="65"/>
      <c r="O56" s="107"/>
      <c r="P56" s="67"/>
      <c r="Q56" s="64">
        <f ca="1">D57</f>
        <v>6</v>
      </c>
      <c r="R56" s="66"/>
      <c r="S56" s="107"/>
      <c r="T56" s="68"/>
      <c r="U56" s="109"/>
      <c r="V56" s="66"/>
      <c r="W56" s="64">
        <f ca="1">D57</f>
        <v>6</v>
      </c>
      <c r="X56" s="66"/>
      <c r="Y56" s="107"/>
      <c r="Z56" s="66"/>
      <c r="AA56" s="109"/>
      <c r="AB56" s="63"/>
      <c r="AC56" s="64">
        <f ca="1">D57</f>
        <v>6</v>
      </c>
      <c r="AD56" s="111"/>
      <c r="AE56" s="62"/>
      <c r="BB56" s="2"/>
      <c r="BC56" s="16"/>
      <c r="BE56" s="4"/>
      <c r="BF56" s="4"/>
      <c r="BG56" s="4"/>
      <c r="BI56" s="2"/>
      <c r="BJ56" s="16"/>
      <c r="BL56" s="4"/>
      <c r="BM56" s="4"/>
      <c r="BN56" s="4"/>
      <c r="BO56" s="4"/>
      <c r="BP56" s="4"/>
    </row>
    <row r="57" spans="1:68" ht="25.5" customHeight="1" x14ac:dyDescent="0.4">
      <c r="A57" s="129"/>
      <c r="B57" s="119"/>
      <c r="C57" s="3"/>
      <c r="D57" s="134">
        <f ca="1">D19</f>
        <v>6</v>
      </c>
      <c r="E57" s="15"/>
      <c r="F57" s="117"/>
      <c r="G57" s="119"/>
      <c r="H57" s="3"/>
      <c r="I57" s="136">
        <f ca="1">I19</f>
        <v>6</v>
      </c>
      <c r="J57" s="15"/>
      <c r="K57" s="126" t="s">
        <v>0</v>
      </c>
      <c r="L57" s="61"/>
      <c r="M57" s="27">
        <f ca="1">B55*D57+D55</f>
        <v>8</v>
      </c>
      <c r="N57" s="27"/>
      <c r="O57" s="126" t="s">
        <v>3</v>
      </c>
      <c r="P57" s="26"/>
      <c r="Q57" s="27">
        <f ca="1">G55*I57+I55</f>
        <v>21</v>
      </c>
      <c r="R57" s="27"/>
      <c r="S57" s="126" t="s">
        <v>0</v>
      </c>
      <c r="T57" s="26"/>
      <c r="U57" s="60">
        <f ca="1">M57+Q57</f>
        <v>29</v>
      </c>
      <c r="V57" s="27"/>
      <c r="W57" s="126" t="s">
        <v>0</v>
      </c>
      <c r="X57" s="26"/>
      <c r="Y57" s="124">
        <f ca="1">QUOTIENT(U57,U58)</f>
        <v>4</v>
      </c>
      <c r="Z57" s="41"/>
      <c r="AA57" s="27">
        <f ca="1">MOD(U57,U58)</f>
        <v>5</v>
      </c>
      <c r="AB57" s="27"/>
      <c r="AC57" s="126"/>
      <c r="AD57" s="26"/>
      <c r="AE57" s="28"/>
      <c r="BB57" s="2"/>
      <c r="BC57" s="16"/>
      <c r="BE57" s="4"/>
      <c r="BF57" s="4"/>
      <c r="BG57" s="4"/>
      <c r="BI57" s="2"/>
      <c r="BJ57" s="16"/>
      <c r="BL57" s="4"/>
      <c r="BM57" s="4"/>
      <c r="BN57" s="4"/>
      <c r="BO57" s="4"/>
      <c r="BP57" s="4"/>
    </row>
    <row r="58" spans="1:68" ht="25.5" customHeight="1" x14ac:dyDescent="0.25">
      <c r="A58" s="130"/>
      <c r="B58" s="92"/>
      <c r="C58" s="37"/>
      <c r="D58" s="135"/>
      <c r="E58" s="9"/>
      <c r="F58" s="118"/>
      <c r="G58" s="92"/>
      <c r="H58" s="37"/>
      <c r="I58" s="137"/>
      <c r="J58" s="9"/>
      <c r="K58" s="127"/>
      <c r="L58" s="40"/>
      <c r="M58" s="29">
        <f ca="1">D57</f>
        <v>6</v>
      </c>
      <c r="N58" s="31"/>
      <c r="O58" s="127"/>
      <c r="P58" s="30"/>
      <c r="Q58" s="29">
        <f ca="1">D57</f>
        <v>6</v>
      </c>
      <c r="R58" s="31"/>
      <c r="S58" s="127"/>
      <c r="T58" s="30"/>
      <c r="U58" s="31">
        <f ca="1">D57</f>
        <v>6</v>
      </c>
      <c r="V58" s="31"/>
      <c r="W58" s="127"/>
      <c r="X58" s="30"/>
      <c r="Y58" s="125"/>
      <c r="Z58" s="32"/>
      <c r="AA58" s="29">
        <f ca="1">D57</f>
        <v>6</v>
      </c>
      <c r="AB58" s="31"/>
      <c r="AC58" s="127"/>
      <c r="AD58" s="30"/>
      <c r="AE58" s="33"/>
      <c r="BB58" s="2"/>
      <c r="BC58" s="16"/>
      <c r="BE58" s="4"/>
      <c r="BF58" s="4"/>
      <c r="BG58" s="4"/>
      <c r="BI58" s="2"/>
      <c r="BJ58" s="16"/>
      <c r="BL58" s="4"/>
      <c r="BM58" s="4"/>
      <c r="BN58" s="4"/>
      <c r="BO58" s="4"/>
      <c r="BP58" s="4"/>
    </row>
    <row r="59" spans="1:68" ht="25.5" customHeight="1" x14ac:dyDescent="0.5">
      <c r="A59" s="128" t="str">
        <f>A20</f>
        <v>(9)</v>
      </c>
      <c r="B59" s="91">
        <f ca="1">B20</f>
        <v>1</v>
      </c>
      <c r="C59" s="36"/>
      <c r="D59" s="131">
        <f ca="1">D20</f>
        <v>1</v>
      </c>
      <c r="E59" s="38"/>
      <c r="F59" s="116" t="s">
        <v>3</v>
      </c>
      <c r="G59" s="91">
        <f ca="1">G20</f>
        <v>4</v>
      </c>
      <c r="H59" s="36"/>
      <c r="I59" s="120">
        <f ca="1">I20</f>
        <v>3</v>
      </c>
      <c r="J59" s="38"/>
      <c r="K59" s="110" t="s">
        <v>0</v>
      </c>
      <c r="L59" s="39"/>
      <c r="M59" s="106">
        <f ca="1">B59+G59</f>
        <v>5</v>
      </c>
      <c r="N59" s="48"/>
      <c r="O59" s="106" t="s">
        <v>3</v>
      </c>
      <c r="P59" s="49"/>
      <c r="Q59" s="50">
        <f ca="1">D59+I59</f>
        <v>4</v>
      </c>
      <c r="R59" s="51"/>
      <c r="S59" s="106" t="s">
        <v>0</v>
      </c>
      <c r="T59" s="52"/>
      <c r="U59" s="108">
        <f ca="1">IF(AQ59="C",M59+QUOTIENT(Q59,Q60),IF(AQ59="D",QUOTIENT(Q59,Q60),IF(AQ59="E",QUOTIENT(Q59,Q60),M59)))</f>
        <v>5</v>
      </c>
      <c r="V59" s="51"/>
      <c r="W59" s="50">
        <f ca="1">IF(AQ59="D",MOD(Q59,Q60),Q59)</f>
        <v>4</v>
      </c>
      <c r="X59" s="51"/>
      <c r="Y59" s="106" t="s">
        <v>0</v>
      </c>
      <c r="Z59" s="51"/>
      <c r="AA59" s="108">
        <f ca="1">U59+(QUOTIENT(W59,W60))</f>
        <v>5</v>
      </c>
      <c r="AB59" s="53"/>
      <c r="AC59" s="50">
        <f ca="1">MOD(W59,W60)</f>
        <v>4</v>
      </c>
      <c r="AD59" s="110"/>
      <c r="AE59" s="25"/>
      <c r="AH59" s="16" t="s">
        <v>29</v>
      </c>
      <c r="AI59" s="46">
        <f ca="1">B59+G59</f>
        <v>5</v>
      </c>
      <c r="AJ59" s="56" t="str">
        <f ca="1">IF(AI59=0,"B","A")</f>
        <v>A</v>
      </c>
      <c r="AL59" s="16">
        <f ca="1">D61</f>
        <v>6</v>
      </c>
      <c r="AM59" s="16">
        <f ca="1">Q59</f>
        <v>4</v>
      </c>
      <c r="AN59" s="4">
        <f ca="1">AM59-AL59</f>
        <v>-2</v>
      </c>
      <c r="AO59" s="57" t="str">
        <f ca="1">IF(AN59&gt;0,"A",IF(AN59&lt;0,"B","C"))</f>
        <v>B</v>
      </c>
      <c r="AP59" s="16" t="str">
        <f ca="1">AJ59&amp;AO59</f>
        <v>AB</v>
      </c>
      <c r="AQ59" s="58" t="str">
        <f ca="1">IF(AP59="AA","A",IF(AP59="AB","B",IF(AP59="AC","C",IF(AP59="BA","D",IF(AP59="BC","E","F")))))</f>
        <v>B</v>
      </c>
      <c r="BB59" s="2"/>
      <c r="BC59" s="16"/>
      <c r="BE59" s="4"/>
      <c r="BF59" s="4"/>
      <c r="BG59" s="4"/>
      <c r="BI59" s="2"/>
      <c r="BJ59" s="16"/>
      <c r="BL59" s="4"/>
      <c r="BM59" s="4"/>
      <c r="BN59" s="4"/>
      <c r="BO59" s="4"/>
      <c r="BP59" s="4"/>
    </row>
    <row r="60" spans="1:68" ht="25.5" customHeight="1" x14ac:dyDescent="0.5">
      <c r="A60" s="129"/>
      <c r="B60" s="119"/>
      <c r="C60" s="3"/>
      <c r="D60" s="132">
        <f ca="1">D21</f>
        <v>6</v>
      </c>
      <c r="E60" s="14"/>
      <c r="F60" s="117"/>
      <c r="G60" s="119"/>
      <c r="H60" s="3"/>
      <c r="I60" s="121">
        <f ca="1">I21</f>
        <v>6</v>
      </c>
      <c r="J60" s="70"/>
      <c r="K60" s="111"/>
      <c r="L60" s="69"/>
      <c r="M60" s="107"/>
      <c r="N60" s="65"/>
      <c r="O60" s="107"/>
      <c r="P60" s="67"/>
      <c r="Q60" s="64">
        <f ca="1">D61</f>
        <v>6</v>
      </c>
      <c r="R60" s="66"/>
      <c r="S60" s="107"/>
      <c r="T60" s="68"/>
      <c r="U60" s="109"/>
      <c r="V60" s="66"/>
      <c r="W60" s="64">
        <f ca="1">D61</f>
        <v>6</v>
      </c>
      <c r="X60" s="66"/>
      <c r="Y60" s="107"/>
      <c r="Z60" s="66"/>
      <c r="AA60" s="109"/>
      <c r="AB60" s="63"/>
      <c r="AC60" s="64">
        <f ca="1">D61</f>
        <v>6</v>
      </c>
      <c r="AD60" s="111"/>
      <c r="AE60" s="62"/>
      <c r="BB60" s="2"/>
      <c r="BC60" s="16"/>
      <c r="BE60" s="4"/>
      <c r="BF60" s="4"/>
      <c r="BG60" s="4"/>
      <c r="BI60" s="2"/>
      <c r="BJ60" s="16"/>
      <c r="BL60" s="4"/>
      <c r="BM60" s="4"/>
      <c r="BN60" s="4"/>
      <c r="BO60" s="4"/>
      <c r="BP60" s="4"/>
    </row>
    <row r="61" spans="1:68" ht="25.5" customHeight="1" x14ac:dyDescent="0.4">
      <c r="A61" s="129"/>
      <c r="B61" s="119"/>
      <c r="C61" s="3"/>
      <c r="D61" s="134">
        <f ca="1">D21</f>
        <v>6</v>
      </c>
      <c r="E61" s="15"/>
      <c r="F61" s="117"/>
      <c r="G61" s="119"/>
      <c r="H61" s="3"/>
      <c r="I61" s="136">
        <f ca="1">I21</f>
        <v>6</v>
      </c>
      <c r="J61" s="15"/>
      <c r="K61" s="126" t="s">
        <v>0</v>
      </c>
      <c r="L61" s="61"/>
      <c r="M61" s="27">
        <f ca="1">B59*D61+D59</f>
        <v>7</v>
      </c>
      <c r="N61" s="27"/>
      <c r="O61" s="126" t="s">
        <v>3</v>
      </c>
      <c r="P61" s="26"/>
      <c r="Q61" s="27">
        <f ca="1">G59*I61+I59</f>
        <v>27</v>
      </c>
      <c r="R61" s="27"/>
      <c r="S61" s="126" t="s">
        <v>0</v>
      </c>
      <c r="T61" s="26"/>
      <c r="U61" s="60">
        <f ca="1">M61+Q61</f>
        <v>34</v>
      </c>
      <c r="V61" s="27"/>
      <c r="W61" s="126" t="s">
        <v>0</v>
      </c>
      <c r="X61" s="26"/>
      <c r="Y61" s="124">
        <f ca="1">QUOTIENT(U61,U62)</f>
        <v>5</v>
      </c>
      <c r="Z61" s="41"/>
      <c r="AA61" s="27">
        <f ca="1">MOD(U61,U62)</f>
        <v>4</v>
      </c>
      <c r="AB61" s="27"/>
      <c r="AC61" s="126"/>
      <c r="AD61" s="26"/>
      <c r="AE61" s="28"/>
      <c r="BB61" s="2"/>
      <c r="BC61" s="16"/>
      <c r="BE61" s="4"/>
      <c r="BF61" s="4"/>
      <c r="BG61" s="4"/>
      <c r="BI61" s="2"/>
      <c r="BJ61" s="16"/>
      <c r="BL61" s="4"/>
      <c r="BM61" s="4"/>
      <c r="BN61" s="4"/>
      <c r="BO61" s="4"/>
      <c r="BP61" s="4"/>
    </row>
    <row r="62" spans="1:68" ht="25.5" customHeight="1" x14ac:dyDescent="0.25">
      <c r="A62" s="130"/>
      <c r="B62" s="92"/>
      <c r="C62" s="37"/>
      <c r="D62" s="135"/>
      <c r="E62" s="9"/>
      <c r="F62" s="118"/>
      <c r="G62" s="92"/>
      <c r="H62" s="37"/>
      <c r="I62" s="137"/>
      <c r="J62" s="9"/>
      <c r="K62" s="127"/>
      <c r="L62" s="40"/>
      <c r="M62" s="29">
        <f ca="1">D61</f>
        <v>6</v>
      </c>
      <c r="N62" s="31"/>
      <c r="O62" s="127"/>
      <c r="P62" s="30"/>
      <c r="Q62" s="29">
        <f ca="1">D61</f>
        <v>6</v>
      </c>
      <c r="R62" s="31"/>
      <c r="S62" s="127"/>
      <c r="T62" s="30"/>
      <c r="U62" s="31">
        <f ca="1">D61</f>
        <v>6</v>
      </c>
      <c r="V62" s="31"/>
      <c r="W62" s="127"/>
      <c r="X62" s="30"/>
      <c r="Y62" s="125"/>
      <c r="Z62" s="32"/>
      <c r="AA62" s="29">
        <f ca="1">D61</f>
        <v>6</v>
      </c>
      <c r="AB62" s="31"/>
      <c r="AC62" s="127"/>
      <c r="AD62" s="30"/>
      <c r="AE62" s="33"/>
      <c r="BB62" s="2"/>
      <c r="BC62" s="16"/>
      <c r="BE62" s="4"/>
      <c r="BF62" s="4"/>
      <c r="BG62" s="4"/>
      <c r="BI62" s="2"/>
      <c r="BJ62" s="16"/>
      <c r="BL62" s="4"/>
      <c r="BM62" s="4"/>
      <c r="BN62" s="4"/>
      <c r="BO62" s="4"/>
      <c r="BP62" s="4"/>
    </row>
    <row r="63" spans="1:68" ht="25.5" customHeight="1" x14ac:dyDescent="0.5">
      <c r="A63" s="128" t="str">
        <f>A22</f>
        <v>(10)</v>
      </c>
      <c r="B63" s="91">
        <f ca="1">B22</f>
        <v>3</v>
      </c>
      <c r="C63" s="36"/>
      <c r="D63" s="131">
        <f ca="1">D22</f>
        <v>1</v>
      </c>
      <c r="E63" s="38"/>
      <c r="F63" s="116" t="s">
        <v>3</v>
      </c>
      <c r="G63" s="91">
        <f ca="1">G22</f>
        <v>3</v>
      </c>
      <c r="H63" s="36"/>
      <c r="I63" s="120">
        <f ca="1">I22</f>
        <v>1</v>
      </c>
      <c r="J63" s="38"/>
      <c r="K63" s="110" t="s">
        <v>0</v>
      </c>
      <c r="L63" s="39"/>
      <c r="M63" s="106">
        <f ca="1">B63+G63</f>
        <v>6</v>
      </c>
      <c r="N63" s="48"/>
      <c r="O63" s="106" t="s">
        <v>3</v>
      </c>
      <c r="P63" s="49"/>
      <c r="Q63" s="50">
        <f ca="1">D63+I63</f>
        <v>2</v>
      </c>
      <c r="R63" s="51"/>
      <c r="S63" s="106" t="s">
        <v>0</v>
      </c>
      <c r="T63" s="52"/>
      <c r="U63" s="108">
        <f ca="1">IF(AQ63="C",M63+QUOTIENT(Q63,Q64),IF(AQ63="D",QUOTIENT(Q63,Q64),IF(AQ63="E",QUOTIENT(Q63,Q64),M63)))</f>
        <v>6</v>
      </c>
      <c r="V63" s="51"/>
      <c r="W63" s="50">
        <f ca="1">IF(AQ63="D",MOD(Q63,Q64),Q63)</f>
        <v>2</v>
      </c>
      <c r="X63" s="51"/>
      <c r="Y63" s="106" t="s">
        <v>0</v>
      </c>
      <c r="Z63" s="51"/>
      <c r="AA63" s="108">
        <f ca="1">U63+(QUOTIENT(W63,W64))</f>
        <v>6</v>
      </c>
      <c r="AB63" s="53"/>
      <c r="AC63" s="50">
        <f ca="1">MOD(W63,W64)</f>
        <v>2</v>
      </c>
      <c r="AD63" s="110"/>
      <c r="AE63" s="25"/>
      <c r="AH63" s="16" t="s">
        <v>30</v>
      </c>
      <c r="AI63" s="46">
        <f ca="1">B63+G63</f>
        <v>6</v>
      </c>
      <c r="AJ63" s="56" t="str">
        <f ca="1">IF(AI63=0,"B","A")</f>
        <v>A</v>
      </c>
      <c r="AL63" s="16">
        <f ca="1">D65</f>
        <v>5</v>
      </c>
      <c r="AM63" s="16">
        <f ca="1">Q63</f>
        <v>2</v>
      </c>
      <c r="AN63" s="4">
        <f ca="1">AM63-AL63</f>
        <v>-3</v>
      </c>
      <c r="AO63" s="57" t="str">
        <f ca="1">IF(AN63&gt;0,"A",IF(AN63&lt;0,"B","C"))</f>
        <v>B</v>
      </c>
      <c r="AP63" s="16" t="str">
        <f ca="1">AJ63&amp;AO63</f>
        <v>AB</v>
      </c>
      <c r="AQ63" s="58" t="str">
        <f ca="1">IF(AP63="AA","A",IF(AP63="AB","B",IF(AP63="AC","C",IF(AP63="BA","D",IF(AP63="BC","E","F")))))</f>
        <v>B</v>
      </c>
      <c r="BA63" s="2"/>
      <c r="BB63" s="16"/>
      <c r="BD63" s="4"/>
      <c r="BE63" s="4"/>
      <c r="BF63" s="4"/>
      <c r="BG63" s="4"/>
      <c r="BI63" s="2"/>
      <c r="BJ63" s="16"/>
      <c r="BL63" s="4"/>
      <c r="BM63" s="4"/>
      <c r="BN63" s="4"/>
      <c r="BO63" s="4"/>
      <c r="BP63" s="4"/>
    </row>
    <row r="64" spans="1:68" ht="25.5" customHeight="1" x14ac:dyDescent="0.5">
      <c r="A64" s="129"/>
      <c r="B64" s="119"/>
      <c r="C64" s="3"/>
      <c r="D64" s="132">
        <f ca="1">D23</f>
        <v>5</v>
      </c>
      <c r="E64" s="14"/>
      <c r="F64" s="117"/>
      <c r="G64" s="119"/>
      <c r="H64" s="3"/>
      <c r="I64" s="121">
        <f ca="1">I23</f>
        <v>5</v>
      </c>
      <c r="J64" s="70"/>
      <c r="K64" s="111"/>
      <c r="L64" s="69"/>
      <c r="M64" s="107"/>
      <c r="N64" s="65"/>
      <c r="O64" s="107"/>
      <c r="P64" s="67"/>
      <c r="Q64" s="64">
        <f ca="1">D65</f>
        <v>5</v>
      </c>
      <c r="R64" s="66"/>
      <c r="S64" s="107"/>
      <c r="T64" s="68"/>
      <c r="U64" s="109"/>
      <c r="V64" s="66"/>
      <c r="W64" s="64">
        <f ca="1">D65</f>
        <v>5</v>
      </c>
      <c r="X64" s="66"/>
      <c r="Y64" s="107"/>
      <c r="Z64" s="66"/>
      <c r="AA64" s="109"/>
      <c r="AB64" s="63"/>
      <c r="AC64" s="64">
        <f ca="1">D65</f>
        <v>5</v>
      </c>
      <c r="AD64" s="111"/>
      <c r="AE64" s="62"/>
      <c r="BA64" s="2"/>
      <c r="BB64" s="16"/>
      <c r="BD64" s="4"/>
      <c r="BE64" s="4"/>
      <c r="BF64" s="4"/>
      <c r="BG64" s="4"/>
      <c r="BI64" s="2"/>
      <c r="BJ64" s="16"/>
      <c r="BL64" s="4"/>
      <c r="BM64" s="4"/>
      <c r="BN64" s="4"/>
      <c r="BO64" s="4"/>
      <c r="BP64" s="4"/>
    </row>
    <row r="65" spans="1:68" ht="25.5" customHeight="1" x14ac:dyDescent="0.4">
      <c r="A65" s="129"/>
      <c r="B65" s="119"/>
      <c r="C65" s="3"/>
      <c r="D65" s="134">
        <f ca="1">D23</f>
        <v>5</v>
      </c>
      <c r="E65" s="15"/>
      <c r="F65" s="117"/>
      <c r="G65" s="119"/>
      <c r="H65" s="3"/>
      <c r="I65" s="136">
        <f ca="1">I23</f>
        <v>5</v>
      </c>
      <c r="J65" s="15"/>
      <c r="K65" s="126" t="s">
        <v>0</v>
      </c>
      <c r="L65" s="61"/>
      <c r="M65" s="27">
        <f ca="1">B63*D65+D63</f>
        <v>16</v>
      </c>
      <c r="N65" s="27"/>
      <c r="O65" s="126" t="s">
        <v>3</v>
      </c>
      <c r="P65" s="26"/>
      <c r="Q65" s="27">
        <f ca="1">G63*I65+I63</f>
        <v>16</v>
      </c>
      <c r="R65" s="27"/>
      <c r="S65" s="126" t="s">
        <v>0</v>
      </c>
      <c r="T65" s="26"/>
      <c r="U65" s="60">
        <f ca="1">M65+Q65</f>
        <v>32</v>
      </c>
      <c r="V65" s="27"/>
      <c r="W65" s="126" t="s">
        <v>0</v>
      </c>
      <c r="X65" s="26"/>
      <c r="Y65" s="124">
        <f ca="1">QUOTIENT(U65,U66)</f>
        <v>6</v>
      </c>
      <c r="Z65" s="41"/>
      <c r="AA65" s="27">
        <f ca="1">MOD(U65,U66)</f>
        <v>2</v>
      </c>
      <c r="AB65" s="27"/>
      <c r="AC65" s="126"/>
      <c r="AD65" s="26"/>
      <c r="AE65" s="28"/>
      <c r="BA65" s="2"/>
      <c r="BB65" s="16"/>
      <c r="BD65" s="4"/>
      <c r="BE65" s="4"/>
      <c r="BF65" s="4"/>
      <c r="BG65" s="4"/>
      <c r="BI65" s="2"/>
      <c r="BJ65" s="16"/>
      <c r="BL65" s="4"/>
      <c r="BM65" s="4"/>
      <c r="BN65" s="4"/>
      <c r="BO65" s="4"/>
      <c r="BP65" s="4"/>
    </row>
    <row r="66" spans="1:68" ht="25.5" customHeight="1" x14ac:dyDescent="0.25">
      <c r="A66" s="130"/>
      <c r="B66" s="92"/>
      <c r="C66" s="37"/>
      <c r="D66" s="135"/>
      <c r="E66" s="9"/>
      <c r="F66" s="118"/>
      <c r="G66" s="92"/>
      <c r="H66" s="37"/>
      <c r="I66" s="137"/>
      <c r="J66" s="9"/>
      <c r="K66" s="127"/>
      <c r="L66" s="40"/>
      <c r="M66" s="29">
        <f ca="1">D65</f>
        <v>5</v>
      </c>
      <c r="N66" s="31"/>
      <c r="O66" s="127"/>
      <c r="P66" s="30"/>
      <c r="Q66" s="29">
        <f ca="1">D65</f>
        <v>5</v>
      </c>
      <c r="R66" s="31"/>
      <c r="S66" s="127"/>
      <c r="T66" s="30"/>
      <c r="U66" s="31">
        <f ca="1">D65</f>
        <v>5</v>
      </c>
      <c r="V66" s="31"/>
      <c r="W66" s="127"/>
      <c r="X66" s="30"/>
      <c r="Y66" s="125"/>
      <c r="Z66" s="32"/>
      <c r="AA66" s="29">
        <f ca="1">D65</f>
        <v>5</v>
      </c>
      <c r="AB66" s="31"/>
      <c r="AC66" s="127"/>
      <c r="AD66" s="30"/>
      <c r="AE66" s="33"/>
      <c r="BA66" s="2"/>
      <c r="BB66" s="16"/>
      <c r="BD66" s="4"/>
      <c r="BE66" s="4"/>
      <c r="BF66" s="4"/>
      <c r="BG66" s="4"/>
      <c r="BI66" s="2"/>
      <c r="BJ66" s="16"/>
      <c r="BL66" s="4"/>
      <c r="BM66" s="4"/>
      <c r="BN66" s="4"/>
      <c r="BO66" s="4"/>
      <c r="BP66" s="4"/>
    </row>
    <row r="67" spans="1:68" x14ac:dyDescent="0.25">
      <c r="BA67" s="2"/>
      <c r="BB67" s="16"/>
      <c r="BD67" s="4"/>
      <c r="BE67" s="4"/>
      <c r="BF67" s="4"/>
      <c r="BG67" s="4"/>
      <c r="BI67" s="2"/>
      <c r="BJ67" s="16"/>
      <c r="BL67" s="4"/>
      <c r="BM67" s="4"/>
      <c r="BN67" s="4"/>
      <c r="BO67" s="4"/>
      <c r="BP67" s="4"/>
    </row>
    <row r="68" spans="1:68" x14ac:dyDescent="0.25">
      <c r="BA68" s="2"/>
      <c r="BB68" s="16"/>
      <c r="BD68" s="4"/>
      <c r="BE68" s="4"/>
      <c r="BF68" s="4"/>
      <c r="BG68" s="4"/>
      <c r="BI68" s="2"/>
      <c r="BJ68" s="16"/>
      <c r="BL68" s="4"/>
      <c r="BM68" s="4"/>
      <c r="BN68" s="4"/>
      <c r="BO68" s="4"/>
      <c r="BP68" s="4"/>
    </row>
    <row r="69" spans="1:68" x14ac:dyDescent="0.25">
      <c r="BA69" s="2"/>
      <c r="BB69" s="16"/>
      <c r="BD69" s="4"/>
      <c r="BE69" s="4"/>
      <c r="BF69" s="4"/>
      <c r="BG69" s="4"/>
      <c r="BI69" s="2"/>
      <c r="BJ69" s="16"/>
      <c r="BL69" s="4"/>
      <c r="BM69" s="4"/>
      <c r="BN69" s="4"/>
      <c r="BO69" s="4"/>
      <c r="BP69" s="4"/>
    </row>
    <row r="70" spans="1:68" x14ac:dyDescent="0.25">
      <c r="BA70" s="2"/>
      <c r="BB70" s="16"/>
      <c r="BD70" s="4"/>
      <c r="BE70" s="4"/>
      <c r="BF70" s="4"/>
      <c r="BG70" s="4"/>
      <c r="BI70" s="2"/>
      <c r="BJ70" s="16"/>
      <c r="BL70" s="4"/>
      <c r="BM70" s="4"/>
      <c r="BN70" s="4"/>
      <c r="BO70" s="4"/>
      <c r="BP70" s="4"/>
    </row>
    <row r="71" spans="1:68" x14ac:dyDescent="0.25">
      <c r="BA71" s="2"/>
      <c r="BB71" s="16"/>
      <c r="BD71" s="4"/>
      <c r="BE71" s="4"/>
      <c r="BF71" s="4"/>
      <c r="BG71" s="4"/>
      <c r="BI71" s="2"/>
      <c r="BJ71" s="16"/>
      <c r="BL71" s="4"/>
      <c r="BM71" s="4"/>
      <c r="BN71" s="4"/>
      <c r="BO71" s="4"/>
      <c r="BP71" s="4"/>
    </row>
    <row r="72" spans="1:68" x14ac:dyDescent="0.25">
      <c r="BA72" s="2"/>
      <c r="BB72" s="16"/>
      <c r="BD72" s="4"/>
      <c r="BE72" s="4"/>
      <c r="BF72" s="4"/>
      <c r="BG72" s="4"/>
      <c r="BI72" s="2"/>
      <c r="BJ72" s="16"/>
      <c r="BL72" s="4"/>
      <c r="BM72" s="4"/>
      <c r="BN72" s="4"/>
      <c r="BO72" s="4"/>
      <c r="BP72" s="4"/>
    </row>
    <row r="73" spans="1:68" x14ac:dyDescent="0.25">
      <c r="BA73" s="2"/>
      <c r="BB73" s="16"/>
      <c r="BD73" s="4"/>
      <c r="BE73" s="4"/>
      <c r="BF73" s="4"/>
      <c r="BG73" s="4"/>
      <c r="BI73" s="2"/>
      <c r="BJ73" s="16"/>
      <c r="BL73" s="4"/>
      <c r="BM73" s="4"/>
      <c r="BN73" s="4"/>
      <c r="BO73" s="4"/>
      <c r="BP73" s="4"/>
    </row>
    <row r="74" spans="1:68" x14ac:dyDescent="0.25">
      <c r="BA74" s="2"/>
      <c r="BB74" s="16"/>
      <c r="BD74" s="4"/>
      <c r="BE74" s="4"/>
      <c r="BF74" s="4"/>
      <c r="BG74" s="4"/>
      <c r="BI74" s="2"/>
      <c r="BJ74" s="16"/>
      <c r="BL74" s="4"/>
      <c r="BM74" s="4"/>
      <c r="BN74" s="4"/>
      <c r="BO74" s="4"/>
      <c r="BP74" s="4"/>
    </row>
    <row r="75" spans="1:68" x14ac:dyDescent="0.25">
      <c r="BA75" s="2"/>
      <c r="BB75" s="16"/>
      <c r="BD75" s="4"/>
      <c r="BE75" s="4"/>
      <c r="BF75" s="4"/>
      <c r="BG75" s="4"/>
      <c r="BI75" s="2"/>
      <c r="BJ75" s="16"/>
      <c r="BL75" s="4"/>
      <c r="BM75" s="4"/>
      <c r="BN75" s="4"/>
      <c r="BO75" s="4"/>
      <c r="BP75" s="4"/>
    </row>
    <row r="76" spans="1:68" x14ac:dyDescent="0.25">
      <c r="BA76" s="2"/>
      <c r="BB76" s="16"/>
      <c r="BD76" s="4"/>
      <c r="BE76" s="4"/>
      <c r="BF76" s="4"/>
      <c r="BG76" s="4"/>
      <c r="BI76" s="2"/>
      <c r="BJ76" s="16"/>
      <c r="BL76" s="4"/>
      <c r="BM76" s="4"/>
      <c r="BN76" s="4"/>
      <c r="BO76" s="4"/>
      <c r="BP76" s="4"/>
    </row>
    <row r="77" spans="1:68" x14ac:dyDescent="0.25">
      <c r="BA77" s="2"/>
      <c r="BB77" s="16"/>
      <c r="BD77" s="4"/>
      <c r="BE77" s="4"/>
      <c r="BF77" s="4"/>
      <c r="BG77" s="4"/>
      <c r="BI77" s="2"/>
      <c r="BJ77" s="16"/>
      <c r="BL77" s="4"/>
      <c r="BM77" s="4"/>
      <c r="BN77" s="4"/>
      <c r="BO77" s="4"/>
      <c r="BP77" s="4"/>
    </row>
    <row r="78" spans="1:68" x14ac:dyDescent="0.25">
      <c r="BA78" s="2"/>
      <c r="BB78" s="16"/>
      <c r="BD78" s="4"/>
      <c r="BE78" s="4"/>
      <c r="BF78" s="4"/>
      <c r="BG78" s="4"/>
      <c r="BI78" s="2"/>
      <c r="BJ78" s="16"/>
      <c r="BL78" s="4"/>
      <c r="BM78" s="4"/>
      <c r="BN78" s="4"/>
      <c r="BO78" s="4"/>
      <c r="BP78" s="4"/>
    </row>
    <row r="79" spans="1:68" x14ac:dyDescent="0.25">
      <c r="BA79" s="2"/>
      <c r="BB79" s="16"/>
      <c r="BD79" s="4"/>
      <c r="BE79" s="4"/>
      <c r="BF79" s="4"/>
      <c r="BG79" s="4"/>
      <c r="BI79" s="2"/>
      <c r="BJ79" s="16"/>
      <c r="BL79" s="4"/>
      <c r="BM79" s="4"/>
      <c r="BN79" s="4"/>
      <c r="BO79" s="4"/>
      <c r="BP79" s="4"/>
    </row>
    <row r="80" spans="1:68" x14ac:dyDescent="0.25">
      <c r="BA80" s="2"/>
      <c r="BB80" s="16"/>
      <c r="BD80" s="4"/>
      <c r="BE80" s="4"/>
      <c r="BF80" s="4"/>
      <c r="BG80" s="4"/>
      <c r="BI80" s="2"/>
      <c r="BJ80" s="16"/>
      <c r="BL80" s="4"/>
      <c r="BM80" s="4"/>
      <c r="BN80" s="4"/>
      <c r="BO80" s="4"/>
      <c r="BP80" s="4"/>
    </row>
    <row r="81" spans="53:68" x14ac:dyDescent="0.25">
      <c r="BA81" s="2"/>
      <c r="BB81" s="16"/>
      <c r="BD81" s="4"/>
      <c r="BE81" s="4"/>
      <c r="BF81" s="4"/>
      <c r="BG81" s="4"/>
      <c r="BI81" s="2"/>
      <c r="BJ81" s="16"/>
      <c r="BL81" s="4"/>
      <c r="BM81" s="4"/>
      <c r="BN81" s="4"/>
      <c r="BO81" s="4"/>
      <c r="BP81" s="4"/>
    </row>
    <row r="82" spans="53:68" x14ac:dyDescent="0.25">
      <c r="BA82" s="2"/>
      <c r="BB82" s="16"/>
      <c r="BD82" s="4"/>
      <c r="BE82" s="4"/>
      <c r="BF82" s="4"/>
      <c r="BG82" s="4"/>
      <c r="BI82" s="2"/>
      <c r="BJ82" s="16"/>
      <c r="BL82" s="4"/>
      <c r="BM82" s="4"/>
      <c r="BN82" s="4"/>
      <c r="BO82" s="4"/>
      <c r="BP82" s="4"/>
    </row>
    <row r="83" spans="53:68" x14ac:dyDescent="0.25">
      <c r="BA83" s="2"/>
      <c r="BB83" s="16"/>
      <c r="BD83" s="4"/>
      <c r="BE83" s="4"/>
      <c r="BF83" s="4"/>
      <c r="BG83" s="4"/>
      <c r="BI83" s="2"/>
      <c r="BJ83" s="16"/>
      <c r="BL83" s="4"/>
      <c r="BM83" s="4"/>
      <c r="BN83" s="4"/>
      <c r="BO83" s="4"/>
      <c r="BP83" s="4"/>
    </row>
    <row r="84" spans="53:68" x14ac:dyDescent="0.25">
      <c r="BA84" s="2"/>
      <c r="BB84" s="16"/>
      <c r="BD84" s="4"/>
      <c r="BE84" s="4"/>
      <c r="BF84" s="4"/>
      <c r="BG84" s="4"/>
      <c r="BI84" s="2"/>
      <c r="BJ84" s="16"/>
      <c r="BL84" s="4"/>
      <c r="BM84" s="4"/>
      <c r="BN84" s="4"/>
      <c r="BO84" s="4"/>
      <c r="BP84" s="4"/>
    </row>
    <row r="85" spans="53:68" x14ac:dyDescent="0.25">
      <c r="BA85" s="2"/>
      <c r="BB85" s="16"/>
      <c r="BD85" s="4"/>
      <c r="BE85" s="4"/>
      <c r="BF85" s="4"/>
      <c r="BG85" s="4"/>
      <c r="BI85" s="2"/>
      <c r="BJ85" s="16"/>
      <c r="BL85" s="4"/>
      <c r="BM85" s="4"/>
      <c r="BN85" s="4"/>
      <c r="BO85" s="4"/>
      <c r="BP85" s="4"/>
    </row>
    <row r="86" spans="53:68" x14ac:dyDescent="0.25">
      <c r="BA86" s="2"/>
      <c r="BB86" s="16"/>
      <c r="BD86" s="4"/>
      <c r="BE86" s="4"/>
      <c r="BF86" s="4"/>
      <c r="BG86" s="4"/>
      <c r="BI86" s="2"/>
      <c r="BJ86" s="16"/>
      <c r="BL86" s="4"/>
      <c r="BM86" s="4"/>
      <c r="BN86" s="4"/>
      <c r="BO86" s="4"/>
      <c r="BP86" s="4"/>
    </row>
    <row r="87" spans="53:68" x14ac:dyDescent="0.25">
      <c r="BA87" s="2"/>
      <c r="BB87" s="16"/>
      <c r="BD87" s="4"/>
      <c r="BE87" s="4"/>
      <c r="BF87" s="4"/>
      <c r="BG87" s="4"/>
      <c r="BI87" s="2"/>
      <c r="BJ87" s="16"/>
      <c r="BL87" s="4"/>
      <c r="BM87" s="4"/>
      <c r="BN87" s="4"/>
      <c r="BO87" s="4"/>
      <c r="BP87" s="4"/>
    </row>
    <row r="88" spans="53:68" x14ac:dyDescent="0.25">
      <c r="BA88" s="2"/>
      <c r="BB88" s="16"/>
      <c r="BD88" s="4"/>
      <c r="BE88" s="4"/>
      <c r="BF88" s="4"/>
      <c r="BG88" s="4"/>
      <c r="BI88" s="2"/>
      <c r="BJ88" s="16"/>
      <c r="BL88" s="4"/>
      <c r="BM88" s="4"/>
      <c r="BN88" s="4"/>
      <c r="BO88" s="4"/>
      <c r="BP88" s="4"/>
    </row>
    <row r="89" spans="53:68" x14ac:dyDescent="0.25">
      <c r="BA89" s="2"/>
      <c r="BB89" s="16"/>
      <c r="BD89" s="4"/>
      <c r="BE89" s="4"/>
      <c r="BF89" s="4"/>
      <c r="BG89" s="4"/>
      <c r="BI89" s="2"/>
      <c r="BJ89" s="16"/>
      <c r="BL89" s="4"/>
      <c r="BM89" s="4"/>
      <c r="BN89" s="4"/>
      <c r="BO89" s="4"/>
      <c r="BP89" s="4"/>
    </row>
    <row r="90" spans="53:68" x14ac:dyDescent="0.25">
      <c r="BA90" s="2"/>
      <c r="BB90" s="16"/>
      <c r="BD90" s="4"/>
      <c r="BE90" s="4"/>
      <c r="BF90" s="4"/>
      <c r="BG90" s="4"/>
      <c r="BI90" s="2"/>
      <c r="BJ90" s="16"/>
      <c r="BL90" s="4"/>
      <c r="BM90" s="4"/>
      <c r="BN90" s="4"/>
      <c r="BO90" s="4"/>
      <c r="BP90" s="4"/>
    </row>
    <row r="91" spans="53:68" x14ac:dyDescent="0.25">
      <c r="BA91" s="2"/>
      <c r="BB91" s="16"/>
      <c r="BD91" s="4"/>
      <c r="BE91" s="4"/>
      <c r="BF91" s="4"/>
      <c r="BG91" s="4"/>
      <c r="BI91" s="2"/>
      <c r="BJ91" s="16"/>
      <c r="BL91" s="4"/>
      <c r="BM91" s="4"/>
      <c r="BN91" s="4"/>
      <c r="BO91" s="4"/>
      <c r="BP91" s="4"/>
    </row>
    <row r="92" spans="53:68" x14ac:dyDescent="0.25">
      <c r="BA92" s="2"/>
      <c r="BB92" s="16"/>
      <c r="BD92" s="4"/>
      <c r="BE92" s="4"/>
      <c r="BF92" s="4"/>
      <c r="BG92" s="4"/>
      <c r="BI92" s="2"/>
      <c r="BJ92" s="16"/>
      <c r="BL92" s="4"/>
      <c r="BM92" s="4"/>
      <c r="BN92" s="4"/>
      <c r="BO92" s="4"/>
      <c r="BP92" s="4"/>
    </row>
    <row r="93" spans="53:68" x14ac:dyDescent="0.25">
      <c r="BA93" s="2"/>
      <c r="BB93" s="16"/>
      <c r="BD93" s="4"/>
      <c r="BE93" s="4"/>
      <c r="BF93" s="4"/>
      <c r="BG93" s="4"/>
      <c r="BI93" s="2"/>
      <c r="BJ93" s="16"/>
      <c r="BL93" s="4"/>
      <c r="BM93" s="4"/>
      <c r="BN93" s="4"/>
      <c r="BO93" s="4"/>
      <c r="BP93" s="4"/>
    </row>
    <row r="94" spans="53:68" x14ac:dyDescent="0.25">
      <c r="BA94" s="2"/>
      <c r="BB94" s="16"/>
      <c r="BD94" s="4"/>
      <c r="BE94" s="4"/>
      <c r="BF94" s="4"/>
      <c r="BG94" s="4"/>
      <c r="BI94" s="2"/>
      <c r="BJ94" s="16"/>
      <c r="BL94" s="4"/>
      <c r="BM94" s="4"/>
      <c r="BN94" s="4"/>
      <c r="BO94" s="4"/>
      <c r="BP94" s="4"/>
    </row>
    <row r="95" spans="53:68" x14ac:dyDescent="0.25">
      <c r="BA95" s="2"/>
      <c r="BB95" s="16"/>
      <c r="BD95" s="4"/>
      <c r="BE95" s="4"/>
      <c r="BF95" s="4"/>
      <c r="BG95" s="4"/>
      <c r="BI95" s="2"/>
      <c r="BJ95" s="16"/>
      <c r="BL95" s="4"/>
      <c r="BM95" s="4"/>
      <c r="BN95" s="4"/>
      <c r="BO95" s="4"/>
      <c r="BP95" s="4"/>
    </row>
    <row r="96" spans="53:68" x14ac:dyDescent="0.25">
      <c r="BA96" s="2"/>
      <c r="BB96" s="16"/>
      <c r="BD96" s="4"/>
      <c r="BE96" s="4"/>
      <c r="BF96" s="4"/>
      <c r="BG96" s="4"/>
      <c r="BI96" s="2"/>
      <c r="BJ96" s="16"/>
      <c r="BL96" s="4"/>
      <c r="BM96" s="4"/>
      <c r="BN96" s="4"/>
      <c r="BO96" s="4"/>
      <c r="BP96" s="4"/>
    </row>
    <row r="97" spans="53:68" x14ac:dyDescent="0.25">
      <c r="BA97" s="2"/>
      <c r="BB97" s="16"/>
      <c r="BD97" s="4"/>
      <c r="BE97" s="4"/>
      <c r="BF97" s="4"/>
      <c r="BG97" s="4"/>
      <c r="BI97" s="2"/>
      <c r="BJ97" s="16"/>
      <c r="BL97" s="4"/>
      <c r="BM97" s="4"/>
      <c r="BN97" s="4"/>
      <c r="BO97" s="4"/>
      <c r="BP97" s="4"/>
    </row>
    <row r="98" spans="53:68" x14ac:dyDescent="0.25">
      <c r="BA98" s="2"/>
      <c r="BB98" s="16"/>
      <c r="BD98" s="4"/>
      <c r="BE98" s="4"/>
      <c r="BF98" s="4"/>
      <c r="BG98" s="4"/>
      <c r="BI98" s="2"/>
      <c r="BJ98" s="16"/>
      <c r="BL98" s="4"/>
      <c r="BM98" s="4"/>
      <c r="BN98" s="4"/>
      <c r="BO98" s="4"/>
      <c r="BP98" s="4"/>
    </row>
    <row r="99" spans="53:68" x14ac:dyDescent="0.25">
      <c r="BA99" s="2"/>
      <c r="BB99" s="16"/>
      <c r="BD99" s="4"/>
      <c r="BE99" s="4"/>
      <c r="BF99" s="4"/>
      <c r="BG99" s="4"/>
      <c r="BI99" s="2"/>
      <c r="BJ99" s="16"/>
      <c r="BL99" s="4"/>
      <c r="BM99" s="4"/>
      <c r="BN99" s="4"/>
      <c r="BO99" s="4"/>
      <c r="BP99" s="4"/>
    </row>
    <row r="100" spans="53:68" x14ac:dyDescent="0.25">
      <c r="BA100" s="2"/>
      <c r="BB100" s="16"/>
      <c r="BD100" s="4"/>
      <c r="BE100" s="4"/>
      <c r="BF100" s="4"/>
      <c r="BG100" s="4"/>
      <c r="BI100" s="2"/>
      <c r="BJ100" s="16"/>
      <c r="BL100" s="4"/>
      <c r="BM100" s="4"/>
      <c r="BN100" s="4"/>
      <c r="BO100" s="4"/>
      <c r="BP100" s="4"/>
    </row>
    <row r="101" spans="53:68" x14ac:dyDescent="0.25">
      <c r="BA101" s="2"/>
      <c r="BB101" s="16"/>
      <c r="BD101" s="4"/>
      <c r="BE101" s="4"/>
      <c r="BF101" s="4"/>
      <c r="BG101" s="4"/>
      <c r="BI101" s="2"/>
      <c r="BJ101" s="16"/>
      <c r="BL101" s="4"/>
      <c r="BM101" s="4"/>
      <c r="BN101" s="4"/>
      <c r="BO101" s="4"/>
      <c r="BP101" s="4"/>
    </row>
    <row r="102" spans="53:68" x14ac:dyDescent="0.25">
      <c r="BA102" s="2"/>
      <c r="BB102" s="16"/>
      <c r="BD102" s="4"/>
      <c r="BE102" s="4"/>
      <c r="BF102" s="4"/>
      <c r="BG102" s="4"/>
      <c r="BI102" s="2"/>
      <c r="BJ102" s="16"/>
      <c r="BL102" s="4"/>
      <c r="BM102" s="4"/>
      <c r="BN102" s="4"/>
      <c r="BO102" s="4"/>
      <c r="BP102" s="4"/>
    </row>
    <row r="103" spans="53:68" x14ac:dyDescent="0.25">
      <c r="BA103" s="2"/>
      <c r="BB103" s="16"/>
      <c r="BD103" s="4"/>
      <c r="BE103" s="4"/>
      <c r="BF103" s="4"/>
      <c r="BG103" s="4"/>
      <c r="BI103" s="2"/>
      <c r="BJ103" s="16"/>
      <c r="BL103" s="4"/>
      <c r="BM103" s="4"/>
      <c r="BN103" s="4"/>
      <c r="BO103" s="4"/>
      <c r="BP103" s="4"/>
    </row>
    <row r="104" spans="53:68" x14ac:dyDescent="0.25">
      <c r="BA104" s="2"/>
      <c r="BB104" s="16"/>
      <c r="BD104" s="4"/>
      <c r="BE104" s="4"/>
      <c r="BF104" s="4"/>
      <c r="BG104" s="4"/>
      <c r="BI104" s="2"/>
      <c r="BJ104" s="16"/>
      <c r="BL104" s="4"/>
      <c r="BM104" s="4"/>
      <c r="BN104" s="4"/>
      <c r="BO104" s="4"/>
      <c r="BP104" s="4"/>
    </row>
    <row r="105" spans="53:68" x14ac:dyDescent="0.25">
      <c r="BA105" s="2"/>
      <c r="BB105" s="16"/>
      <c r="BD105" s="4"/>
      <c r="BE105" s="4"/>
      <c r="BF105" s="4"/>
      <c r="BG105" s="4"/>
      <c r="BI105" s="2"/>
      <c r="BJ105" s="16"/>
      <c r="BL105" s="4"/>
      <c r="BM105" s="4"/>
      <c r="BN105" s="4"/>
      <c r="BO105" s="4"/>
      <c r="BP105" s="4"/>
    </row>
    <row r="106" spans="53:68" x14ac:dyDescent="0.25">
      <c r="BA106" s="2"/>
      <c r="BB106" s="16"/>
      <c r="BD106" s="4"/>
      <c r="BE106" s="4"/>
      <c r="BF106" s="4"/>
      <c r="BG106" s="4"/>
      <c r="BI106" s="2"/>
      <c r="BJ106" s="16"/>
      <c r="BL106" s="4"/>
      <c r="BM106" s="4"/>
      <c r="BN106" s="4"/>
      <c r="BO106" s="4"/>
      <c r="BP106" s="4"/>
    </row>
    <row r="107" spans="53:68" x14ac:dyDescent="0.25">
      <c r="BA107" s="2"/>
      <c r="BB107" s="16"/>
      <c r="BD107" s="4"/>
      <c r="BE107" s="4"/>
      <c r="BF107" s="4"/>
      <c r="BG107" s="4"/>
      <c r="BI107" s="2"/>
      <c r="BJ107" s="16"/>
      <c r="BL107" s="4"/>
      <c r="BM107" s="4"/>
      <c r="BN107" s="4"/>
      <c r="BO107" s="4"/>
      <c r="BP107" s="4"/>
    </row>
    <row r="108" spans="53:68" x14ac:dyDescent="0.25">
      <c r="BA108" s="2"/>
      <c r="BB108" s="16"/>
      <c r="BD108" s="4"/>
      <c r="BE108" s="4"/>
      <c r="BF108" s="4"/>
      <c r="BG108" s="4"/>
      <c r="BI108" s="2"/>
      <c r="BJ108" s="16"/>
      <c r="BL108" s="4"/>
      <c r="BM108" s="4"/>
      <c r="BN108" s="4"/>
      <c r="BO108" s="4"/>
      <c r="BP108" s="4"/>
    </row>
    <row r="109" spans="53:68" x14ac:dyDescent="0.25">
      <c r="BA109" s="2"/>
      <c r="BB109" s="16"/>
      <c r="BD109" s="4"/>
      <c r="BE109" s="4"/>
      <c r="BF109" s="4"/>
      <c r="BG109" s="4"/>
      <c r="BI109" s="2"/>
      <c r="BJ109" s="16"/>
      <c r="BL109" s="4"/>
      <c r="BM109" s="4"/>
      <c r="BN109" s="4"/>
      <c r="BO109" s="4"/>
      <c r="BP109" s="4"/>
    </row>
    <row r="110" spans="53:68" x14ac:dyDescent="0.25">
      <c r="BA110" s="2"/>
      <c r="BB110" s="16"/>
      <c r="BD110" s="4"/>
      <c r="BE110" s="4"/>
      <c r="BF110" s="4"/>
      <c r="BG110" s="4"/>
      <c r="BI110" s="2"/>
      <c r="BJ110" s="16"/>
      <c r="BL110" s="4"/>
      <c r="BM110" s="4"/>
      <c r="BN110" s="4"/>
      <c r="BO110" s="4"/>
      <c r="BP110" s="4"/>
    </row>
    <row r="111" spans="53:68" x14ac:dyDescent="0.25">
      <c r="BA111" s="2"/>
      <c r="BB111" s="16"/>
      <c r="BD111" s="4"/>
      <c r="BE111" s="4"/>
      <c r="BF111" s="4"/>
      <c r="BG111" s="4"/>
      <c r="BI111" s="2"/>
      <c r="BJ111" s="16"/>
      <c r="BL111" s="4"/>
      <c r="BM111" s="4"/>
      <c r="BN111" s="4"/>
      <c r="BO111" s="4"/>
      <c r="BP111" s="4"/>
    </row>
    <row r="112" spans="53:68" x14ac:dyDescent="0.25">
      <c r="BA112" s="2"/>
      <c r="BB112" s="16"/>
      <c r="BD112" s="4"/>
      <c r="BE112" s="4"/>
      <c r="BF112" s="4"/>
      <c r="BG112" s="4"/>
      <c r="BI112" s="2"/>
      <c r="BJ112" s="16"/>
      <c r="BL112" s="4"/>
      <c r="BM112" s="4"/>
      <c r="BN112" s="4"/>
      <c r="BO112" s="4"/>
      <c r="BP112" s="4"/>
    </row>
    <row r="113" spans="53:68" x14ac:dyDescent="0.25">
      <c r="BA113" s="2"/>
      <c r="BB113" s="16"/>
      <c r="BD113" s="4"/>
      <c r="BE113" s="4"/>
      <c r="BF113" s="4"/>
      <c r="BG113" s="4"/>
      <c r="BI113" s="2"/>
      <c r="BJ113" s="16"/>
      <c r="BL113" s="4"/>
      <c r="BM113" s="4"/>
      <c r="BN113" s="4"/>
      <c r="BO113" s="4"/>
      <c r="BP113" s="4"/>
    </row>
    <row r="114" spans="53:68" x14ac:dyDescent="0.25">
      <c r="BA114" s="2"/>
      <c r="BB114" s="16"/>
      <c r="BD114" s="4"/>
      <c r="BE114" s="4"/>
      <c r="BF114" s="4"/>
      <c r="BG114" s="4"/>
      <c r="BI114" s="2"/>
      <c r="BJ114" s="16"/>
      <c r="BL114" s="4"/>
      <c r="BM114" s="4"/>
      <c r="BN114" s="4"/>
      <c r="BO114" s="4"/>
      <c r="BP114" s="4"/>
    </row>
    <row r="115" spans="53:68" x14ac:dyDescent="0.25">
      <c r="BA115" s="2"/>
      <c r="BB115" s="16"/>
      <c r="BD115" s="4"/>
      <c r="BE115" s="4"/>
      <c r="BF115" s="4"/>
      <c r="BG115" s="4"/>
      <c r="BI115" s="2"/>
      <c r="BJ115" s="16"/>
      <c r="BL115" s="4"/>
      <c r="BM115" s="4"/>
      <c r="BN115" s="4"/>
      <c r="BO115" s="4"/>
      <c r="BP115" s="4"/>
    </row>
    <row r="116" spans="53:68" x14ac:dyDescent="0.25">
      <c r="BA116" s="2"/>
      <c r="BB116" s="16"/>
      <c r="BD116" s="4"/>
      <c r="BE116" s="4"/>
      <c r="BF116" s="4"/>
      <c r="BG116" s="4"/>
      <c r="BI116" s="2"/>
      <c r="BJ116" s="16"/>
      <c r="BL116" s="4"/>
      <c r="BM116" s="4"/>
      <c r="BN116" s="4"/>
      <c r="BO116" s="4"/>
      <c r="BP116" s="4"/>
    </row>
    <row r="117" spans="53:68" x14ac:dyDescent="0.25">
      <c r="BA117" s="2"/>
      <c r="BB117" s="16"/>
      <c r="BD117" s="4"/>
      <c r="BE117" s="4"/>
      <c r="BF117" s="4"/>
      <c r="BG117" s="4"/>
      <c r="BI117" s="2"/>
      <c r="BJ117" s="16"/>
      <c r="BL117" s="4"/>
      <c r="BM117" s="4"/>
      <c r="BN117" s="4"/>
      <c r="BO117" s="4"/>
      <c r="BP117" s="4"/>
    </row>
    <row r="118" spans="53:68" x14ac:dyDescent="0.25">
      <c r="BA118" s="2"/>
      <c r="BB118" s="16"/>
      <c r="BD118" s="4"/>
      <c r="BE118" s="4"/>
      <c r="BF118" s="4"/>
      <c r="BG118" s="4"/>
      <c r="BI118" s="2"/>
      <c r="BJ118" s="16"/>
      <c r="BL118" s="4"/>
      <c r="BM118" s="4"/>
      <c r="BN118" s="4"/>
      <c r="BO118" s="4"/>
      <c r="BP118" s="4"/>
    </row>
    <row r="119" spans="53:68" x14ac:dyDescent="0.25">
      <c r="BA119" s="2"/>
      <c r="BB119" s="16"/>
      <c r="BD119" s="4"/>
      <c r="BE119" s="4"/>
      <c r="BF119" s="4"/>
      <c r="BG119" s="4"/>
      <c r="BI119" s="2"/>
      <c r="BJ119" s="16"/>
      <c r="BL119" s="4"/>
      <c r="BM119" s="4"/>
      <c r="BN119" s="4"/>
      <c r="BO119" s="4"/>
      <c r="BP119" s="4"/>
    </row>
    <row r="120" spans="53:68" x14ac:dyDescent="0.25">
      <c r="BA120" s="2"/>
      <c r="BB120" s="16"/>
      <c r="BD120" s="4"/>
      <c r="BE120" s="4"/>
      <c r="BF120" s="4"/>
      <c r="BG120" s="4"/>
      <c r="BI120" s="2"/>
      <c r="BJ120" s="16"/>
      <c r="BL120" s="4"/>
      <c r="BM120" s="4"/>
      <c r="BN120" s="4"/>
      <c r="BO120" s="4"/>
      <c r="BP120" s="4"/>
    </row>
    <row r="121" spans="53:68" x14ac:dyDescent="0.25">
      <c r="BA121" s="2"/>
      <c r="BB121" s="16"/>
      <c r="BD121" s="4"/>
      <c r="BE121" s="4"/>
      <c r="BF121" s="4"/>
      <c r="BG121" s="4"/>
      <c r="BI121" s="2"/>
      <c r="BJ121" s="16"/>
      <c r="BL121" s="4"/>
      <c r="BM121" s="4"/>
      <c r="BN121" s="4"/>
      <c r="BO121" s="4"/>
      <c r="BP121" s="4"/>
    </row>
    <row r="122" spans="53:68" x14ac:dyDescent="0.25">
      <c r="BA122" s="2"/>
      <c r="BB122" s="16"/>
      <c r="BD122" s="4"/>
      <c r="BE122" s="4"/>
      <c r="BF122" s="4"/>
      <c r="BG122" s="4"/>
      <c r="BI122" s="2"/>
      <c r="BJ122" s="16"/>
      <c r="BL122" s="4"/>
      <c r="BM122" s="4"/>
      <c r="BN122" s="4"/>
      <c r="BO122" s="4"/>
      <c r="BP122" s="4"/>
    </row>
    <row r="123" spans="53:68" x14ac:dyDescent="0.25">
      <c r="BA123" s="2"/>
      <c r="BB123" s="16"/>
      <c r="BD123" s="4"/>
      <c r="BE123" s="4"/>
      <c r="BF123" s="4"/>
      <c r="BG123" s="4"/>
      <c r="BI123" s="2"/>
      <c r="BJ123" s="16"/>
      <c r="BL123" s="4"/>
      <c r="BM123" s="4"/>
      <c r="BN123" s="4"/>
      <c r="BO123" s="4"/>
      <c r="BP123" s="4"/>
    </row>
    <row r="124" spans="53:68" x14ac:dyDescent="0.25">
      <c r="BA124" s="2"/>
      <c r="BB124" s="16"/>
      <c r="BD124" s="4"/>
      <c r="BE124" s="4"/>
      <c r="BF124" s="4"/>
      <c r="BG124" s="4"/>
      <c r="BI124" s="2"/>
      <c r="BJ124" s="16"/>
      <c r="BL124" s="4"/>
      <c r="BM124" s="4"/>
      <c r="BN124" s="4"/>
      <c r="BO124" s="4"/>
      <c r="BP124" s="4"/>
    </row>
    <row r="125" spans="53:68" x14ac:dyDescent="0.25">
      <c r="BA125" s="2"/>
      <c r="BB125" s="16"/>
      <c r="BD125" s="4"/>
      <c r="BE125" s="4"/>
      <c r="BF125" s="4"/>
      <c r="BG125" s="4"/>
      <c r="BI125" s="2"/>
      <c r="BJ125" s="16"/>
      <c r="BL125" s="4"/>
      <c r="BM125" s="4"/>
      <c r="BN125" s="4"/>
      <c r="BO125" s="4"/>
      <c r="BP125" s="4"/>
    </row>
    <row r="126" spans="53:68" x14ac:dyDescent="0.25">
      <c r="BA126" s="2"/>
      <c r="BB126" s="16"/>
      <c r="BD126" s="4"/>
      <c r="BE126" s="4"/>
      <c r="BF126" s="4"/>
      <c r="BG126" s="4"/>
      <c r="BI126" s="2"/>
      <c r="BJ126" s="16"/>
      <c r="BL126" s="4"/>
      <c r="BM126" s="4"/>
      <c r="BN126" s="4"/>
      <c r="BO126" s="4"/>
      <c r="BP126" s="4"/>
    </row>
    <row r="127" spans="53:68" x14ac:dyDescent="0.25">
      <c r="BA127" s="2"/>
      <c r="BB127" s="16"/>
      <c r="BD127" s="4"/>
      <c r="BE127" s="4"/>
      <c r="BF127" s="4"/>
      <c r="BG127" s="4"/>
      <c r="BI127" s="2"/>
      <c r="BJ127" s="16"/>
      <c r="BL127" s="4"/>
      <c r="BM127" s="4"/>
      <c r="BN127" s="4"/>
      <c r="BO127" s="4"/>
      <c r="BP127" s="4"/>
    </row>
    <row r="128" spans="53:68" x14ac:dyDescent="0.25">
      <c r="BA128" s="2"/>
      <c r="BB128" s="16"/>
      <c r="BD128" s="4"/>
      <c r="BE128" s="4"/>
      <c r="BF128" s="4"/>
      <c r="BG128" s="4"/>
      <c r="BI128" s="2"/>
      <c r="BJ128" s="16"/>
      <c r="BL128" s="4"/>
      <c r="BM128" s="4"/>
      <c r="BN128" s="4"/>
      <c r="BO128" s="4"/>
      <c r="BP128" s="4"/>
    </row>
    <row r="129" spans="53:68" x14ac:dyDescent="0.25">
      <c r="BA129" s="2"/>
      <c r="BB129" s="16"/>
      <c r="BD129" s="4"/>
      <c r="BE129" s="4"/>
      <c r="BF129" s="4"/>
      <c r="BG129" s="4"/>
      <c r="BI129" s="2"/>
      <c r="BJ129" s="16"/>
      <c r="BL129" s="4"/>
      <c r="BM129" s="4"/>
      <c r="BN129" s="4"/>
      <c r="BO129" s="4"/>
      <c r="BP129" s="4"/>
    </row>
    <row r="130" spans="53:68" x14ac:dyDescent="0.25">
      <c r="BA130" s="2"/>
      <c r="BB130" s="16"/>
      <c r="BD130" s="4"/>
      <c r="BE130" s="4"/>
      <c r="BF130" s="4"/>
      <c r="BG130" s="4"/>
      <c r="BI130" s="2"/>
      <c r="BJ130" s="16"/>
      <c r="BL130" s="4"/>
      <c r="BM130" s="4"/>
      <c r="BN130" s="4"/>
      <c r="BO130" s="4"/>
      <c r="BP130" s="4"/>
    </row>
    <row r="131" spans="53:68" x14ac:dyDescent="0.25">
      <c r="BA131" s="2"/>
      <c r="BB131" s="16"/>
      <c r="BD131" s="4"/>
      <c r="BE131" s="4"/>
      <c r="BF131" s="4"/>
      <c r="BG131" s="4"/>
      <c r="BI131" s="2"/>
      <c r="BJ131" s="16"/>
      <c r="BL131" s="4"/>
      <c r="BM131" s="4"/>
      <c r="BN131" s="4"/>
      <c r="BO131" s="4"/>
      <c r="BP131" s="4"/>
    </row>
    <row r="132" spans="53:68" x14ac:dyDescent="0.25">
      <c r="BA132" s="2"/>
      <c r="BB132" s="16"/>
      <c r="BD132" s="4"/>
      <c r="BE132" s="4"/>
      <c r="BF132" s="4"/>
      <c r="BG132" s="4"/>
      <c r="BI132" s="2"/>
      <c r="BJ132" s="16"/>
      <c r="BL132" s="4"/>
      <c r="BM132" s="4"/>
      <c r="BN132" s="4"/>
      <c r="BO132" s="4"/>
      <c r="BP132" s="4"/>
    </row>
    <row r="133" spans="53:68" x14ac:dyDescent="0.25">
      <c r="BA133" s="2"/>
      <c r="BB133" s="16"/>
      <c r="BD133" s="4"/>
      <c r="BE133" s="4"/>
      <c r="BF133" s="4"/>
      <c r="BG133" s="4"/>
      <c r="BI133" s="2"/>
      <c r="BJ133" s="16"/>
      <c r="BL133" s="4"/>
      <c r="BM133" s="4"/>
      <c r="BN133" s="4"/>
      <c r="BO133" s="4"/>
      <c r="BP133" s="4"/>
    </row>
    <row r="134" spans="53:68" x14ac:dyDescent="0.25">
      <c r="BA134" s="2"/>
      <c r="BB134" s="16"/>
      <c r="BD134" s="4"/>
      <c r="BE134" s="4"/>
      <c r="BF134" s="4"/>
      <c r="BG134" s="4"/>
      <c r="BI134" s="2"/>
      <c r="BJ134" s="16"/>
      <c r="BL134" s="4"/>
      <c r="BM134" s="4"/>
      <c r="BN134" s="4"/>
      <c r="BO134" s="4"/>
      <c r="BP134" s="4"/>
    </row>
    <row r="135" spans="53:68" x14ac:dyDescent="0.25">
      <c r="BA135" s="2"/>
      <c r="BB135" s="16"/>
      <c r="BD135" s="4"/>
      <c r="BE135" s="4"/>
      <c r="BF135" s="4"/>
      <c r="BG135" s="4"/>
      <c r="BI135" s="2"/>
      <c r="BJ135" s="16"/>
      <c r="BL135" s="4"/>
      <c r="BM135" s="4"/>
      <c r="BN135" s="4"/>
      <c r="BO135" s="4"/>
      <c r="BP135" s="4"/>
    </row>
    <row r="136" spans="53:68" x14ac:dyDescent="0.25">
      <c r="BA136" s="2"/>
      <c r="BB136" s="16"/>
      <c r="BD136" s="4"/>
      <c r="BE136" s="4"/>
      <c r="BF136" s="4"/>
      <c r="BG136" s="4"/>
      <c r="BI136" s="2"/>
      <c r="BJ136" s="16"/>
      <c r="BL136" s="4"/>
      <c r="BM136" s="4"/>
      <c r="BN136" s="4"/>
      <c r="BO136" s="4"/>
      <c r="BP136" s="4"/>
    </row>
    <row r="137" spans="53:68" x14ac:dyDescent="0.25">
      <c r="BA137" s="2"/>
      <c r="BB137" s="16"/>
      <c r="BD137" s="4"/>
      <c r="BE137" s="4"/>
      <c r="BF137" s="4"/>
      <c r="BG137" s="4"/>
      <c r="BI137" s="2"/>
      <c r="BJ137" s="16"/>
      <c r="BL137" s="4"/>
      <c r="BM137" s="4"/>
      <c r="BN137" s="4"/>
      <c r="BO137" s="4"/>
      <c r="BP137" s="4"/>
    </row>
    <row r="138" spans="53:68" x14ac:dyDescent="0.25">
      <c r="BA138" s="2"/>
      <c r="BB138" s="16"/>
      <c r="BD138" s="4"/>
      <c r="BE138" s="4"/>
      <c r="BF138" s="4"/>
      <c r="BG138" s="4"/>
      <c r="BI138" s="2"/>
      <c r="BJ138" s="16"/>
      <c r="BL138" s="4"/>
      <c r="BM138" s="4"/>
      <c r="BN138" s="4"/>
      <c r="BO138" s="4"/>
      <c r="BP138" s="4"/>
    </row>
    <row r="139" spans="53:68" x14ac:dyDescent="0.25">
      <c r="BA139" s="2"/>
      <c r="BB139" s="16"/>
      <c r="BD139" s="4"/>
      <c r="BE139" s="4"/>
      <c r="BF139" s="4"/>
      <c r="BG139" s="4"/>
      <c r="BI139" s="2"/>
      <c r="BJ139" s="16"/>
      <c r="BL139" s="4"/>
      <c r="BM139" s="4"/>
      <c r="BN139" s="4"/>
      <c r="BO139" s="4"/>
      <c r="BP139" s="4"/>
    </row>
    <row r="140" spans="53:68" x14ac:dyDescent="0.25">
      <c r="BA140" s="2"/>
      <c r="BB140" s="16"/>
      <c r="BD140" s="4"/>
      <c r="BE140" s="4"/>
      <c r="BF140" s="4"/>
      <c r="BG140" s="4"/>
      <c r="BI140" s="2"/>
      <c r="BJ140" s="16"/>
      <c r="BL140" s="4"/>
      <c r="BM140" s="4"/>
      <c r="BN140" s="4"/>
      <c r="BO140" s="4"/>
      <c r="BP140" s="4"/>
    </row>
    <row r="141" spans="53:68" x14ac:dyDescent="0.25">
      <c r="BA141" s="2"/>
      <c r="BB141" s="16"/>
      <c r="BD141" s="4"/>
      <c r="BE141" s="4"/>
      <c r="BF141" s="4"/>
      <c r="BG141" s="4"/>
      <c r="BI141" s="2"/>
      <c r="BJ141" s="16"/>
      <c r="BL141" s="4"/>
      <c r="BM141" s="4"/>
      <c r="BN141" s="4"/>
      <c r="BO141" s="4"/>
      <c r="BP141" s="4"/>
    </row>
    <row r="142" spans="53:68" x14ac:dyDescent="0.25">
      <c r="BA142" s="2"/>
      <c r="BB142" s="16"/>
      <c r="BD142" s="4"/>
      <c r="BE142" s="4"/>
      <c r="BF142" s="4"/>
      <c r="BG142" s="4"/>
      <c r="BI142" s="2"/>
      <c r="BJ142" s="16"/>
      <c r="BL142" s="4"/>
      <c r="BM142" s="4"/>
      <c r="BN142" s="4"/>
      <c r="BO142" s="4"/>
      <c r="BP142" s="4"/>
    </row>
    <row r="143" spans="53:68" x14ac:dyDescent="0.25">
      <c r="BA143" s="2"/>
      <c r="BB143" s="16"/>
      <c r="BD143" s="4"/>
      <c r="BE143" s="4"/>
      <c r="BF143" s="4"/>
      <c r="BG143" s="4"/>
      <c r="BI143" s="2"/>
      <c r="BJ143" s="16"/>
      <c r="BL143" s="4"/>
      <c r="BM143" s="4"/>
      <c r="BN143" s="4"/>
      <c r="BO143" s="4"/>
      <c r="BP143" s="4"/>
    </row>
    <row r="144" spans="53:68" x14ac:dyDescent="0.25">
      <c r="BA144" s="2"/>
      <c r="BB144" s="16"/>
      <c r="BD144" s="4"/>
      <c r="BE144" s="4"/>
      <c r="BF144" s="4"/>
      <c r="BG144" s="4"/>
      <c r="BI144" s="2"/>
      <c r="BJ144" s="16"/>
      <c r="BL144" s="4"/>
      <c r="BM144" s="4"/>
      <c r="BN144" s="4"/>
      <c r="BO144" s="4"/>
      <c r="BP144" s="4"/>
    </row>
    <row r="145" spans="53:68" x14ac:dyDescent="0.25">
      <c r="BA145" s="2"/>
      <c r="BB145" s="16"/>
      <c r="BD145" s="4"/>
      <c r="BE145" s="4"/>
      <c r="BF145" s="4"/>
      <c r="BG145" s="4"/>
      <c r="BI145" s="2"/>
      <c r="BJ145" s="16"/>
      <c r="BL145" s="4"/>
      <c r="BM145" s="4"/>
      <c r="BN145" s="4"/>
      <c r="BO145" s="4"/>
      <c r="BP145" s="4"/>
    </row>
    <row r="146" spans="53:68" x14ac:dyDescent="0.25">
      <c r="BA146" s="2"/>
      <c r="BB146" s="16"/>
      <c r="BD146" s="4"/>
      <c r="BE146" s="4"/>
      <c r="BF146" s="4"/>
      <c r="BG146" s="4"/>
      <c r="BI146" s="2"/>
      <c r="BJ146" s="16"/>
      <c r="BL146" s="4"/>
      <c r="BM146" s="4"/>
      <c r="BN146" s="4"/>
      <c r="BO146" s="4"/>
      <c r="BP146" s="4"/>
    </row>
    <row r="147" spans="53:68" x14ac:dyDescent="0.25">
      <c r="BA147" s="2"/>
      <c r="BB147" s="16"/>
      <c r="BD147" s="4"/>
      <c r="BE147" s="4"/>
      <c r="BF147" s="4"/>
      <c r="BG147" s="4"/>
      <c r="BI147" s="2"/>
      <c r="BJ147" s="16"/>
      <c r="BL147" s="4"/>
      <c r="BM147" s="4"/>
      <c r="BN147" s="4"/>
      <c r="BO147" s="4"/>
      <c r="BP147" s="4"/>
    </row>
    <row r="148" spans="53:68" x14ac:dyDescent="0.25">
      <c r="BA148" s="2"/>
      <c r="BB148" s="16"/>
      <c r="BD148" s="4"/>
      <c r="BE148" s="4"/>
      <c r="BF148" s="4"/>
      <c r="BG148" s="4"/>
      <c r="BI148" s="2"/>
      <c r="BJ148" s="16"/>
      <c r="BL148" s="4"/>
      <c r="BM148" s="4"/>
      <c r="BN148" s="4"/>
      <c r="BO148" s="4"/>
      <c r="BP148" s="4"/>
    </row>
    <row r="149" spans="53:68" x14ac:dyDescent="0.25">
      <c r="BA149" s="2"/>
      <c r="BB149" s="16"/>
      <c r="BD149" s="4"/>
      <c r="BE149" s="4"/>
      <c r="BF149" s="4"/>
      <c r="BG149" s="4"/>
      <c r="BI149" s="2"/>
      <c r="BJ149" s="16"/>
      <c r="BL149" s="4"/>
      <c r="BM149" s="4"/>
      <c r="BN149" s="4"/>
      <c r="BO149" s="4"/>
      <c r="BP149" s="4"/>
    </row>
    <row r="150" spans="53:68" x14ac:dyDescent="0.25">
      <c r="BA150" s="2"/>
      <c r="BB150" s="16"/>
      <c r="BD150" s="4"/>
      <c r="BE150" s="4"/>
      <c r="BF150" s="4"/>
      <c r="BG150" s="4"/>
      <c r="BI150" s="2"/>
      <c r="BJ150" s="16"/>
      <c r="BL150" s="4"/>
      <c r="BM150" s="4"/>
      <c r="BN150" s="4"/>
      <c r="BO150" s="4"/>
      <c r="BP150" s="4"/>
    </row>
    <row r="151" spans="53:68" x14ac:dyDescent="0.25">
      <c r="BA151" s="2"/>
      <c r="BB151" s="16"/>
      <c r="BD151" s="4"/>
      <c r="BE151" s="4"/>
      <c r="BF151" s="4"/>
      <c r="BG151" s="4"/>
      <c r="BI151" s="2"/>
      <c r="BJ151" s="16"/>
      <c r="BL151" s="4"/>
      <c r="BM151" s="4"/>
      <c r="BN151" s="4"/>
      <c r="BO151" s="4"/>
      <c r="BP151" s="4"/>
    </row>
    <row r="152" spans="53:68" x14ac:dyDescent="0.25">
      <c r="BA152" s="2"/>
      <c r="BB152" s="16"/>
      <c r="BD152" s="4"/>
      <c r="BE152" s="4"/>
      <c r="BF152" s="4"/>
      <c r="BG152" s="4"/>
      <c r="BI152" s="2"/>
      <c r="BJ152" s="16"/>
      <c r="BL152" s="4"/>
      <c r="BM152" s="4"/>
      <c r="BN152" s="4"/>
      <c r="BO152" s="4"/>
      <c r="BP152" s="4"/>
    </row>
    <row r="153" spans="53:68" x14ac:dyDescent="0.25">
      <c r="BA153" s="2"/>
      <c r="BB153" s="16"/>
      <c r="BD153" s="4"/>
      <c r="BE153" s="4"/>
      <c r="BF153" s="4"/>
      <c r="BG153" s="4"/>
      <c r="BI153" s="2"/>
      <c r="BJ153" s="16"/>
      <c r="BL153" s="4"/>
      <c r="BM153" s="4"/>
      <c r="BN153" s="4"/>
      <c r="BO153" s="4"/>
      <c r="BP153" s="4"/>
    </row>
    <row r="154" spans="53:68" x14ac:dyDescent="0.25">
      <c r="BA154" s="2"/>
      <c r="BB154" s="16"/>
      <c r="BD154" s="4"/>
      <c r="BE154" s="4"/>
      <c r="BF154" s="4"/>
      <c r="BG154" s="4"/>
      <c r="BI154" s="2"/>
      <c r="BJ154" s="16"/>
      <c r="BL154" s="4"/>
      <c r="BM154" s="4"/>
      <c r="BN154" s="4"/>
      <c r="BO154" s="4"/>
      <c r="BP154" s="4"/>
    </row>
    <row r="155" spans="53:68" x14ac:dyDescent="0.25">
      <c r="BA155" s="2"/>
      <c r="BB155" s="16"/>
      <c r="BD155" s="4"/>
      <c r="BE155" s="4"/>
      <c r="BF155" s="4"/>
      <c r="BG155" s="4"/>
      <c r="BI155" s="2"/>
      <c r="BJ155" s="16"/>
      <c r="BL155" s="4"/>
      <c r="BM155" s="4"/>
      <c r="BN155" s="4"/>
      <c r="BO155" s="4"/>
      <c r="BP155" s="4"/>
    </row>
    <row r="156" spans="53:68" x14ac:dyDescent="0.25">
      <c r="BA156" s="2"/>
      <c r="BB156" s="16"/>
      <c r="BD156" s="4"/>
      <c r="BE156" s="4"/>
      <c r="BF156" s="4"/>
      <c r="BG156" s="4"/>
      <c r="BI156" s="2"/>
      <c r="BJ156" s="16"/>
      <c r="BL156" s="4"/>
      <c r="BM156" s="4"/>
      <c r="BN156" s="4"/>
      <c r="BO156" s="4"/>
      <c r="BP156" s="4"/>
    </row>
    <row r="157" spans="53:68" x14ac:dyDescent="0.25">
      <c r="BA157" s="2"/>
      <c r="BB157" s="16"/>
      <c r="BD157" s="4"/>
      <c r="BE157" s="4"/>
      <c r="BF157" s="4"/>
      <c r="BG157" s="4"/>
      <c r="BI157" s="2"/>
      <c r="BJ157" s="16"/>
      <c r="BL157" s="4"/>
      <c r="BM157" s="4"/>
      <c r="BN157" s="4"/>
      <c r="BO157" s="4"/>
      <c r="BP157" s="4"/>
    </row>
    <row r="158" spans="53:68" x14ac:dyDescent="0.25">
      <c r="BA158" s="2"/>
      <c r="BB158" s="16"/>
      <c r="BD158" s="4"/>
      <c r="BE158" s="4"/>
      <c r="BF158" s="4"/>
      <c r="BG158" s="4"/>
      <c r="BI158" s="2"/>
      <c r="BJ158" s="16"/>
      <c r="BL158" s="4"/>
      <c r="BM158" s="4"/>
      <c r="BN158" s="4"/>
      <c r="BO158" s="4"/>
      <c r="BP158" s="4"/>
    </row>
    <row r="159" spans="53:68" x14ac:dyDescent="0.25">
      <c r="BA159" s="2"/>
      <c r="BB159" s="16"/>
      <c r="BD159" s="4"/>
      <c r="BE159" s="4"/>
      <c r="BF159" s="4"/>
      <c r="BG159" s="4"/>
      <c r="BI159" s="2"/>
      <c r="BJ159" s="16"/>
      <c r="BL159" s="4"/>
      <c r="BM159" s="4"/>
      <c r="BN159" s="4"/>
      <c r="BO159" s="4"/>
      <c r="BP159" s="4"/>
    </row>
    <row r="160" spans="53:68" x14ac:dyDescent="0.25">
      <c r="BA160" s="2"/>
      <c r="BB160" s="16"/>
      <c r="BD160" s="4"/>
      <c r="BE160" s="4"/>
      <c r="BF160" s="4"/>
      <c r="BG160" s="4"/>
      <c r="BI160" s="2"/>
      <c r="BJ160" s="16"/>
      <c r="BL160" s="4"/>
      <c r="BM160" s="4"/>
      <c r="BN160" s="4"/>
      <c r="BO160" s="4"/>
      <c r="BP160" s="4"/>
    </row>
    <row r="161" spans="53:68" x14ac:dyDescent="0.25">
      <c r="BA161" s="2"/>
      <c r="BB161" s="16"/>
      <c r="BD161" s="4"/>
      <c r="BE161" s="4"/>
      <c r="BF161" s="4"/>
      <c r="BG161" s="4"/>
      <c r="BI161" s="2"/>
      <c r="BJ161" s="16"/>
      <c r="BL161" s="4"/>
      <c r="BM161" s="4"/>
      <c r="BN161" s="4"/>
      <c r="BO161" s="4"/>
      <c r="BP161" s="4"/>
    </row>
    <row r="162" spans="53:68" x14ac:dyDescent="0.25">
      <c r="BA162" s="2"/>
      <c r="BB162" s="16"/>
      <c r="BD162" s="4"/>
      <c r="BE162" s="4"/>
      <c r="BF162" s="4"/>
      <c r="BG162" s="4"/>
      <c r="BI162" s="2"/>
      <c r="BJ162" s="16"/>
      <c r="BL162" s="4"/>
      <c r="BM162" s="4"/>
      <c r="BN162" s="4"/>
      <c r="BO162" s="4"/>
      <c r="BP162" s="4"/>
    </row>
    <row r="163" spans="53:68" x14ac:dyDescent="0.25">
      <c r="BA163" s="2"/>
      <c r="BB163" s="16"/>
      <c r="BD163" s="4"/>
      <c r="BE163" s="4"/>
      <c r="BF163" s="4"/>
      <c r="BG163" s="4"/>
      <c r="BI163" s="2"/>
      <c r="BJ163" s="16"/>
      <c r="BL163" s="4"/>
      <c r="BM163" s="4"/>
      <c r="BN163" s="4"/>
      <c r="BO163" s="4"/>
      <c r="BP163" s="4"/>
    </row>
    <row r="164" spans="53:68" x14ac:dyDescent="0.25">
      <c r="BA164" s="2"/>
      <c r="BB164" s="16"/>
      <c r="BD164" s="4"/>
      <c r="BE164" s="4"/>
      <c r="BF164" s="4"/>
      <c r="BG164" s="4"/>
      <c r="BI164" s="2"/>
      <c r="BJ164" s="16"/>
      <c r="BL164" s="4"/>
      <c r="BM164" s="4"/>
      <c r="BN164" s="4"/>
      <c r="BO164" s="4"/>
      <c r="BP164" s="4"/>
    </row>
    <row r="165" spans="53:68" x14ac:dyDescent="0.25">
      <c r="BA165" s="2"/>
      <c r="BB165" s="16"/>
      <c r="BD165" s="4"/>
      <c r="BE165" s="4"/>
      <c r="BF165" s="4"/>
      <c r="BG165" s="4"/>
      <c r="BI165" s="2"/>
      <c r="BJ165" s="16"/>
      <c r="BL165" s="4"/>
      <c r="BM165" s="4"/>
      <c r="BN165" s="4"/>
      <c r="BO165" s="4"/>
      <c r="BP165" s="4"/>
    </row>
    <row r="166" spans="53:68" x14ac:dyDescent="0.25">
      <c r="BA166" s="2"/>
      <c r="BB166" s="16"/>
      <c r="BD166" s="4"/>
      <c r="BE166" s="4"/>
      <c r="BF166" s="4"/>
      <c r="BG166" s="4"/>
      <c r="BI166" s="2"/>
      <c r="BJ166" s="16"/>
      <c r="BL166" s="4"/>
      <c r="BM166" s="4"/>
      <c r="BN166" s="4"/>
      <c r="BO166" s="4"/>
      <c r="BP166" s="4"/>
    </row>
    <row r="167" spans="53:68" x14ac:dyDescent="0.25">
      <c r="BA167" s="2"/>
      <c r="BB167" s="16"/>
      <c r="BD167" s="4"/>
      <c r="BE167" s="4"/>
      <c r="BF167" s="4"/>
      <c r="BG167" s="4"/>
      <c r="BI167" s="2"/>
      <c r="BJ167" s="16"/>
      <c r="BL167" s="4"/>
      <c r="BM167" s="4"/>
      <c r="BN167" s="4"/>
      <c r="BO167" s="4"/>
      <c r="BP167" s="4"/>
    </row>
    <row r="168" spans="53:68" x14ac:dyDescent="0.25">
      <c r="BA168" s="2"/>
      <c r="BB168" s="16"/>
      <c r="BD168" s="4"/>
      <c r="BE168" s="4"/>
      <c r="BF168" s="4"/>
      <c r="BG168" s="4"/>
      <c r="BI168" s="2"/>
      <c r="BJ168" s="16"/>
      <c r="BL168" s="4"/>
      <c r="BM168" s="4"/>
      <c r="BN168" s="4"/>
      <c r="BO168" s="4"/>
      <c r="BP168" s="4"/>
    </row>
    <row r="169" spans="53:68" x14ac:dyDescent="0.25">
      <c r="BA169" s="2"/>
      <c r="BB169" s="16"/>
      <c r="BD169" s="4"/>
      <c r="BE169" s="4"/>
      <c r="BF169" s="4"/>
      <c r="BG169" s="4"/>
      <c r="BI169" s="2"/>
      <c r="BJ169" s="16"/>
      <c r="BL169" s="4"/>
      <c r="BM169" s="4"/>
      <c r="BN169" s="4"/>
      <c r="BO169" s="4"/>
      <c r="BP169" s="4"/>
    </row>
    <row r="170" spans="53:68" x14ac:dyDescent="0.25">
      <c r="BA170" s="2"/>
      <c r="BB170" s="16"/>
      <c r="BD170" s="4"/>
      <c r="BE170" s="4"/>
      <c r="BF170" s="4"/>
      <c r="BG170" s="4"/>
      <c r="BI170" s="2"/>
      <c r="BJ170" s="16"/>
      <c r="BL170" s="4"/>
      <c r="BM170" s="4"/>
      <c r="BN170" s="4"/>
      <c r="BO170" s="4"/>
      <c r="BP170" s="4"/>
    </row>
    <row r="171" spans="53:68" x14ac:dyDescent="0.25">
      <c r="BA171" s="2"/>
      <c r="BB171" s="16"/>
      <c r="BD171" s="4"/>
      <c r="BE171" s="4"/>
      <c r="BF171" s="4"/>
      <c r="BG171" s="4"/>
      <c r="BI171" s="2"/>
      <c r="BJ171" s="16"/>
      <c r="BL171" s="4"/>
      <c r="BM171" s="4"/>
      <c r="BN171" s="4"/>
      <c r="BO171" s="4"/>
      <c r="BP171" s="4"/>
    </row>
    <row r="172" spans="53:68" x14ac:dyDescent="0.25">
      <c r="BA172" s="2"/>
      <c r="BB172" s="16"/>
      <c r="BD172" s="4"/>
      <c r="BE172" s="4"/>
      <c r="BF172" s="4"/>
      <c r="BG172" s="4"/>
      <c r="BI172" s="2"/>
      <c r="BJ172" s="16"/>
      <c r="BL172" s="4"/>
      <c r="BM172" s="4"/>
      <c r="BN172" s="4"/>
      <c r="BO172" s="4"/>
      <c r="BP172" s="4"/>
    </row>
    <row r="173" spans="53:68" x14ac:dyDescent="0.25">
      <c r="BA173" s="2"/>
      <c r="BB173" s="16"/>
      <c r="BD173" s="4"/>
      <c r="BE173" s="4"/>
      <c r="BF173" s="4"/>
      <c r="BG173" s="4"/>
      <c r="BI173" s="2"/>
      <c r="BJ173" s="16"/>
      <c r="BL173" s="4"/>
      <c r="BM173" s="4"/>
      <c r="BN173" s="4"/>
      <c r="BO173" s="4"/>
      <c r="BP173" s="4"/>
    </row>
    <row r="174" spans="53:68" x14ac:dyDescent="0.25">
      <c r="BA174" s="2"/>
      <c r="BB174" s="16"/>
      <c r="BD174" s="4"/>
      <c r="BE174" s="4"/>
      <c r="BF174" s="4"/>
      <c r="BG174" s="4"/>
      <c r="BI174" s="2"/>
      <c r="BJ174" s="16"/>
      <c r="BL174" s="4"/>
      <c r="BM174" s="4"/>
      <c r="BN174" s="4"/>
      <c r="BO174" s="4"/>
      <c r="BP174" s="4"/>
    </row>
    <row r="175" spans="53:68" x14ac:dyDescent="0.25">
      <c r="BA175" s="2"/>
      <c r="BB175" s="16"/>
      <c r="BD175" s="4"/>
      <c r="BG175" s="4"/>
      <c r="BI175" s="2"/>
      <c r="BJ175" s="16"/>
      <c r="BL175" s="4"/>
      <c r="BM175" s="4"/>
      <c r="BN175" s="4"/>
      <c r="BO175" s="4"/>
      <c r="BP175" s="4"/>
    </row>
    <row r="176" spans="53:68" x14ac:dyDescent="0.25">
      <c r="BA176" s="2"/>
      <c r="BB176" s="16"/>
      <c r="BD176" s="4"/>
      <c r="BG176" s="4"/>
      <c r="BI176" s="2"/>
      <c r="BJ176" s="16"/>
      <c r="BL176" s="4"/>
      <c r="BM176" s="4"/>
      <c r="BN176" s="4"/>
      <c r="BO176" s="4"/>
      <c r="BP176" s="4"/>
    </row>
    <row r="177" spans="53:68" x14ac:dyDescent="0.25">
      <c r="BA177" s="2"/>
      <c r="BB177" s="16"/>
      <c r="BD177" s="4"/>
      <c r="BG177" s="4"/>
      <c r="BI177" s="2"/>
      <c r="BJ177" s="16"/>
      <c r="BL177" s="4"/>
      <c r="BM177" s="4"/>
      <c r="BN177" s="4"/>
      <c r="BO177" s="4"/>
      <c r="BP177" s="4"/>
    </row>
    <row r="178" spans="53:68" x14ac:dyDescent="0.25">
      <c r="BA178" s="2"/>
      <c r="BB178" s="16"/>
      <c r="BD178" s="4"/>
      <c r="BG178" s="4"/>
      <c r="BI178" s="2"/>
      <c r="BJ178" s="16"/>
      <c r="BL178" s="4"/>
      <c r="BM178" s="4"/>
      <c r="BN178" s="4"/>
      <c r="BO178" s="4"/>
      <c r="BP178" s="4"/>
    </row>
    <row r="179" spans="53:68" x14ac:dyDescent="0.25">
      <c r="BA179" s="2"/>
      <c r="BB179" s="16"/>
      <c r="BD179" s="4"/>
      <c r="BG179" s="4"/>
      <c r="BI179" s="2"/>
      <c r="BJ179" s="16"/>
      <c r="BL179" s="4"/>
      <c r="BM179" s="4"/>
      <c r="BN179" s="4"/>
      <c r="BO179" s="4"/>
      <c r="BP179" s="4"/>
    </row>
    <row r="180" spans="53:68" x14ac:dyDescent="0.25">
      <c r="BA180" s="2"/>
      <c r="BB180" s="16"/>
      <c r="BD180" s="4"/>
      <c r="BG180" s="4"/>
      <c r="BI180" s="2"/>
      <c r="BJ180" s="16"/>
      <c r="BL180" s="4"/>
      <c r="BM180" s="4"/>
      <c r="BN180" s="4"/>
      <c r="BO180" s="4"/>
      <c r="BP180" s="4"/>
    </row>
    <row r="181" spans="53:68" x14ac:dyDescent="0.25">
      <c r="BA181" s="2"/>
      <c r="BB181" s="16"/>
      <c r="BD181" s="4"/>
      <c r="BG181" s="4"/>
      <c r="BI181" s="2"/>
      <c r="BJ181" s="16"/>
      <c r="BL181" s="4"/>
      <c r="BM181" s="4"/>
      <c r="BN181" s="4"/>
      <c r="BO181" s="4"/>
      <c r="BP181" s="4"/>
    </row>
    <row r="182" spans="53:68" x14ac:dyDescent="0.25">
      <c r="BA182" s="2"/>
      <c r="BB182" s="16"/>
      <c r="BD182" s="4"/>
      <c r="BG182" s="4"/>
      <c r="BI182" s="2"/>
      <c r="BJ182" s="16"/>
      <c r="BL182" s="4"/>
      <c r="BM182" s="4"/>
      <c r="BN182" s="4"/>
      <c r="BO182" s="4"/>
      <c r="BP182" s="4"/>
    </row>
    <row r="183" spans="53:68" x14ac:dyDescent="0.25">
      <c r="BA183" s="2"/>
      <c r="BB183" s="16"/>
      <c r="BD183" s="4"/>
      <c r="BG183" s="4"/>
      <c r="BI183" s="2"/>
      <c r="BJ183" s="16"/>
      <c r="BL183" s="4"/>
      <c r="BM183" s="4"/>
      <c r="BN183" s="4"/>
      <c r="BO183" s="4"/>
      <c r="BP183" s="4"/>
    </row>
    <row r="184" spans="53:68" x14ac:dyDescent="0.25">
      <c r="BA184" s="2"/>
      <c r="BB184" s="16"/>
      <c r="BD184" s="4"/>
      <c r="BG184" s="4"/>
      <c r="BI184" s="2"/>
      <c r="BJ184" s="16"/>
      <c r="BL184" s="4"/>
      <c r="BM184" s="4"/>
      <c r="BN184" s="4"/>
      <c r="BO184" s="4"/>
      <c r="BP184" s="4"/>
    </row>
    <row r="185" spans="53:68" x14ac:dyDescent="0.25">
      <c r="BA185" s="2"/>
      <c r="BB185" s="16"/>
      <c r="BD185" s="4"/>
      <c r="BG185" s="4"/>
      <c r="BI185" s="2"/>
      <c r="BJ185" s="16"/>
      <c r="BL185" s="4"/>
      <c r="BM185" s="4"/>
      <c r="BN185" s="4"/>
      <c r="BO185" s="4"/>
      <c r="BP185" s="4"/>
    </row>
    <row r="186" spans="53:68" x14ac:dyDescent="0.25">
      <c r="BA186" s="2"/>
      <c r="BB186" s="16"/>
      <c r="BD186" s="4"/>
      <c r="BG186" s="4"/>
      <c r="BI186" s="2"/>
      <c r="BJ186" s="16"/>
      <c r="BL186" s="4"/>
      <c r="BM186" s="4"/>
      <c r="BN186" s="4"/>
      <c r="BO186" s="4"/>
      <c r="BP186" s="4"/>
    </row>
    <row r="187" spans="53:68" x14ac:dyDescent="0.25">
      <c r="BA187" s="2"/>
      <c r="BB187" s="16"/>
      <c r="BD187" s="4"/>
      <c r="BG187" s="4"/>
      <c r="BI187" s="2"/>
      <c r="BJ187" s="16"/>
      <c r="BL187" s="4"/>
      <c r="BM187" s="4"/>
      <c r="BN187" s="4"/>
      <c r="BO187" s="4"/>
      <c r="BP187" s="4"/>
    </row>
    <row r="188" spans="53:68" x14ac:dyDescent="0.25">
      <c r="BA188" s="2"/>
      <c r="BB188" s="16"/>
      <c r="BD188" s="4"/>
      <c r="BG188" s="4"/>
      <c r="BI188" s="2"/>
      <c r="BJ188" s="16"/>
      <c r="BL188" s="4"/>
      <c r="BM188" s="4"/>
      <c r="BN188" s="4"/>
      <c r="BO188" s="4"/>
      <c r="BP188" s="4"/>
    </row>
    <row r="189" spans="53:68" x14ac:dyDescent="0.25">
      <c r="BA189" s="2"/>
      <c r="BB189" s="16"/>
      <c r="BD189" s="4"/>
      <c r="BG189" s="4"/>
      <c r="BI189" s="2"/>
      <c r="BJ189" s="16"/>
      <c r="BL189" s="4"/>
      <c r="BM189" s="4"/>
      <c r="BN189" s="4"/>
      <c r="BO189" s="4"/>
      <c r="BP189" s="4"/>
    </row>
    <row r="190" spans="53:68" x14ac:dyDescent="0.25">
      <c r="BA190" s="2"/>
      <c r="BB190" s="16"/>
      <c r="BD190" s="4"/>
      <c r="BG190" s="4"/>
      <c r="BI190" s="2"/>
      <c r="BJ190" s="16"/>
      <c r="BL190" s="4"/>
      <c r="BM190" s="4"/>
      <c r="BN190" s="4"/>
      <c r="BO190" s="4"/>
      <c r="BP190" s="4"/>
    </row>
    <row r="191" spans="53:68" x14ac:dyDescent="0.25">
      <c r="BA191" s="2"/>
      <c r="BB191" s="16"/>
      <c r="BD191" s="4"/>
      <c r="BG191" s="4"/>
      <c r="BI191" s="2"/>
      <c r="BJ191" s="16"/>
      <c r="BL191" s="4"/>
      <c r="BM191" s="4"/>
      <c r="BN191" s="4"/>
      <c r="BO191" s="4"/>
      <c r="BP191" s="4"/>
    </row>
    <row r="192" spans="53:68" x14ac:dyDescent="0.25">
      <c r="BA192" s="2"/>
      <c r="BB192" s="16"/>
      <c r="BD192" s="4"/>
      <c r="BG192" s="4"/>
      <c r="BI192" s="2"/>
      <c r="BJ192" s="16"/>
      <c r="BL192" s="4"/>
      <c r="BM192" s="4"/>
      <c r="BN192" s="4"/>
      <c r="BO192" s="4"/>
      <c r="BP192" s="4"/>
    </row>
    <row r="193" spans="53:68" x14ac:dyDescent="0.25">
      <c r="BA193" s="2"/>
      <c r="BB193" s="16"/>
      <c r="BD193" s="4"/>
      <c r="BG193" s="4"/>
      <c r="BI193" s="2"/>
      <c r="BJ193" s="16"/>
      <c r="BL193" s="4"/>
      <c r="BM193" s="4"/>
      <c r="BN193" s="4"/>
      <c r="BO193" s="4"/>
      <c r="BP193" s="4"/>
    </row>
    <row r="194" spans="53:68" x14ac:dyDescent="0.25">
      <c r="BA194" s="2"/>
      <c r="BB194" s="16"/>
      <c r="BD194" s="4"/>
      <c r="BG194" s="4"/>
      <c r="BI194" s="2"/>
      <c r="BJ194" s="16"/>
      <c r="BL194" s="4"/>
      <c r="BM194" s="4"/>
      <c r="BN194" s="4"/>
      <c r="BO194" s="4"/>
      <c r="BP194" s="4"/>
    </row>
    <row r="195" spans="53:68" x14ac:dyDescent="0.25">
      <c r="BA195" s="2"/>
      <c r="BB195" s="16"/>
      <c r="BD195" s="4"/>
      <c r="BG195" s="4"/>
      <c r="BI195" s="2"/>
      <c r="BJ195" s="16"/>
      <c r="BL195" s="4"/>
      <c r="BM195" s="4"/>
      <c r="BN195" s="4"/>
      <c r="BO195" s="4"/>
      <c r="BP195" s="4"/>
    </row>
    <row r="196" spans="53:68" x14ac:dyDescent="0.25">
      <c r="BG196" s="4"/>
      <c r="BI196" s="2"/>
      <c r="BJ196" s="16"/>
      <c r="BL196" s="4"/>
      <c r="BM196" s="4"/>
      <c r="BN196" s="4"/>
      <c r="BO196" s="4"/>
    </row>
    <row r="197" spans="53:68" x14ac:dyDescent="0.25">
      <c r="BG197" s="4"/>
      <c r="BI197" s="2"/>
      <c r="BJ197" s="16"/>
      <c r="BL197" s="4"/>
      <c r="BM197" s="4"/>
      <c r="BN197" s="4"/>
      <c r="BO197" s="4"/>
    </row>
    <row r="198" spans="53:68" x14ac:dyDescent="0.25">
      <c r="BG198" s="4"/>
      <c r="BI198" s="2"/>
      <c r="BJ198" s="16"/>
      <c r="BL198" s="4"/>
      <c r="BM198" s="4"/>
      <c r="BN198" s="4"/>
      <c r="BO198" s="4"/>
    </row>
    <row r="199" spans="53:68" x14ac:dyDescent="0.25">
      <c r="BG199" s="4"/>
      <c r="BI199" s="2"/>
      <c r="BJ199" s="16"/>
      <c r="BL199" s="4"/>
      <c r="BM199" s="4"/>
      <c r="BN199" s="4"/>
      <c r="BO199" s="4"/>
    </row>
    <row r="200" spans="53:68" x14ac:dyDescent="0.25">
      <c r="BI200" s="2"/>
      <c r="BJ200" s="16"/>
      <c r="BL200" s="4"/>
      <c r="BM200" s="4"/>
      <c r="BN200" s="4"/>
      <c r="BO200" s="4"/>
    </row>
    <row r="201" spans="53:68" x14ac:dyDescent="0.25">
      <c r="BI201" s="2"/>
      <c r="BJ201" s="16"/>
      <c r="BL201" s="4"/>
      <c r="BM201" s="4"/>
      <c r="BN201" s="4"/>
      <c r="BO201" s="4"/>
    </row>
    <row r="202" spans="53:68" x14ac:dyDescent="0.25">
      <c r="BI202" s="2"/>
      <c r="BJ202" s="16"/>
      <c r="BL202" s="4"/>
      <c r="BM202" s="4"/>
      <c r="BN202" s="4"/>
      <c r="BO202" s="4"/>
    </row>
    <row r="203" spans="53:68" x14ac:dyDescent="0.25">
      <c r="BI203" s="2"/>
      <c r="BJ203" s="16"/>
      <c r="BL203" s="4"/>
      <c r="BM203" s="4"/>
      <c r="BN203" s="4"/>
      <c r="BO203" s="4"/>
    </row>
    <row r="204" spans="53:68" x14ac:dyDescent="0.25">
      <c r="BI204" s="2"/>
      <c r="BJ204" s="16"/>
      <c r="BL204" s="4"/>
      <c r="BM204" s="4"/>
      <c r="BN204" s="4"/>
      <c r="BO204" s="4"/>
    </row>
  </sheetData>
  <sheetProtection algorithmName="SHA-512" hashValue="DU+MFcLJ/EEZ4IAu5O4OVOmd7sLZ84mkfUOVzNixD5oZYo2YjRx33On/qFw4M87yc2X7mP8ya8Fd3PE9hZ+rTA==" saltValue="3DYUyO7jwsC/QbOO/3PZtw==" spinCount="100000" sheet="1" objects="1" scenarios="1" selectLockedCells="1"/>
  <mergeCells count="399">
    <mergeCell ref="W65:W66"/>
    <mergeCell ref="O63:O64"/>
    <mergeCell ref="S63:S64"/>
    <mergeCell ref="U63:U64"/>
    <mergeCell ref="Y63:Y64"/>
    <mergeCell ref="AA63:AA64"/>
    <mergeCell ref="AD63:AD64"/>
    <mergeCell ref="Y61:Y62"/>
    <mergeCell ref="AC61:AC62"/>
    <mergeCell ref="O61:O62"/>
    <mergeCell ref="S61:S62"/>
    <mergeCell ref="W61:W62"/>
    <mergeCell ref="Y65:Y66"/>
    <mergeCell ref="AC65:AC66"/>
    <mergeCell ref="O65:O66"/>
    <mergeCell ref="S65:S66"/>
    <mergeCell ref="A63:A66"/>
    <mergeCell ref="B63:B66"/>
    <mergeCell ref="D63:D64"/>
    <mergeCell ref="F63:F66"/>
    <mergeCell ref="G63:G66"/>
    <mergeCell ref="I63:I64"/>
    <mergeCell ref="K63:K64"/>
    <mergeCell ref="M63:M64"/>
    <mergeCell ref="D61:D62"/>
    <mergeCell ref="I61:I62"/>
    <mergeCell ref="K61:K62"/>
    <mergeCell ref="D65:D66"/>
    <mergeCell ref="I65:I66"/>
    <mergeCell ref="K65:K66"/>
    <mergeCell ref="O59:O60"/>
    <mergeCell ref="S59:S60"/>
    <mergeCell ref="U59:U60"/>
    <mergeCell ref="Y59:Y60"/>
    <mergeCell ref="AA59:AA60"/>
    <mergeCell ref="AD59:AD60"/>
    <mergeCell ref="Y57:Y58"/>
    <mergeCell ref="AC57:AC58"/>
    <mergeCell ref="A59:A62"/>
    <mergeCell ref="B59:B62"/>
    <mergeCell ref="D59:D60"/>
    <mergeCell ref="F59:F62"/>
    <mergeCell ref="G59:G62"/>
    <mergeCell ref="I59:I60"/>
    <mergeCell ref="K59:K60"/>
    <mergeCell ref="M59:M60"/>
    <mergeCell ref="D57:D58"/>
    <mergeCell ref="I57:I58"/>
    <mergeCell ref="K57:K58"/>
    <mergeCell ref="O57:O58"/>
    <mergeCell ref="S57:S58"/>
    <mergeCell ref="W57:W58"/>
    <mergeCell ref="O55:O56"/>
    <mergeCell ref="S55:S56"/>
    <mergeCell ref="U55:U56"/>
    <mergeCell ref="Y55:Y56"/>
    <mergeCell ref="AA55:AA56"/>
    <mergeCell ref="AD55:AD56"/>
    <mergeCell ref="Y53:Y54"/>
    <mergeCell ref="AC53:AC54"/>
    <mergeCell ref="A55:A58"/>
    <mergeCell ref="B55:B58"/>
    <mergeCell ref="D55:D56"/>
    <mergeCell ref="F55:F58"/>
    <mergeCell ref="G55:G58"/>
    <mergeCell ref="I55:I56"/>
    <mergeCell ref="K55:K56"/>
    <mergeCell ref="M55:M56"/>
    <mergeCell ref="D53:D54"/>
    <mergeCell ref="I53:I54"/>
    <mergeCell ref="K53:K54"/>
    <mergeCell ref="O53:O54"/>
    <mergeCell ref="S53:S54"/>
    <mergeCell ref="W53:W54"/>
    <mergeCell ref="O51:O52"/>
    <mergeCell ref="S51:S52"/>
    <mergeCell ref="U51:U52"/>
    <mergeCell ref="Y51:Y52"/>
    <mergeCell ref="AA51:AA52"/>
    <mergeCell ref="AD51:AD52"/>
    <mergeCell ref="Y49:Y50"/>
    <mergeCell ref="AC49:AC50"/>
    <mergeCell ref="A51:A54"/>
    <mergeCell ref="B51:B54"/>
    <mergeCell ref="D51:D52"/>
    <mergeCell ref="F51:F54"/>
    <mergeCell ref="G51:G54"/>
    <mergeCell ref="I51:I52"/>
    <mergeCell ref="K51:K52"/>
    <mergeCell ref="M51:M52"/>
    <mergeCell ref="D49:D50"/>
    <mergeCell ref="I49:I50"/>
    <mergeCell ref="K49:K50"/>
    <mergeCell ref="O49:O50"/>
    <mergeCell ref="S49:S50"/>
    <mergeCell ref="W49:W50"/>
    <mergeCell ref="O47:O48"/>
    <mergeCell ref="S47:S48"/>
    <mergeCell ref="U47:U48"/>
    <mergeCell ref="Y47:Y48"/>
    <mergeCell ref="AA47:AA48"/>
    <mergeCell ref="AD47:AD48"/>
    <mergeCell ref="Y45:Y46"/>
    <mergeCell ref="AC45:AC46"/>
    <mergeCell ref="A47:A50"/>
    <mergeCell ref="B47:B50"/>
    <mergeCell ref="D47:D48"/>
    <mergeCell ref="F47:F50"/>
    <mergeCell ref="G47:G50"/>
    <mergeCell ref="I47:I48"/>
    <mergeCell ref="K47:K48"/>
    <mergeCell ref="M47:M48"/>
    <mergeCell ref="D45:D46"/>
    <mergeCell ref="I45:I46"/>
    <mergeCell ref="K45:K46"/>
    <mergeCell ref="O45:O46"/>
    <mergeCell ref="S45:S46"/>
    <mergeCell ref="W45:W46"/>
    <mergeCell ref="O43:O44"/>
    <mergeCell ref="S43:S44"/>
    <mergeCell ref="U43:U44"/>
    <mergeCell ref="Y43:Y44"/>
    <mergeCell ref="AA43:AA44"/>
    <mergeCell ref="AD43:AD44"/>
    <mergeCell ref="Y41:Y42"/>
    <mergeCell ref="AC41:AC42"/>
    <mergeCell ref="A43:A46"/>
    <mergeCell ref="B43:B46"/>
    <mergeCell ref="D43:D44"/>
    <mergeCell ref="F43:F46"/>
    <mergeCell ref="G43:G46"/>
    <mergeCell ref="I43:I44"/>
    <mergeCell ref="K43:K44"/>
    <mergeCell ref="M43:M44"/>
    <mergeCell ref="D41:D42"/>
    <mergeCell ref="I41:I42"/>
    <mergeCell ref="K41:K42"/>
    <mergeCell ref="O41:O42"/>
    <mergeCell ref="S41:S42"/>
    <mergeCell ref="W41:W42"/>
    <mergeCell ref="O39:O40"/>
    <mergeCell ref="S39:S40"/>
    <mergeCell ref="U39:U40"/>
    <mergeCell ref="Y39:Y40"/>
    <mergeCell ref="AA39:AA40"/>
    <mergeCell ref="AD39:AD40"/>
    <mergeCell ref="Y37:Y38"/>
    <mergeCell ref="AC37:AC38"/>
    <mergeCell ref="A39:A42"/>
    <mergeCell ref="B39:B42"/>
    <mergeCell ref="D39:D40"/>
    <mergeCell ref="F39:F42"/>
    <mergeCell ref="G39:G42"/>
    <mergeCell ref="I39:I40"/>
    <mergeCell ref="K39:K40"/>
    <mergeCell ref="M39:M40"/>
    <mergeCell ref="D37:D38"/>
    <mergeCell ref="I37:I38"/>
    <mergeCell ref="K37:K38"/>
    <mergeCell ref="O37:O38"/>
    <mergeCell ref="S37:S38"/>
    <mergeCell ref="W37:W38"/>
    <mergeCell ref="O35:O36"/>
    <mergeCell ref="S35:S36"/>
    <mergeCell ref="U35:U36"/>
    <mergeCell ref="Y35:Y36"/>
    <mergeCell ref="AA35:AA36"/>
    <mergeCell ref="AD35:AD36"/>
    <mergeCell ref="Y33:Y34"/>
    <mergeCell ref="AC33:AC34"/>
    <mergeCell ref="A35:A38"/>
    <mergeCell ref="B35:B38"/>
    <mergeCell ref="D35:D36"/>
    <mergeCell ref="F35:F38"/>
    <mergeCell ref="G35:G38"/>
    <mergeCell ref="I35:I36"/>
    <mergeCell ref="K35:K36"/>
    <mergeCell ref="M35:M36"/>
    <mergeCell ref="D33:D34"/>
    <mergeCell ref="I33:I34"/>
    <mergeCell ref="K33:K34"/>
    <mergeCell ref="O33:O34"/>
    <mergeCell ref="S33:S34"/>
    <mergeCell ref="W33:W34"/>
    <mergeCell ref="A31:A34"/>
    <mergeCell ref="B31:B34"/>
    <mergeCell ref="D31:D32"/>
    <mergeCell ref="F31:F34"/>
    <mergeCell ref="G31:G34"/>
    <mergeCell ref="I31:I32"/>
    <mergeCell ref="K31:K32"/>
    <mergeCell ref="M31:M32"/>
    <mergeCell ref="D29:D30"/>
    <mergeCell ref="I29:I30"/>
    <mergeCell ref="K29:K30"/>
    <mergeCell ref="A27:A30"/>
    <mergeCell ref="B27:B30"/>
    <mergeCell ref="D27:D28"/>
    <mergeCell ref="O31:O32"/>
    <mergeCell ref="B24:AB24"/>
    <mergeCell ref="AC24:AE24"/>
    <mergeCell ref="Q22:Q23"/>
    <mergeCell ref="S22:S23"/>
    <mergeCell ref="W22:W23"/>
    <mergeCell ref="Y22:Y23"/>
    <mergeCell ref="AC22:AC23"/>
    <mergeCell ref="S31:S32"/>
    <mergeCell ref="U31:U32"/>
    <mergeCell ref="Y31:Y32"/>
    <mergeCell ref="AA31:AA32"/>
    <mergeCell ref="AD31:AD32"/>
    <mergeCell ref="Y29:Y30"/>
    <mergeCell ref="AC29:AC30"/>
    <mergeCell ref="O29:O30"/>
    <mergeCell ref="S29:S30"/>
    <mergeCell ref="W29:W30"/>
    <mergeCell ref="O27:O28"/>
    <mergeCell ref="S27:S28"/>
    <mergeCell ref="U27:U28"/>
    <mergeCell ref="Y27:Y28"/>
    <mergeCell ref="AA27:AA28"/>
    <mergeCell ref="AD27:AD28"/>
    <mergeCell ref="B25:H25"/>
    <mergeCell ref="I25:AC25"/>
    <mergeCell ref="F27:F30"/>
    <mergeCell ref="G27:G30"/>
    <mergeCell ref="I27:I28"/>
    <mergeCell ref="K27:K28"/>
    <mergeCell ref="M27:M28"/>
    <mergeCell ref="AO20:AO21"/>
    <mergeCell ref="M20:M21"/>
    <mergeCell ref="Q20:Q21"/>
    <mergeCell ref="S20:S21"/>
    <mergeCell ref="W20:W21"/>
    <mergeCell ref="Y20:Y21"/>
    <mergeCell ref="AC20:AC21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I22:AI23"/>
    <mergeCell ref="AK22:AK23"/>
    <mergeCell ref="AL22:AL23"/>
    <mergeCell ref="AN22:AN23"/>
    <mergeCell ref="AO22:AO23"/>
    <mergeCell ref="AH22:AH23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L20:AL21"/>
    <mergeCell ref="AN20:AN21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6:AH17"/>
    <mergeCell ref="AI16:AI17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12:AH13"/>
    <mergeCell ref="AI12:AI13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8:AH9"/>
    <mergeCell ref="AI8:AI9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B1:AB1"/>
    <mergeCell ref="AC1:AE1"/>
    <mergeCell ref="B2:H2"/>
    <mergeCell ref="I2:L2"/>
    <mergeCell ref="M2:AC2"/>
    <mergeCell ref="A4:A5"/>
    <mergeCell ref="B4:B5"/>
    <mergeCell ref="F4:F5"/>
    <mergeCell ref="G4:G5"/>
    <mergeCell ref="K4:K5"/>
  </mergeCells>
  <phoneticPr fontId="1"/>
  <conditionalFormatting sqref="B4:C23">
    <cfRule type="cellIs" dxfId="1017" priority="128" operator="equal">
      <formula>0</formula>
    </cfRule>
  </conditionalFormatting>
  <conditionalFormatting sqref="B27:C66">
    <cfRule type="cellIs" dxfId="1016" priority="126" operator="equal">
      <formula>0</formula>
    </cfRule>
  </conditionalFormatting>
  <conditionalFormatting sqref="G4:H23">
    <cfRule type="cellIs" dxfId="1015" priority="127" operator="equal">
      <formula>0</formula>
    </cfRule>
  </conditionalFormatting>
  <conditionalFormatting sqref="G27:H66">
    <cfRule type="cellIs" dxfId="1014" priority="125" operator="equal">
      <formula>0</formula>
    </cfRule>
  </conditionalFormatting>
  <conditionalFormatting sqref="M27:M28">
    <cfRule type="expression" dxfId="1013" priority="119">
      <formula>AND(B27=0,G27=0)</formula>
    </cfRule>
  </conditionalFormatting>
  <conditionalFormatting sqref="M31:M32">
    <cfRule type="expression" dxfId="1012" priority="106">
      <formula>AND(B31=0,G31=0)</formula>
    </cfRule>
  </conditionalFormatting>
  <conditionalFormatting sqref="M35:M36">
    <cfRule type="expression" dxfId="1011" priority="94">
      <formula>AND(B35=0,G35=0)</formula>
    </cfRule>
  </conditionalFormatting>
  <conditionalFormatting sqref="M39:M40">
    <cfRule type="expression" dxfId="1010" priority="82">
      <formula>AND(B39=0,G39=0)</formula>
    </cfRule>
  </conditionalFormatting>
  <conditionalFormatting sqref="M43:M44">
    <cfRule type="expression" dxfId="1009" priority="70">
      <formula>AND(B43=0,G43=0)</formula>
    </cfRule>
  </conditionalFormatting>
  <conditionalFormatting sqref="M47:M48">
    <cfRule type="expression" dxfId="1008" priority="58">
      <formula>AND(B47=0,G47=0)</formula>
    </cfRule>
  </conditionalFormatting>
  <conditionalFormatting sqref="M51:M52">
    <cfRule type="expression" dxfId="1007" priority="46">
      <formula>AND(B51=0,G51=0)</formula>
    </cfRule>
  </conditionalFormatting>
  <conditionalFormatting sqref="M55:M56">
    <cfRule type="expression" dxfId="1006" priority="34">
      <formula>AND(B55=0,G55=0)</formula>
    </cfRule>
  </conditionalFormatting>
  <conditionalFormatting sqref="M59:M60">
    <cfRule type="expression" dxfId="1005" priority="10">
      <formula>AND(B59=0,G59=0)</formula>
    </cfRule>
  </conditionalFormatting>
  <conditionalFormatting sqref="M63:M64">
    <cfRule type="expression" dxfId="1004" priority="22">
      <formula>AND(B63=0,G63=0)</formula>
    </cfRule>
  </conditionalFormatting>
  <conditionalFormatting sqref="O27:O28">
    <cfRule type="expression" dxfId="1003" priority="118">
      <formula>OR(AQ27="D",AQ27="E",AQ27="F")</formula>
    </cfRule>
  </conditionalFormatting>
  <conditionalFormatting sqref="O31:O32">
    <cfRule type="expression" dxfId="1002" priority="105">
      <formula>OR(AQ31="D",AQ31="E",AQ31="F")</formula>
    </cfRule>
  </conditionalFormatting>
  <conditionalFormatting sqref="O35:O36">
    <cfRule type="expression" dxfId="1001" priority="93">
      <formula>OR(AQ35="D",AQ35="E",AQ35="F")</formula>
    </cfRule>
  </conditionalFormatting>
  <conditionalFormatting sqref="O39:O40">
    <cfRule type="expression" dxfId="1000" priority="81">
      <formula>OR(AQ39="D",AQ39="E",AQ39="F")</formula>
    </cfRule>
  </conditionalFormatting>
  <conditionalFormatting sqref="O43:O44">
    <cfRule type="expression" dxfId="999" priority="69">
      <formula>OR(AQ43="D",AQ43="E",AQ43="F")</formula>
    </cfRule>
  </conditionalFormatting>
  <conditionalFormatting sqref="O47:O48">
    <cfRule type="expression" dxfId="998" priority="57">
      <formula>OR(AQ47="D",AQ47="E",AQ47="F")</formula>
    </cfRule>
  </conditionalFormatting>
  <conditionalFormatting sqref="O51:O52">
    <cfRule type="expression" dxfId="997" priority="45">
      <formula>OR(AQ51="D",AQ51="E",AQ51="F")</formula>
    </cfRule>
  </conditionalFormatting>
  <conditionalFormatting sqref="O55:O56">
    <cfRule type="expression" dxfId="996" priority="33">
      <formula>OR(AQ55="D",AQ55="E",AQ55="F")</formula>
    </cfRule>
  </conditionalFormatting>
  <conditionalFormatting sqref="O59:O60">
    <cfRule type="expression" dxfId="995" priority="9">
      <formula>OR(AQ59="D",AQ59="E",AQ59="F")</formula>
    </cfRule>
  </conditionalFormatting>
  <conditionalFormatting sqref="O63:O64">
    <cfRule type="expression" dxfId="994" priority="21">
      <formula>OR(AQ63="D",AQ63="E",AQ63="F")</formula>
    </cfRule>
  </conditionalFormatting>
  <conditionalFormatting sqref="S27:S28">
    <cfRule type="expression" dxfId="993" priority="110">
      <formula>AQ27="F"</formula>
    </cfRule>
  </conditionalFormatting>
  <conditionalFormatting sqref="S31:S32">
    <cfRule type="expression" dxfId="992" priority="97">
      <formula>AQ31="F"</formula>
    </cfRule>
  </conditionalFormatting>
  <conditionalFormatting sqref="S35:S36">
    <cfRule type="expression" dxfId="991" priority="85">
      <formula>AQ35="F"</formula>
    </cfRule>
  </conditionalFormatting>
  <conditionalFormatting sqref="S39:S40">
    <cfRule type="expression" dxfId="990" priority="73">
      <formula>AQ39="F"</formula>
    </cfRule>
  </conditionalFormatting>
  <conditionalFormatting sqref="S43:S44">
    <cfRule type="expression" dxfId="989" priority="61">
      <formula>AQ43="F"</formula>
    </cfRule>
  </conditionalFormatting>
  <conditionalFormatting sqref="S47:S48">
    <cfRule type="expression" dxfId="988" priority="49">
      <formula>AQ47="F"</formula>
    </cfRule>
  </conditionalFormatting>
  <conditionalFormatting sqref="S51:S52">
    <cfRule type="expression" dxfId="987" priority="37">
      <formula>AQ51="F"</formula>
    </cfRule>
  </conditionalFormatting>
  <conditionalFormatting sqref="S55:S56">
    <cfRule type="expression" dxfId="986" priority="25">
      <formula>AQ55="F"</formula>
    </cfRule>
  </conditionalFormatting>
  <conditionalFormatting sqref="S59:S60">
    <cfRule type="expression" dxfId="985" priority="1">
      <formula>AQ59="F"</formula>
    </cfRule>
  </conditionalFormatting>
  <conditionalFormatting sqref="S63:S64">
    <cfRule type="expression" dxfId="984" priority="13">
      <formula>AQ63="F"</formula>
    </cfRule>
  </conditionalFormatting>
  <conditionalFormatting sqref="U27:U28">
    <cfRule type="expression" dxfId="983" priority="111">
      <formula>AQ27="F"</formula>
    </cfRule>
  </conditionalFormatting>
  <conditionalFormatting sqref="U31:U32">
    <cfRule type="expression" dxfId="982" priority="98">
      <formula>AQ31="F"</formula>
    </cfRule>
  </conditionalFormatting>
  <conditionalFormatting sqref="U35:U36">
    <cfRule type="expression" dxfId="981" priority="86">
      <formula>AQ35="F"</formula>
    </cfRule>
  </conditionalFormatting>
  <conditionalFormatting sqref="U39:U40">
    <cfRule type="expression" dxfId="980" priority="74">
      <formula>AQ39="F"</formula>
    </cfRule>
  </conditionalFormatting>
  <conditionalFormatting sqref="U43:U44">
    <cfRule type="expression" dxfId="979" priority="62">
      <formula>AQ43="F"</formula>
    </cfRule>
  </conditionalFormatting>
  <conditionalFormatting sqref="U47:U48">
    <cfRule type="expression" dxfId="978" priority="50">
      <formula>AQ47="F"</formula>
    </cfRule>
  </conditionalFormatting>
  <conditionalFormatting sqref="U51:U52">
    <cfRule type="expression" dxfId="977" priority="38">
      <formula>AQ51="F"</formula>
    </cfRule>
  </conditionalFormatting>
  <conditionalFormatting sqref="U55:U56">
    <cfRule type="expression" dxfId="976" priority="26">
      <formula>AQ55="F"</formula>
    </cfRule>
  </conditionalFormatting>
  <conditionalFormatting sqref="U59:U60">
    <cfRule type="expression" dxfId="975" priority="2">
      <formula>AQ59="F"</formula>
    </cfRule>
  </conditionalFormatting>
  <conditionalFormatting sqref="U63:U64">
    <cfRule type="expression" dxfId="974" priority="14">
      <formula>AQ63="F"</formula>
    </cfRule>
  </conditionalFormatting>
  <conditionalFormatting sqref="W27">
    <cfRule type="expression" dxfId="973" priority="113">
      <formula>OR(AQ27="C",AQ27="E",AQ27="F")</formula>
    </cfRule>
  </conditionalFormatting>
  <conditionalFormatting sqref="W28">
    <cfRule type="expression" dxfId="972" priority="112">
      <formula>OR(AQ27="C",AQ27="E",AQ27="F")</formula>
    </cfRule>
  </conditionalFormatting>
  <conditionalFormatting sqref="W31">
    <cfRule type="expression" dxfId="971" priority="100">
      <formula>OR(AQ31="C",AQ31="E",AQ31="F")</formula>
    </cfRule>
  </conditionalFormatting>
  <conditionalFormatting sqref="W32">
    <cfRule type="expression" dxfId="970" priority="99">
      <formula>OR(AQ31="C",AQ31="E",AQ31="F")</formula>
    </cfRule>
  </conditionalFormatting>
  <conditionalFormatting sqref="W35">
    <cfRule type="expression" dxfId="969" priority="88">
      <formula>OR(AQ35="C",AQ35="E",AQ35="F")</formula>
    </cfRule>
  </conditionalFormatting>
  <conditionalFormatting sqref="W36">
    <cfRule type="expression" dxfId="968" priority="87">
      <formula>OR(AQ35="C",AQ35="E",AQ35="F")</formula>
    </cfRule>
  </conditionalFormatting>
  <conditionalFormatting sqref="W39">
    <cfRule type="expression" dxfId="967" priority="76">
      <formula>OR(AQ39="C",AQ39="E",AQ39="F")</formula>
    </cfRule>
  </conditionalFormatting>
  <conditionalFormatting sqref="W40">
    <cfRule type="expression" dxfId="966" priority="75">
      <formula>OR(AQ39="C",AQ39="E",AQ39="F")</formula>
    </cfRule>
  </conditionalFormatting>
  <conditionalFormatting sqref="W43">
    <cfRule type="expression" dxfId="965" priority="64">
      <formula>OR(AQ43="C",AQ43="E",AQ43="F")</formula>
    </cfRule>
  </conditionalFormatting>
  <conditionalFormatting sqref="W44">
    <cfRule type="expression" dxfId="964" priority="63">
      <formula>OR(AQ43="C",AQ43="E",AQ43="F")</formula>
    </cfRule>
  </conditionalFormatting>
  <conditionalFormatting sqref="W47">
    <cfRule type="expression" dxfId="963" priority="52">
      <formula>OR(AQ47="C",AQ47="E",AQ47="F")</formula>
    </cfRule>
  </conditionalFormatting>
  <conditionalFormatting sqref="W48">
    <cfRule type="expression" dxfId="962" priority="51">
      <formula>OR(AQ47="C",AQ47="E",AQ47="F")</formula>
    </cfRule>
  </conditionalFormatting>
  <conditionalFormatting sqref="W51">
    <cfRule type="expression" dxfId="961" priority="40">
      <formula>OR(AQ51="C",AQ51="E",AQ51="F")</formula>
    </cfRule>
  </conditionalFormatting>
  <conditionalFormatting sqref="W52">
    <cfRule type="expression" dxfId="960" priority="39">
      <formula>OR(AQ51="C",AQ51="E",AQ51="F")</formula>
    </cfRule>
  </conditionalFormatting>
  <conditionalFormatting sqref="W55">
    <cfRule type="expression" dxfId="959" priority="28">
      <formula>OR(AQ55="C",AQ55="E",AQ55="F")</formula>
    </cfRule>
  </conditionalFormatting>
  <conditionalFormatting sqref="W56">
    <cfRule type="expression" dxfId="958" priority="27">
      <formula>OR(AQ55="C",AQ55="E",AQ55="F")</formula>
    </cfRule>
  </conditionalFormatting>
  <conditionalFormatting sqref="W59">
    <cfRule type="expression" dxfId="957" priority="4">
      <formula>OR(AQ59="C",AQ59="E",AQ59="F")</formula>
    </cfRule>
  </conditionalFormatting>
  <conditionalFormatting sqref="W60">
    <cfRule type="expression" dxfId="956" priority="3">
      <formula>OR(AQ59="C",AQ59="E",AQ59="F")</formula>
    </cfRule>
  </conditionalFormatting>
  <conditionalFormatting sqref="W63">
    <cfRule type="expression" dxfId="955" priority="16">
      <formula>OR(AQ63="C",AQ63="E",AQ63="F")</formula>
    </cfRule>
  </conditionalFormatting>
  <conditionalFormatting sqref="W64">
    <cfRule type="expression" dxfId="954" priority="15">
      <formula>OR(AQ63="C",AQ63="E",AQ63="F")</formula>
    </cfRule>
  </conditionalFormatting>
  <conditionalFormatting sqref="Y27:Y28">
    <cfRule type="expression" dxfId="953" priority="114">
      <formula>AQ27&lt;&gt;"A"</formula>
    </cfRule>
  </conditionalFormatting>
  <conditionalFormatting sqref="Y31:Y32">
    <cfRule type="expression" dxfId="952" priority="101">
      <formula>AQ31&lt;&gt;"A"</formula>
    </cfRule>
  </conditionalFormatting>
  <conditionalFormatting sqref="Y35:Y36">
    <cfRule type="expression" dxfId="951" priority="89">
      <formula>AQ35&lt;&gt;"A"</formula>
    </cfRule>
  </conditionalFormatting>
  <conditionalFormatting sqref="Y39:Y40">
    <cfRule type="expression" dxfId="950" priority="77">
      <formula>AQ39&lt;&gt;"A"</formula>
    </cfRule>
  </conditionalFormatting>
  <conditionalFormatting sqref="Y43:Y44">
    <cfRule type="expression" dxfId="949" priority="65">
      <formula>AQ43&lt;&gt;"A"</formula>
    </cfRule>
  </conditionalFormatting>
  <conditionalFormatting sqref="Y47:Y48">
    <cfRule type="expression" dxfId="948" priority="53">
      <formula>AQ47&lt;&gt;"A"</formula>
    </cfRule>
  </conditionalFormatting>
  <conditionalFormatting sqref="Y51:Y52">
    <cfRule type="expression" dxfId="947" priority="41">
      <formula>AQ51&lt;&gt;"A"</formula>
    </cfRule>
  </conditionalFormatting>
  <conditionalFormatting sqref="Y55:Y56">
    <cfRule type="expression" dxfId="946" priority="29">
      <formula>AQ55&lt;&gt;"A"</formula>
    </cfRule>
  </conditionalFormatting>
  <conditionalFormatting sqref="Y59:Y60">
    <cfRule type="expression" dxfId="945" priority="5">
      <formula>AQ59&lt;&gt;"A"</formula>
    </cfRule>
  </conditionalFormatting>
  <conditionalFormatting sqref="Y63:Y64">
    <cfRule type="expression" dxfId="944" priority="17">
      <formula>AQ63&lt;&gt;"A"</formula>
    </cfRule>
  </conditionalFormatting>
  <conditionalFormatting sqref="AA27:AA28">
    <cfRule type="expression" dxfId="943" priority="117">
      <formula>AQ27&lt;&gt;"A"</formula>
    </cfRule>
  </conditionalFormatting>
  <conditionalFormatting sqref="AA29">
    <cfRule type="cellIs" dxfId="942" priority="121" operator="equal">
      <formula>0</formula>
    </cfRule>
  </conditionalFormatting>
  <conditionalFormatting sqref="AA30">
    <cfRule type="expression" dxfId="941" priority="120">
      <formula>AA29=0</formula>
    </cfRule>
  </conditionalFormatting>
  <conditionalFormatting sqref="AA31:AA32">
    <cfRule type="expression" dxfId="940" priority="104">
      <formula>AQ31&lt;&gt;"A"</formula>
    </cfRule>
  </conditionalFormatting>
  <conditionalFormatting sqref="AA33">
    <cfRule type="cellIs" dxfId="939" priority="108" operator="equal">
      <formula>0</formula>
    </cfRule>
  </conditionalFormatting>
  <conditionalFormatting sqref="AA34">
    <cfRule type="expression" dxfId="938" priority="107">
      <formula>AA33=0</formula>
    </cfRule>
  </conditionalFormatting>
  <conditionalFormatting sqref="AA35:AA36">
    <cfRule type="expression" dxfId="937" priority="92">
      <formula>AQ35&lt;&gt;"A"</formula>
    </cfRule>
  </conditionalFormatting>
  <conditionalFormatting sqref="AA37">
    <cfRule type="cellIs" dxfId="936" priority="96" operator="equal">
      <formula>0</formula>
    </cfRule>
  </conditionalFormatting>
  <conditionalFormatting sqref="AA38">
    <cfRule type="expression" dxfId="935" priority="95">
      <formula>AA37=0</formula>
    </cfRule>
  </conditionalFormatting>
  <conditionalFormatting sqref="AA39:AA40">
    <cfRule type="expression" dxfId="934" priority="80">
      <formula>AQ39&lt;&gt;"A"</formula>
    </cfRule>
  </conditionalFormatting>
  <conditionalFormatting sqref="AA41">
    <cfRule type="cellIs" dxfId="933" priority="84" operator="equal">
      <formula>0</formula>
    </cfRule>
  </conditionalFormatting>
  <conditionalFormatting sqref="AA42">
    <cfRule type="expression" dxfId="932" priority="83">
      <formula>AA41=0</formula>
    </cfRule>
  </conditionalFormatting>
  <conditionalFormatting sqref="AA43:AA44">
    <cfRule type="expression" dxfId="931" priority="68">
      <formula>AQ43&lt;&gt;"A"</formula>
    </cfRule>
  </conditionalFormatting>
  <conditionalFormatting sqref="AA45">
    <cfRule type="cellIs" dxfId="930" priority="72" operator="equal">
      <formula>0</formula>
    </cfRule>
  </conditionalFormatting>
  <conditionalFormatting sqref="AA46">
    <cfRule type="expression" dxfId="929" priority="71">
      <formula>AA45=0</formula>
    </cfRule>
  </conditionalFormatting>
  <conditionalFormatting sqref="AA47:AA48">
    <cfRule type="expression" dxfId="928" priority="56">
      <formula>AQ47&lt;&gt;"A"</formula>
    </cfRule>
  </conditionalFormatting>
  <conditionalFormatting sqref="AA49">
    <cfRule type="cellIs" dxfId="927" priority="60" operator="equal">
      <formula>0</formula>
    </cfRule>
  </conditionalFormatting>
  <conditionalFormatting sqref="AA50">
    <cfRule type="expression" dxfId="926" priority="59">
      <formula>AA49=0</formula>
    </cfRule>
  </conditionalFormatting>
  <conditionalFormatting sqref="AA51:AA52">
    <cfRule type="expression" dxfId="925" priority="44">
      <formula>AQ51&lt;&gt;"A"</formula>
    </cfRule>
  </conditionalFormatting>
  <conditionalFormatting sqref="AA53">
    <cfRule type="cellIs" dxfId="924" priority="48" operator="equal">
      <formula>0</formula>
    </cfRule>
  </conditionalFormatting>
  <conditionalFormatting sqref="AA54">
    <cfRule type="expression" dxfId="923" priority="47">
      <formula>AA53=0</formula>
    </cfRule>
  </conditionalFormatting>
  <conditionalFormatting sqref="AA55:AA56">
    <cfRule type="expression" dxfId="922" priority="32">
      <formula>AQ55&lt;&gt;"A"</formula>
    </cfRule>
  </conditionalFormatting>
  <conditionalFormatting sqref="AA57">
    <cfRule type="cellIs" dxfId="921" priority="36" operator="equal">
      <formula>0</formula>
    </cfRule>
  </conditionalFormatting>
  <conditionalFormatting sqref="AA58">
    <cfRule type="expression" dxfId="920" priority="35">
      <formula>AA57=0</formula>
    </cfRule>
  </conditionalFormatting>
  <conditionalFormatting sqref="AA59:AA60">
    <cfRule type="expression" dxfId="919" priority="8">
      <formula>AQ59&lt;&gt;"A"</formula>
    </cfRule>
  </conditionalFormatting>
  <conditionalFormatting sqref="AA61">
    <cfRule type="cellIs" dxfId="918" priority="12" operator="equal">
      <formula>0</formula>
    </cfRule>
  </conditionalFormatting>
  <conditionalFormatting sqref="AA62">
    <cfRule type="expression" dxfId="917" priority="11">
      <formula>AA61=0</formula>
    </cfRule>
  </conditionalFormatting>
  <conditionalFormatting sqref="AA63:AA64">
    <cfRule type="expression" dxfId="916" priority="20">
      <formula>AQ63&lt;&gt;"A"</formula>
    </cfRule>
  </conditionalFormatting>
  <conditionalFormatting sqref="AA65">
    <cfRule type="cellIs" dxfId="915" priority="24" operator="equal">
      <formula>0</formula>
    </cfRule>
  </conditionalFormatting>
  <conditionalFormatting sqref="AA66">
    <cfRule type="expression" dxfId="914" priority="23">
      <formula>AA65=0</formula>
    </cfRule>
  </conditionalFormatting>
  <conditionalFormatting sqref="AC27">
    <cfRule type="expression" dxfId="913" priority="116">
      <formula>AQ27&lt;&gt;"A"</formula>
    </cfRule>
  </conditionalFormatting>
  <conditionalFormatting sqref="AC28">
    <cfRule type="expression" dxfId="912" priority="115">
      <formula>AQ27&lt;&gt;"A"</formula>
    </cfRule>
  </conditionalFormatting>
  <conditionalFormatting sqref="AC31">
    <cfRule type="expression" dxfId="911" priority="103">
      <formula>AQ31&lt;&gt;"A"</formula>
    </cfRule>
  </conditionalFormatting>
  <conditionalFormatting sqref="AC32">
    <cfRule type="expression" dxfId="910" priority="102">
      <formula>AQ31&lt;&gt;"A"</formula>
    </cfRule>
  </conditionalFormatting>
  <conditionalFormatting sqref="AC35">
    <cfRule type="expression" dxfId="909" priority="91">
      <formula>AQ35&lt;&gt;"A"</formula>
    </cfRule>
  </conditionalFormatting>
  <conditionalFormatting sqref="AC36">
    <cfRule type="expression" dxfId="908" priority="90">
      <formula>AQ35&lt;&gt;"A"</formula>
    </cfRule>
  </conditionalFormatting>
  <conditionalFormatting sqref="AC39">
    <cfRule type="expression" dxfId="907" priority="79">
      <formula>AQ39&lt;&gt;"A"</formula>
    </cfRule>
  </conditionalFormatting>
  <conditionalFormatting sqref="AC40">
    <cfRule type="expression" dxfId="906" priority="78">
      <formula>AQ39&lt;&gt;"A"</formula>
    </cfRule>
  </conditionalFormatting>
  <conditionalFormatting sqref="AC43">
    <cfRule type="expression" dxfId="905" priority="67">
      <formula>AQ43&lt;&gt;"A"</formula>
    </cfRule>
  </conditionalFormatting>
  <conditionalFormatting sqref="AC44">
    <cfRule type="expression" dxfId="904" priority="66">
      <formula>AQ43&lt;&gt;"A"</formula>
    </cfRule>
  </conditionalFormatting>
  <conditionalFormatting sqref="AC47">
    <cfRule type="expression" dxfId="903" priority="55">
      <formula>AQ47&lt;&gt;"A"</formula>
    </cfRule>
  </conditionalFormatting>
  <conditionalFormatting sqref="AC48">
    <cfRule type="expression" dxfId="902" priority="54">
      <formula>AQ47&lt;&gt;"A"</formula>
    </cfRule>
  </conditionalFormatting>
  <conditionalFormatting sqref="AC51">
    <cfRule type="expression" dxfId="901" priority="43">
      <formula>AQ51&lt;&gt;"A"</formula>
    </cfRule>
  </conditionalFormatting>
  <conditionalFormatting sqref="AC52">
    <cfRule type="expression" dxfId="900" priority="42">
      <formula>AQ51&lt;&gt;"A"</formula>
    </cfRule>
  </conditionalFormatting>
  <conditionalFormatting sqref="AC55">
    <cfRule type="expression" dxfId="899" priority="31">
      <formula>AQ55&lt;&gt;"A"</formula>
    </cfRule>
  </conditionalFormatting>
  <conditionalFormatting sqref="AC56">
    <cfRule type="expression" dxfId="898" priority="30">
      <formula>AQ55&lt;&gt;"A"</formula>
    </cfRule>
  </conditionalFormatting>
  <conditionalFormatting sqref="AC59">
    <cfRule type="expression" dxfId="897" priority="7">
      <formula>AQ59&lt;&gt;"A"</formula>
    </cfRule>
  </conditionalFormatting>
  <conditionalFormatting sqref="AC60">
    <cfRule type="expression" dxfId="896" priority="6">
      <formula>AQ59&lt;&gt;"A"</formula>
    </cfRule>
  </conditionalFormatting>
  <conditionalFormatting sqref="AC63">
    <cfRule type="expression" dxfId="895" priority="19">
      <formula>AQ63&lt;&gt;"A"</formula>
    </cfRule>
  </conditionalFormatting>
  <conditionalFormatting sqref="AC64">
    <cfRule type="expression" dxfId="894" priority="18">
      <formula>AQ63&lt;&gt;"A"</formula>
    </cfRule>
  </conditionalFormatting>
  <conditionalFormatting sqref="AI4:AI23">
    <cfRule type="cellIs" dxfId="893" priority="124" operator="equal">
      <formula>0</formula>
    </cfRule>
  </conditionalFormatting>
  <conditionalFormatting sqref="AL4:AL23">
    <cfRule type="cellIs" dxfId="892" priority="123" operator="equal">
      <formula>0</formula>
    </cfRule>
  </conditionalFormatting>
  <conditionalFormatting sqref="AN42">
    <cfRule type="cellIs" dxfId="891" priority="109" operator="equal">
      <formula>0</formula>
    </cfRule>
  </conditionalFormatting>
  <conditionalFormatting sqref="AO4:AO23">
    <cfRule type="cellIs" dxfId="890" priority="122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D1B42-19D9-411C-A07B-9CBD2E6438E9}">
  <sheetPr>
    <pageSetUpPr fitToPage="1"/>
  </sheetPr>
  <dimension ref="A1:BP204"/>
  <sheetViews>
    <sheetView showGridLines="0" zoomScale="55" zoomScaleNormal="55" zoomScalePageLayoutView="90" workbookViewId="0">
      <selection activeCell="AC1" sqref="AC1:AE1"/>
    </sheetView>
  </sheetViews>
  <sheetFormatPr defaultRowHeight="26.25" x14ac:dyDescent="0.15"/>
  <cols>
    <col min="1" max="1" width="6.625" style="1" customWidth="1"/>
    <col min="2" max="2" width="6.625" style="17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7" customWidth="1"/>
    <col min="8" max="8" width="1.625" style="17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4.625" style="5" customWidth="1"/>
    <col min="16" max="16" width="1.625" style="5" customWidth="1"/>
    <col min="17" max="17" width="6.625" style="5" customWidth="1"/>
    <col min="18" max="18" width="1.625" style="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4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1" width="1.625" style="1" customWidth="1"/>
    <col min="32" max="32" width="7.75" style="1" customWidth="1"/>
    <col min="33" max="34" width="9.125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38" width="4" style="1" hidden="1" customWidth="1"/>
    <col min="39" max="39" width="5.625" style="1" hidden="1" customWidth="1"/>
    <col min="40" max="40" width="6" style="1" hidden="1" customWidth="1"/>
    <col min="41" max="43" width="5.625" style="1" hidden="1" customWidth="1"/>
    <col min="44" max="51" width="6.625" style="1" hidden="1" customWidth="1"/>
    <col min="52" max="52" width="9.125" style="1" hidden="1" customWidth="1"/>
    <col min="53" max="53" width="0" style="1" hidden="1" customWidth="1"/>
    <col min="54" max="54" width="10.25" style="4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4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80" t="s">
        <v>34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1">
        <v>1</v>
      </c>
      <c r="AD1" s="81"/>
      <c r="AE1" s="81"/>
      <c r="BA1" s="2">
        <f ca="1">RAND()</f>
        <v>0.7910291962796826</v>
      </c>
      <c r="BB1" s="16">
        <f ca="1">RANK(BA1,$BA$1:$BA$60,)</f>
        <v>3</v>
      </c>
      <c r="BC1" s="3"/>
      <c r="BD1" s="4">
        <v>1</v>
      </c>
      <c r="BE1" s="4">
        <v>1</v>
      </c>
      <c r="BF1" s="4">
        <v>1</v>
      </c>
      <c r="BG1" s="4"/>
      <c r="BI1" s="2">
        <f ca="1">RAND()</f>
        <v>3.0049203690625692E-2</v>
      </c>
      <c r="BJ1" s="16">
        <f t="shared" ref="BJ1:BJ20" ca="1" si="0">RANK(BI1,$BI$1:$BI$204,)</f>
        <v>20</v>
      </c>
      <c r="BK1" s="3"/>
      <c r="BL1" s="4">
        <v>1</v>
      </c>
      <c r="BM1" s="4">
        <v>3</v>
      </c>
      <c r="BN1" s="4">
        <v>2</v>
      </c>
      <c r="BO1" s="4">
        <v>2</v>
      </c>
      <c r="BP1" s="4"/>
    </row>
    <row r="2" spans="1:68" ht="45.95" customHeight="1" thickBot="1" x14ac:dyDescent="0.3">
      <c r="B2" s="82" t="s">
        <v>1</v>
      </c>
      <c r="C2" s="83"/>
      <c r="D2" s="83"/>
      <c r="E2" s="83"/>
      <c r="F2" s="83"/>
      <c r="G2" s="83"/>
      <c r="H2" s="84"/>
      <c r="I2" s="85" t="s">
        <v>13</v>
      </c>
      <c r="J2" s="86"/>
      <c r="K2" s="86"/>
      <c r="L2" s="86"/>
      <c r="M2" s="87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8"/>
      <c r="AS2" s="4" t="s">
        <v>14</v>
      </c>
      <c r="AW2" s="4" t="s">
        <v>20</v>
      </c>
      <c r="BA2" s="2">
        <f t="shared" ref="BA2:BA16" ca="1" si="1">RAND()</f>
        <v>0.53644208883117195</v>
      </c>
      <c r="BB2" s="16">
        <f t="shared" ref="BB2:BB16" ca="1" si="2">RANK(BA2,$BA$1:$BA$60,)</f>
        <v>7</v>
      </c>
      <c r="BD2" s="4">
        <v>2</v>
      </c>
      <c r="BE2" s="4">
        <v>1</v>
      </c>
      <c r="BF2" s="4">
        <v>2</v>
      </c>
      <c r="BG2" s="4"/>
      <c r="BI2" s="2">
        <f t="shared" ref="BI2:BI20" ca="1" si="3">RAND()</f>
        <v>0.55458382671857243</v>
      </c>
      <c r="BJ2" s="16">
        <f t="shared" ca="1" si="0"/>
        <v>7</v>
      </c>
      <c r="BL2" s="4">
        <v>2</v>
      </c>
      <c r="BM2" s="4">
        <v>4</v>
      </c>
      <c r="BN2" s="4">
        <v>2</v>
      </c>
      <c r="BO2" s="4">
        <v>3</v>
      </c>
      <c r="BP2" s="4"/>
    </row>
    <row r="3" spans="1:68" ht="20.100000000000001" customHeight="1" x14ac:dyDescent="0.25">
      <c r="B3" s="42"/>
      <c r="AS3" s="18" t="s">
        <v>15</v>
      </c>
      <c r="AT3" s="18" t="s">
        <v>16</v>
      </c>
      <c r="AU3" s="18" t="s">
        <v>17</v>
      </c>
      <c r="AV3" s="4"/>
      <c r="AW3" s="18" t="s">
        <v>15</v>
      </c>
      <c r="AX3" s="18" t="s">
        <v>16</v>
      </c>
      <c r="AY3" s="18" t="s">
        <v>17</v>
      </c>
      <c r="BA3" s="2">
        <f t="shared" ca="1" si="1"/>
        <v>0.8922883238298851</v>
      </c>
      <c r="BB3" s="16">
        <f t="shared" ca="1" si="2"/>
        <v>1</v>
      </c>
      <c r="BD3" s="4">
        <v>3</v>
      </c>
      <c r="BE3" s="4">
        <v>1</v>
      </c>
      <c r="BF3" s="4">
        <v>3</v>
      </c>
      <c r="BG3" s="4"/>
      <c r="BI3" s="2">
        <f t="shared" ca="1" si="3"/>
        <v>0.1842389214391783</v>
      </c>
      <c r="BJ3" s="16">
        <f t="shared" ca="1" si="0"/>
        <v>18</v>
      </c>
      <c r="BL3" s="4">
        <v>3</v>
      </c>
      <c r="BM3" s="4">
        <v>4</v>
      </c>
      <c r="BN3" s="4">
        <v>3</v>
      </c>
      <c r="BO3" s="4">
        <v>2</v>
      </c>
      <c r="BP3" s="4"/>
    </row>
    <row r="4" spans="1:68" ht="51" customHeight="1" x14ac:dyDescent="0.55000000000000004">
      <c r="A4" s="89" t="s">
        <v>2</v>
      </c>
      <c r="B4" s="91">
        <f ca="1">AS4</f>
        <v>1</v>
      </c>
      <c r="C4" s="34"/>
      <c r="D4" s="43">
        <f ca="1">AU4</f>
        <v>5</v>
      </c>
      <c r="E4" s="38"/>
      <c r="F4" s="93" t="s">
        <v>3</v>
      </c>
      <c r="G4" s="91">
        <f ca="1">AW4</f>
        <v>3</v>
      </c>
      <c r="H4" s="34"/>
      <c r="I4" s="45">
        <f ca="1">AY4</f>
        <v>5</v>
      </c>
      <c r="J4" s="20"/>
      <c r="K4" s="93" t="s">
        <v>0</v>
      </c>
      <c r="L4" s="7"/>
      <c r="M4" s="98"/>
      <c r="N4" s="19"/>
      <c r="O4" s="20"/>
      <c r="P4" s="20"/>
      <c r="Q4" s="100"/>
      <c r="R4" s="7"/>
      <c r="S4" s="102"/>
      <c r="T4" s="6"/>
      <c r="U4" s="21"/>
      <c r="V4" s="21"/>
      <c r="W4" s="100"/>
      <c r="X4" s="7"/>
      <c r="Y4" s="100"/>
      <c r="Z4" s="7"/>
      <c r="AA4" s="20"/>
      <c r="AB4" s="20"/>
      <c r="AC4" s="100"/>
      <c r="AD4" s="7"/>
      <c r="AE4" s="8"/>
      <c r="AH4" s="95" t="s">
        <v>21</v>
      </c>
      <c r="AI4" s="96">
        <f ca="1">AS4</f>
        <v>1</v>
      </c>
      <c r="AJ4" s="22">
        <f ca="1">AU4</f>
        <v>5</v>
      </c>
      <c r="AK4" s="97" t="s">
        <v>3</v>
      </c>
      <c r="AL4" s="96">
        <f ca="1">AW4</f>
        <v>3</v>
      </c>
      <c r="AM4" s="22">
        <f ca="1">AY4</f>
        <v>5</v>
      </c>
      <c r="AN4" s="97" t="s">
        <v>18</v>
      </c>
      <c r="AO4" s="96">
        <f ca="1">AI4+AL4+QUOTIENT((AJ4+AM4),AP5)</f>
        <v>5</v>
      </c>
      <c r="AP4" s="22">
        <f ca="1">MOD((AJ4+AM4),AP5)</f>
        <v>4</v>
      </c>
      <c r="AQ4" s="16"/>
      <c r="AS4" s="4">
        <f t="shared" ref="AS4:AS13" ca="1" si="4">VLOOKUP($BB1,$BD$1:$BF$204,2,FALSE)</f>
        <v>1</v>
      </c>
      <c r="AT4" s="4">
        <f t="shared" ref="AT4:AT13" ca="1" si="5">VLOOKUP($BJ1,$BL$1:$BO$204,2,FALSE)</f>
        <v>6</v>
      </c>
      <c r="AU4" s="4">
        <f t="shared" ref="AU4:AU13" ca="1" si="6">VLOOKUP($BJ1,$BL$1:$BO$204,3,FALSE)</f>
        <v>5</v>
      </c>
      <c r="AV4" s="4"/>
      <c r="AW4" s="4">
        <f t="shared" ref="AW4:AW13" ca="1" si="7">VLOOKUP($BB1,$BD$1:$BF$204,3,FALSE)</f>
        <v>3</v>
      </c>
      <c r="AX4" s="4">
        <f t="shared" ref="AX4:AX13" ca="1" si="8">VLOOKUP($BJ1,$BL$1:$BO$204,2,FALSE)</f>
        <v>6</v>
      </c>
      <c r="AY4" s="4">
        <f t="shared" ref="AY4:AY13" ca="1" si="9">VLOOKUP($BJ1,$BL$1:$BO$204,4,FALSE)</f>
        <v>5</v>
      </c>
      <c r="BA4" s="2">
        <f t="shared" ca="1" si="1"/>
        <v>0.40665609679656889</v>
      </c>
      <c r="BB4" s="16">
        <f t="shared" ca="1" si="2"/>
        <v>10</v>
      </c>
      <c r="BD4" s="4">
        <v>4</v>
      </c>
      <c r="BE4" s="4">
        <v>1</v>
      </c>
      <c r="BF4" s="4">
        <v>4</v>
      </c>
      <c r="BG4" s="4"/>
      <c r="BI4" s="2">
        <f t="shared" ca="1" si="3"/>
        <v>0.21678928863724534</v>
      </c>
      <c r="BJ4" s="16">
        <f t="shared" ca="1" si="0"/>
        <v>17</v>
      </c>
      <c r="BL4" s="4">
        <v>4</v>
      </c>
      <c r="BM4" s="4">
        <v>4</v>
      </c>
      <c r="BN4" s="4">
        <v>3</v>
      </c>
      <c r="BO4" s="4">
        <v>3</v>
      </c>
      <c r="BP4" s="4"/>
    </row>
    <row r="5" spans="1:68" ht="51" customHeight="1" x14ac:dyDescent="0.25">
      <c r="A5" s="90"/>
      <c r="B5" s="92"/>
      <c r="C5" s="35"/>
      <c r="D5" s="44">
        <f ca="1">AT4</f>
        <v>6</v>
      </c>
      <c r="E5" s="9"/>
      <c r="F5" s="94"/>
      <c r="G5" s="92"/>
      <c r="H5" s="35"/>
      <c r="I5" s="44">
        <f ca="1">AX4</f>
        <v>6</v>
      </c>
      <c r="J5" s="9"/>
      <c r="K5" s="94"/>
      <c r="L5" s="12"/>
      <c r="M5" s="99"/>
      <c r="N5" s="23"/>
      <c r="O5" s="9"/>
      <c r="P5" s="9"/>
      <c r="Q5" s="101"/>
      <c r="R5" s="12"/>
      <c r="S5" s="103"/>
      <c r="T5" s="10"/>
      <c r="U5" s="24"/>
      <c r="V5" s="24"/>
      <c r="W5" s="101"/>
      <c r="X5" s="12"/>
      <c r="Y5" s="101"/>
      <c r="Z5" s="12"/>
      <c r="AA5" s="11"/>
      <c r="AB5" s="11"/>
      <c r="AC5" s="101"/>
      <c r="AD5" s="12"/>
      <c r="AE5" s="13"/>
      <c r="AH5" s="95"/>
      <c r="AI5" s="96"/>
      <c r="AJ5" s="16">
        <f ca="1">AT4</f>
        <v>6</v>
      </c>
      <c r="AK5" s="97"/>
      <c r="AL5" s="96"/>
      <c r="AM5" s="16">
        <f ca="1">AX4</f>
        <v>6</v>
      </c>
      <c r="AN5" s="97"/>
      <c r="AO5" s="96"/>
      <c r="AP5" s="16">
        <f ca="1">AJ5</f>
        <v>6</v>
      </c>
      <c r="AQ5" s="16"/>
      <c r="AS5" s="4">
        <f t="shared" ca="1" si="4"/>
        <v>2</v>
      </c>
      <c r="AT5" s="4">
        <f t="shared" ca="1" si="5"/>
        <v>5</v>
      </c>
      <c r="AU5" s="4">
        <f t="shared" ca="1" si="6"/>
        <v>3</v>
      </c>
      <c r="AV5" s="4"/>
      <c r="AW5" s="4">
        <f t="shared" ca="1" si="7"/>
        <v>3</v>
      </c>
      <c r="AX5" s="4">
        <f t="shared" ca="1" si="8"/>
        <v>5</v>
      </c>
      <c r="AY5" s="4">
        <f t="shared" ca="1" si="9"/>
        <v>4</v>
      </c>
      <c r="BA5" s="2">
        <f t="shared" ca="1" si="1"/>
        <v>0.39490943094992892</v>
      </c>
      <c r="BB5" s="16">
        <f t="shared" ca="1" si="2"/>
        <v>11</v>
      </c>
      <c r="BD5" s="4">
        <v>5</v>
      </c>
      <c r="BE5" s="4">
        <v>2</v>
      </c>
      <c r="BF5" s="4">
        <v>1</v>
      </c>
      <c r="BG5" s="4"/>
      <c r="BI5" s="2">
        <f t="shared" ca="1" si="3"/>
        <v>0.7955430329327885</v>
      </c>
      <c r="BJ5" s="16">
        <f t="shared" ca="1" si="0"/>
        <v>5</v>
      </c>
      <c r="BL5" s="4">
        <v>5</v>
      </c>
      <c r="BM5" s="4">
        <v>5</v>
      </c>
      <c r="BN5" s="4">
        <v>2</v>
      </c>
      <c r="BO5" s="4">
        <v>4</v>
      </c>
      <c r="BP5" s="4"/>
    </row>
    <row r="6" spans="1:68" ht="51" customHeight="1" x14ac:dyDescent="0.55000000000000004">
      <c r="A6" s="89" t="s">
        <v>4</v>
      </c>
      <c r="B6" s="104">
        <f ca="1">AS5</f>
        <v>2</v>
      </c>
      <c r="C6" s="34"/>
      <c r="D6" s="43">
        <f ca="1">AU5</f>
        <v>3</v>
      </c>
      <c r="E6" s="38"/>
      <c r="F6" s="93" t="s">
        <v>3</v>
      </c>
      <c r="G6" s="91">
        <f ca="1">AW5</f>
        <v>3</v>
      </c>
      <c r="H6" s="34"/>
      <c r="I6" s="45">
        <f ca="1">AY5</f>
        <v>4</v>
      </c>
      <c r="J6" s="20"/>
      <c r="K6" s="93" t="s">
        <v>0</v>
      </c>
      <c r="L6" s="7"/>
      <c r="M6" s="98"/>
      <c r="N6" s="19"/>
      <c r="O6" s="20"/>
      <c r="P6" s="20"/>
      <c r="Q6" s="100"/>
      <c r="R6" s="7"/>
      <c r="S6" s="102"/>
      <c r="T6" s="6"/>
      <c r="U6" s="21"/>
      <c r="V6" s="21"/>
      <c r="W6" s="100"/>
      <c r="X6" s="7"/>
      <c r="Y6" s="100"/>
      <c r="Z6" s="7"/>
      <c r="AA6" s="20"/>
      <c r="AB6" s="20"/>
      <c r="AC6" s="100"/>
      <c r="AD6" s="7"/>
      <c r="AE6" s="8">
        <f t="shared" ref="AE6:AE15" si="10">W6+AA6</f>
        <v>0</v>
      </c>
      <c r="AH6" s="95" t="s">
        <v>22</v>
      </c>
      <c r="AI6" s="96">
        <f ca="1">AS5</f>
        <v>2</v>
      </c>
      <c r="AJ6" s="22">
        <f ca="1">AU5</f>
        <v>3</v>
      </c>
      <c r="AK6" s="97" t="s">
        <v>3</v>
      </c>
      <c r="AL6" s="96">
        <f ca="1">AW5</f>
        <v>3</v>
      </c>
      <c r="AM6" s="22">
        <f ca="1">AY5</f>
        <v>4</v>
      </c>
      <c r="AN6" s="97" t="s">
        <v>18</v>
      </c>
      <c r="AO6" s="96">
        <f ca="1">AI6+AL6+QUOTIENT((AJ6+AM6),AP7)</f>
        <v>6</v>
      </c>
      <c r="AP6" s="22">
        <f ca="1">MOD((AJ6+AM6),AP7)</f>
        <v>2</v>
      </c>
      <c r="AQ6" s="16"/>
      <c r="AS6" s="4">
        <f t="shared" ca="1" si="4"/>
        <v>1</v>
      </c>
      <c r="AT6" s="4">
        <f t="shared" ca="1" si="5"/>
        <v>6</v>
      </c>
      <c r="AU6" s="4">
        <f t="shared" ca="1" si="6"/>
        <v>5</v>
      </c>
      <c r="AV6" s="4"/>
      <c r="AW6" s="4">
        <f t="shared" ca="1" si="7"/>
        <v>1</v>
      </c>
      <c r="AX6" s="4">
        <f t="shared" ca="1" si="8"/>
        <v>6</v>
      </c>
      <c r="AY6" s="4">
        <f t="shared" ca="1" si="9"/>
        <v>3</v>
      </c>
      <c r="BA6" s="2">
        <f t="shared" ca="1" si="1"/>
        <v>0.27411062738137815</v>
      </c>
      <c r="BB6" s="16">
        <f t="shared" ca="1" si="2"/>
        <v>12</v>
      </c>
      <c r="BD6" s="4">
        <v>6</v>
      </c>
      <c r="BE6" s="4">
        <v>2</v>
      </c>
      <c r="BF6" s="4">
        <v>2</v>
      </c>
      <c r="BG6" s="4"/>
      <c r="BI6" s="2">
        <f t="shared" ca="1" si="3"/>
        <v>0.97251655426179484</v>
      </c>
      <c r="BJ6" s="16">
        <f t="shared" ca="1" si="0"/>
        <v>1</v>
      </c>
      <c r="BL6" s="4">
        <v>6</v>
      </c>
      <c r="BM6" s="4">
        <v>5</v>
      </c>
      <c r="BN6" s="4">
        <v>3</v>
      </c>
      <c r="BO6" s="4">
        <v>3</v>
      </c>
      <c r="BP6" s="4"/>
    </row>
    <row r="7" spans="1:68" ht="51" customHeight="1" x14ac:dyDescent="0.25">
      <c r="A7" s="90"/>
      <c r="B7" s="105"/>
      <c r="C7" s="35"/>
      <c r="D7" s="44">
        <f ca="1">AT5</f>
        <v>5</v>
      </c>
      <c r="E7" s="9"/>
      <c r="F7" s="94"/>
      <c r="G7" s="92"/>
      <c r="H7" s="35"/>
      <c r="I7" s="44">
        <f ca="1">AX5</f>
        <v>5</v>
      </c>
      <c r="J7" s="9"/>
      <c r="K7" s="94"/>
      <c r="L7" s="12"/>
      <c r="M7" s="99"/>
      <c r="N7" s="23"/>
      <c r="O7" s="9"/>
      <c r="P7" s="9"/>
      <c r="Q7" s="101"/>
      <c r="R7" s="12"/>
      <c r="S7" s="103"/>
      <c r="T7" s="10"/>
      <c r="U7" s="24"/>
      <c r="V7" s="24"/>
      <c r="W7" s="101"/>
      <c r="X7" s="12"/>
      <c r="Y7" s="101"/>
      <c r="Z7" s="12"/>
      <c r="AA7" s="11"/>
      <c r="AB7" s="11"/>
      <c r="AC7" s="101"/>
      <c r="AD7" s="12"/>
      <c r="AE7" s="13">
        <f t="shared" si="10"/>
        <v>0</v>
      </c>
      <c r="AH7" s="95"/>
      <c r="AI7" s="96"/>
      <c r="AJ7" s="16">
        <f ca="1">AT5</f>
        <v>5</v>
      </c>
      <c r="AK7" s="97"/>
      <c r="AL7" s="96"/>
      <c r="AM7" s="16">
        <f ca="1">AX5</f>
        <v>5</v>
      </c>
      <c r="AN7" s="97"/>
      <c r="AO7" s="96"/>
      <c r="AP7" s="16">
        <f ca="1">AJ7</f>
        <v>5</v>
      </c>
      <c r="AQ7" s="16"/>
      <c r="AS7" s="4">
        <f t="shared" ca="1" si="4"/>
        <v>3</v>
      </c>
      <c r="AT7" s="4">
        <f t="shared" ca="1" si="5"/>
        <v>6</v>
      </c>
      <c r="AU7" s="4">
        <f t="shared" ca="1" si="6"/>
        <v>5</v>
      </c>
      <c r="AV7" s="4"/>
      <c r="AW7" s="4">
        <f t="shared" ca="1" si="7"/>
        <v>2</v>
      </c>
      <c r="AX7" s="4">
        <f t="shared" ca="1" si="8"/>
        <v>6</v>
      </c>
      <c r="AY7" s="4">
        <f t="shared" ca="1" si="9"/>
        <v>2</v>
      </c>
      <c r="BA7" s="2">
        <f t="shared" ca="1" si="1"/>
        <v>0.69411977729183716</v>
      </c>
      <c r="BB7" s="16">
        <f t="shared" ca="1" si="2"/>
        <v>4</v>
      </c>
      <c r="BD7" s="4">
        <v>7</v>
      </c>
      <c r="BE7" s="4">
        <v>2</v>
      </c>
      <c r="BF7" s="4">
        <v>3</v>
      </c>
      <c r="BG7" s="4"/>
      <c r="BI7" s="2">
        <f t="shared" ca="1" si="3"/>
        <v>0.91236950216647716</v>
      </c>
      <c r="BJ7" s="16">
        <f t="shared" ca="1" si="0"/>
        <v>2</v>
      </c>
      <c r="BL7" s="4">
        <v>7</v>
      </c>
      <c r="BM7" s="4">
        <v>5</v>
      </c>
      <c r="BN7" s="4">
        <v>3</v>
      </c>
      <c r="BO7" s="4">
        <v>4</v>
      </c>
      <c r="BP7" s="4"/>
    </row>
    <row r="8" spans="1:68" ht="51" customHeight="1" x14ac:dyDescent="0.55000000000000004">
      <c r="A8" s="89" t="s">
        <v>5</v>
      </c>
      <c r="B8" s="104">
        <f ca="1">AS6</f>
        <v>1</v>
      </c>
      <c r="C8" s="34"/>
      <c r="D8" s="43">
        <f ca="1">AU6</f>
        <v>5</v>
      </c>
      <c r="E8" s="38"/>
      <c r="F8" s="93" t="s">
        <v>3</v>
      </c>
      <c r="G8" s="91">
        <f ca="1">AW6</f>
        <v>1</v>
      </c>
      <c r="H8" s="34"/>
      <c r="I8" s="45">
        <f ca="1">AY6</f>
        <v>3</v>
      </c>
      <c r="J8" s="20"/>
      <c r="K8" s="93" t="s">
        <v>0</v>
      </c>
      <c r="L8" s="7"/>
      <c r="M8" s="98"/>
      <c r="N8" s="19"/>
      <c r="O8" s="20"/>
      <c r="P8" s="20"/>
      <c r="Q8" s="100"/>
      <c r="R8" s="7"/>
      <c r="S8" s="102"/>
      <c r="T8" s="6"/>
      <c r="U8" s="21"/>
      <c r="V8" s="21"/>
      <c r="W8" s="100"/>
      <c r="X8" s="7"/>
      <c r="Y8" s="100"/>
      <c r="Z8" s="7"/>
      <c r="AA8" s="20"/>
      <c r="AB8" s="20"/>
      <c r="AC8" s="100"/>
      <c r="AD8" s="7"/>
      <c r="AE8" s="8">
        <f t="shared" si="10"/>
        <v>0</v>
      </c>
      <c r="AH8" s="95" t="s">
        <v>23</v>
      </c>
      <c r="AI8" s="96">
        <f ca="1">AS6</f>
        <v>1</v>
      </c>
      <c r="AJ8" s="22">
        <f ca="1">AU6</f>
        <v>5</v>
      </c>
      <c r="AK8" s="97" t="s">
        <v>3</v>
      </c>
      <c r="AL8" s="96">
        <f ca="1">AW6</f>
        <v>1</v>
      </c>
      <c r="AM8" s="22">
        <f ca="1">AY6</f>
        <v>3</v>
      </c>
      <c r="AN8" s="97" t="s">
        <v>18</v>
      </c>
      <c r="AO8" s="96">
        <f ca="1">AI8+AL8+QUOTIENT((AJ8+AM8),AP9)</f>
        <v>3</v>
      </c>
      <c r="AP8" s="22">
        <f ca="1">MOD((AJ8+AM8),AP9)</f>
        <v>2</v>
      </c>
      <c r="AQ8" s="16"/>
      <c r="AS8" s="4">
        <f t="shared" ca="1" si="4"/>
        <v>3</v>
      </c>
      <c r="AT8" s="4">
        <f t="shared" ca="1" si="5"/>
        <v>5</v>
      </c>
      <c r="AU8" s="4">
        <f t="shared" ca="1" si="6"/>
        <v>2</v>
      </c>
      <c r="AV8" s="4"/>
      <c r="AW8" s="4">
        <f t="shared" ca="1" si="7"/>
        <v>3</v>
      </c>
      <c r="AX8" s="4">
        <f t="shared" ca="1" si="8"/>
        <v>5</v>
      </c>
      <c r="AY8" s="4">
        <f t="shared" ca="1" si="9"/>
        <v>4</v>
      </c>
      <c r="BA8" s="2">
        <f t="shared" ca="1" si="1"/>
        <v>0.80842523416455758</v>
      </c>
      <c r="BB8" s="16">
        <f t="shared" ca="1" si="2"/>
        <v>2</v>
      </c>
      <c r="BD8" s="4">
        <v>8</v>
      </c>
      <c r="BE8" s="4">
        <v>2</v>
      </c>
      <c r="BF8" s="4">
        <v>4</v>
      </c>
      <c r="BG8" s="4"/>
      <c r="BI8" s="2">
        <f t="shared" ca="1" si="3"/>
        <v>0.24075692975140472</v>
      </c>
      <c r="BJ8" s="16">
        <f t="shared" ca="1" si="0"/>
        <v>15</v>
      </c>
      <c r="BL8" s="4">
        <v>8</v>
      </c>
      <c r="BM8" s="4">
        <v>5</v>
      </c>
      <c r="BN8" s="4">
        <v>4</v>
      </c>
      <c r="BO8" s="4">
        <v>2</v>
      </c>
      <c r="BP8" s="4"/>
    </row>
    <row r="9" spans="1:68" ht="51" customHeight="1" x14ac:dyDescent="0.25">
      <c r="A9" s="90"/>
      <c r="B9" s="105"/>
      <c r="C9" s="35"/>
      <c r="D9" s="44">
        <f ca="1">AT6</f>
        <v>6</v>
      </c>
      <c r="E9" s="9"/>
      <c r="F9" s="94"/>
      <c r="G9" s="92"/>
      <c r="H9" s="35"/>
      <c r="I9" s="44">
        <f ca="1">AX6</f>
        <v>6</v>
      </c>
      <c r="J9" s="9"/>
      <c r="K9" s="94"/>
      <c r="L9" s="12"/>
      <c r="M9" s="99"/>
      <c r="N9" s="23"/>
      <c r="O9" s="9"/>
      <c r="P9" s="9"/>
      <c r="Q9" s="101"/>
      <c r="R9" s="12"/>
      <c r="S9" s="103"/>
      <c r="T9" s="10"/>
      <c r="U9" s="24"/>
      <c r="V9" s="24"/>
      <c r="W9" s="101"/>
      <c r="X9" s="12"/>
      <c r="Y9" s="101"/>
      <c r="Z9" s="12"/>
      <c r="AA9" s="11"/>
      <c r="AB9" s="11"/>
      <c r="AC9" s="101"/>
      <c r="AD9" s="12"/>
      <c r="AE9" s="13">
        <f t="shared" si="10"/>
        <v>0</v>
      </c>
      <c r="AH9" s="95"/>
      <c r="AI9" s="96"/>
      <c r="AJ9" s="16">
        <f ca="1">AT6</f>
        <v>6</v>
      </c>
      <c r="AK9" s="97"/>
      <c r="AL9" s="96"/>
      <c r="AM9" s="16">
        <f ca="1">AX6</f>
        <v>6</v>
      </c>
      <c r="AN9" s="97"/>
      <c r="AO9" s="96"/>
      <c r="AP9" s="16">
        <f ca="1">AJ9</f>
        <v>6</v>
      </c>
      <c r="AQ9" s="16"/>
      <c r="AS9" s="4">
        <f t="shared" ca="1" si="4"/>
        <v>3</v>
      </c>
      <c r="AT9" s="4">
        <f t="shared" ca="1" si="5"/>
        <v>3</v>
      </c>
      <c r="AU9" s="4">
        <f t="shared" ca="1" si="6"/>
        <v>2</v>
      </c>
      <c r="AV9" s="4"/>
      <c r="AW9" s="4">
        <f t="shared" ca="1" si="7"/>
        <v>4</v>
      </c>
      <c r="AX9" s="4">
        <f t="shared" ca="1" si="8"/>
        <v>3</v>
      </c>
      <c r="AY9" s="4">
        <f t="shared" ca="1" si="9"/>
        <v>2</v>
      </c>
      <c r="BA9" s="2">
        <f t="shared" ca="1" si="1"/>
        <v>0.12483492144225294</v>
      </c>
      <c r="BB9" s="16">
        <f t="shared" ca="1" si="2"/>
        <v>14</v>
      </c>
      <c r="BD9" s="4">
        <v>9</v>
      </c>
      <c r="BE9" s="4">
        <v>3</v>
      </c>
      <c r="BF9" s="4">
        <v>1</v>
      </c>
      <c r="BG9" s="4"/>
      <c r="BI9" s="2">
        <f t="shared" ca="1" si="3"/>
        <v>0.80147886823122694</v>
      </c>
      <c r="BJ9" s="16">
        <f t="shared" ca="1" si="0"/>
        <v>4</v>
      </c>
      <c r="BL9" s="4">
        <v>9</v>
      </c>
      <c r="BM9" s="4">
        <v>5</v>
      </c>
      <c r="BN9" s="4">
        <v>4</v>
      </c>
      <c r="BO9" s="4">
        <v>3</v>
      </c>
      <c r="BP9" s="4"/>
    </row>
    <row r="10" spans="1:68" ht="51" customHeight="1" x14ac:dyDescent="0.55000000000000004">
      <c r="A10" s="89" t="s">
        <v>6</v>
      </c>
      <c r="B10" s="104">
        <f ca="1">AS7</f>
        <v>3</v>
      </c>
      <c r="C10" s="34"/>
      <c r="D10" s="43">
        <f ca="1">AU7</f>
        <v>5</v>
      </c>
      <c r="E10" s="38"/>
      <c r="F10" s="93" t="s">
        <v>3</v>
      </c>
      <c r="G10" s="91">
        <f ca="1">AW7</f>
        <v>2</v>
      </c>
      <c r="H10" s="34"/>
      <c r="I10" s="45">
        <f ca="1">AY7</f>
        <v>2</v>
      </c>
      <c r="J10" s="20"/>
      <c r="K10" s="93" t="s">
        <v>0</v>
      </c>
      <c r="L10" s="7"/>
      <c r="M10" s="98"/>
      <c r="N10" s="19"/>
      <c r="O10" s="20"/>
      <c r="P10" s="20"/>
      <c r="Q10" s="100"/>
      <c r="R10" s="7"/>
      <c r="S10" s="102"/>
      <c r="T10" s="6"/>
      <c r="U10" s="21"/>
      <c r="V10" s="21"/>
      <c r="W10" s="100"/>
      <c r="X10" s="7"/>
      <c r="Y10" s="100"/>
      <c r="Z10" s="7"/>
      <c r="AA10" s="20"/>
      <c r="AB10" s="20"/>
      <c r="AC10" s="100"/>
      <c r="AD10" s="7"/>
      <c r="AE10" s="8">
        <f t="shared" si="10"/>
        <v>0</v>
      </c>
      <c r="AH10" s="95" t="s">
        <v>24</v>
      </c>
      <c r="AI10" s="96">
        <f ca="1">AS7</f>
        <v>3</v>
      </c>
      <c r="AJ10" s="22">
        <f ca="1">AU7</f>
        <v>5</v>
      </c>
      <c r="AK10" s="97" t="s">
        <v>3</v>
      </c>
      <c r="AL10" s="96">
        <f ca="1">AW7</f>
        <v>2</v>
      </c>
      <c r="AM10" s="22">
        <f ca="1">AY7</f>
        <v>2</v>
      </c>
      <c r="AN10" s="97" t="s">
        <v>18</v>
      </c>
      <c r="AO10" s="96">
        <f ca="1">AI10+AL10+QUOTIENT((AJ10+AM10),AP11)</f>
        <v>6</v>
      </c>
      <c r="AP10" s="22">
        <f ca="1">MOD((AJ10+AM10),AP11)</f>
        <v>1</v>
      </c>
      <c r="AQ10" s="16"/>
      <c r="AS10" s="4">
        <f t="shared" ca="1" si="4"/>
        <v>1</v>
      </c>
      <c r="AT10" s="4">
        <f t="shared" ca="1" si="5"/>
        <v>4</v>
      </c>
      <c r="AU10" s="4">
        <f t="shared" ca="1" si="6"/>
        <v>2</v>
      </c>
      <c r="AV10" s="4"/>
      <c r="AW10" s="4">
        <f t="shared" ca="1" si="7"/>
        <v>4</v>
      </c>
      <c r="AX10" s="4">
        <f t="shared" ca="1" si="8"/>
        <v>4</v>
      </c>
      <c r="AY10" s="4">
        <f t="shared" ca="1" si="9"/>
        <v>3</v>
      </c>
      <c r="BA10" s="2">
        <f t="shared" ca="1" si="1"/>
        <v>6.9016504389600497E-2</v>
      </c>
      <c r="BB10" s="16">
        <f t="shared" ca="1" si="2"/>
        <v>15</v>
      </c>
      <c r="BD10" s="4">
        <v>10</v>
      </c>
      <c r="BE10" s="4">
        <v>3</v>
      </c>
      <c r="BF10" s="4">
        <v>2</v>
      </c>
      <c r="BG10" s="4"/>
      <c r="BI10" s="2">
        <f t="shared" ca="1" si="3"/>
        <v>0.81710492562048376</v>
      </c>
      <c r="BJ10" s="16">
        <f t="shared" ca="1" si="0"/>
        <v>3</v>
      </c>
      <c r="BL10" s="4">
        <v>10</v>
      </c>
      <c r="BM10" s="4">
        <v>5</v>
      </c>
      <c r="BN10" s="4">
        <v>4</v>
      </c>
      <c r="BO10" s="4">
        <v>4</v>
      </c>
      <c r="BP10" s="4"/>
    </row>
    <row r="11" spans="1:68" ht="51" customHeight="1" x14ac:dyDescent="0.25">
      <c r="A11" s="90"/>
      <c r="B11" s="105"/>
      <c r="C11" s="35"/>
      <c r="D11" s="44">
        <f ca="1">AT7</f>
        <v>6</v>
      </c>
      <c r="E11" s="9"/>
      <c r="F11" s="94"/>
      <c r="G11" s="92"/>
      <c r="H11" s="35"/>
      <c r="I11" s="44">
        <f ca="1">AX7</f>
        <v>6</v>
      </c>
      <c r="J11" s="9"/>
      <c r="K11" s="94"/>
      <c r="L11" s="12"/>
      <c r="M11" s="99"/>
      <c r="N11" s="23"/>
      <c r="O11" s="9"/>
      <c r="P11" s="9"/>
      <c r="Q11" s="101"/>
      <c r="R11" s="12"/>
      <c r="S11" s="103"/>
      <c r="T11" s="10"/>
      <c r="U11" s="24"/>
      <c r="V11" s="24"/>
      <c r="W11" s="101"/>
      <c r="X11" s="12"/>
      <c r="Y11" s="101"/>
      <c r="Z11" s="12"/>
      <c r="AA11" s="11"/>
      <c r="AB11" s="11"/>
      <c r="AC11" s="101"/>
      <c r="AD11" s="12"/>
      <c r="AE11" s="13">
        <f t="shared" si="10"/>
        <v>0</v>
      </c>
      <c r="AH11" s="95"/>
      <c r="AI11" s="96"/>
      <c r="AJ11" s="16">
        <f ca="1">AT7</f>
        <v>6</v>
      </c>
      <c r="AK11" s="97"/>
      <c r="AL11" s="96"/>
      <c r="AM11" s="16">
        <f ca="1">AX7</f>
        <v>6</v>
      </c>
      <c r="AN11" s="97"/>
      <c r="AO11" s="96"/>
      <c r="AP11" s="16">
        <f ca="1">AJ11</f>
        <v>6</v>
      </c>
      <c r="AQ11" s="16"/>
      <c r="AS11" s="4">
        <f t="shared" ca="1" si="4"/>
        <v>1</v>
      </c>
      <c r="AT11" s="4">
        <f t="shared" ca="1" si="5"/>
        <v>6</v>
      </c>
      <c r="AU11" s="4">
        <f t="shared" ca="1" si="6"/>
        <v>4</v>
      </c>
      <c r="AV11" s="4"/>
      <c r="AW11" s="4">
        <f t="shared" ca="1" si="7"/>
        <v>2</v>
      </c>
      <c r="AX11" s="4">
        <f t="shared" ca="1" si="8"/>
        <v>6</v>
      </c>
      <c r="AY11" s="4">
        <f t="shared" ca="1" si="9"/>
        <v>4</v>
      </c>
      <c r="BA11" s="2">
        <f t="shared" ca="1" si="1"/>
        <v>0.43957701595438814</v>
      </c>
      <c r="BB11" s="16">
        <f t="shared" ca="1" si="2"/>
        <v>9</v>
      </c>
      <c r="BD11" s="4">
        <v>11</v>
      </c>
      <c r="BE11" s="4">
        <v>3</v>
      </c>
      <c r="BF11" s="4">
        <v>3</v>
      </c>
      <c r="BG11" s="4"/>
      <c r="BI11" s="2">
        <f t="shared" ca="1" si="3"/>
        <v>0.33937569951690238</v>
      </c>
      <c r="BJ11" s="16">
        <f t="shared" ca="1" si="0"/>
        <v>11</v>
      </c>
      <c r="BL11" s="4">
        <v>11</v>
      </c>
      <c r="BM11" s="4">
        <v>6</v>
      </c>
      <c r="BN11" s="4">
        <v>2</v>
      </c>
      <c r="BO11" s="4">
        <v>5</v>
      </c>
      <c r="BP11" s="4"/>
    </row>
    <row r="12" spans="1:68" ht="51" customHeight="1" x14ac:dyDescent="0.55000000000000004">
      <c r="A12" s="89" t="s">
        <v>7</v>
      </c>
      <c r="B12" s="104">
        <f ca="1">AS8</f>
        <v>3</v>
      </c>
      <c r="C12" s="34"/>
      <c r="D12" s="43">
        <f ca="1">AU8</f>
        <v>2</v>
      </c>
      <c r="E12" s="38"/>
      <c r="F12" s="93" t="s">
        <v>3</v>
      </c>
      <c r="G12" s="91">
        <f ca="1">AW8</f>
        <v>3</v>
      </c>
      <c r="H12" s="34"/>
      <c r="I12" s="45">
        <f ca="1">AY8</f>
        <v>4</v>
      </c>
      <c r="J12" s="20"/>
      <c r="K12" s="93" t="s">
        <v>0</v>
      </c>
      <c r="L12" s="7"/>
      <c r="M12" s="98"/>
      <c r="N12" s="19"/>
      <c r="O12" s="20"/>
      <c r="P12" s="20"/>
      <c r="Q12" s="100"/>
      <c r="R12" s="7"/>
      <c r="S12" s="102"/>
      <c r="T12" s="6"/>
      <c r="U12" s="21"/>
      <c r="V12" s="21"/>
      <c r="W12" s="100"/>
      <c r="X12" s="7"/>
      <c r="Y12" s="100"/>
      <c r="Z12" s="7"/>
      <c r="AA12" s="20"/>
      <c r="AB12" s="20"/>
      <c r="AC12" s="100"/>
      <c r="AD12" s="7"/>
      <c r="AE12" s="8">
        <f t="shared" si="10"/>
        <v>0</v>
      </c>
      <c r="AH12" s="95" t="s">
        <v>25</v>
      </c>
      <c r="AI12" s="96">
        <f ca="1">AS8</f>
        <v>3</v>
      </c>
      <c r="AJ12" s="22">
        <f ca="1">AU8</f>
        <v>2</v>
      </c>
      <c r="AK12" s="97" t="s">
        <v>3</v>
      </c>
      <c r="AL12" s="96">
        <f ca="1">AW8</f>
        <v>3</v>
      </c>
      <c r="AM12" s="22">
        <f ca="1">AY8</f>
        <v>4</v>
      </c>
      <c r="AN12" s="97" t="s">
        <v>18</v>
      </c>
      <c r="AO12" s="96">
        <f ca="1">AI12+AL12+QUOTIENT((AJ12+AM12),AP13)</f>
        <v>7</v>
      </c>
      <c r="AP12" s="22">
        <f ca="1">MOD((AJ12+AM12),AP13)</f>
        <v>1</v>
      </c>
      <c r="AQ12" s="16"/>
      <c r="AS12" s="4">
        <f t="shared" ca="1" si="4"/>
        <v>4</v>
      </c>
      <c r="AT12" s="4">
        <f t="shared" ca="1" si="5"/>
        <v>4</v>
      </c>
      <c r="AU12" s="4">
        <f t="shared" ca="1" si="6"/>
        <v>3</v>
      </c>
      <c r="AV12" s="4"/>
      <c r="AW12" s="4">
        <f t="shared" ca="1" si="7"/>
        <v>2</v>
      </c>
      <c r="AX12" s="4">
        <f t="shared" ca="1" si="8"/>
        <v>4</v>
      </c>
      <c r="AY12" s="4">
        <f t="shared" ca="1" si="9"/>
        <v>3</v>
      </c>
      <c r="BA12" s="2">
        <f t="shared" ca="1" si="1"/>
        <v>5.4790600119279054E-2</v>
      </c>
      <c r="BB12" s="16">
        <f t="shared" ca="1" si="2"/>
        <v>16</v>
      </c>
      <c r="BD12" s="4">
        <v>12</v>
      </c>
      <c r="BE12" s="4">
        <v>3</v>
      </c>
      <c r="BF12" s="4">
        <v>4</v>
      </c>
      <c r="BG12" s="4"/>
      <c r="BI12" s="2">
        <f t="shared" ca="1" si="3"/>
        <v>0.53862250831459868</v>
      </c>
      <c r="BJ12" s="16">
        <f t="shared" ca="1" si="0"/>
        <v>8</v>
      </c>
      <c r="BL12" s="4">
        <v>12</v>
      </c>
      <c r="BM12" s="4">
        <v>6</v>
      </c>
      <c r="BN12" s="4">
        <v>3</v>
      </c>
      <c r="BO12" s="4">
        <v>4</v>
      </c>
      <c r="BP12" s="4"/>
    </row>
    <row r="13" spans="1:68" ht="51" customHeight="1" x14ac:dyDescent="0.25">
      <c r="A13" s="90"/>
      <c r="B13" s="105"/>
      <c r="C13" s="35"/>
      <c r="D13" s="44">
        <f ca="1">AT8</f>
        <v>5</v>
      </c>
      <c r="E13" s="9"/>
      <c r="F13" s="94"/>
      <c r="G13" s="92"/>
      <c r="H13" s="35"/>
      <c r="I13" s="44">
        <f ca="1">AX8</f>
        <v>5</v>
      </c>
      <c r="J13" s="9"/>
      <c r="K13" s="94"/>
      <c r="L13" s="12"/>
      <c r="M13" s="99"/>
      <c r="N13" s="23"/>
      <c r="O13" s="9"/>
      <c r="P13" s="9"/>
      <c r="Q13" s="101"/>
      <c r="R13" s="12"/>
      <c r="S13" s="103"/>
      <c r="T13" s="10"/>
      <c r="U13" s="24"/>
      <c r="V13" s="24"/>
      <c r="W13" s="101"/>
      <c r="X13" s="12"/>
      <c r="Y13" s="101"/>
      <c r="Z13" s="12"/>
      <c r="AA13" s="11"/>
      <c r="AB13" s="11"/>
      <c r="AC13" s="101"/>
      <c r="AD13" s="12"/>
      <c r="AE13" s="13">
        <f t="shared" si="10"/>
        <v>0</v>
      </c>
      <c r="AH13" s="95"/>
      <c r="AI13" s="96"/>
      <c r="AJ13" s="16">
        <f ca="1">AT8</f>
        <v>5</v>
      </c>
      <c r="AK13" s="97"/>
      <c r="AL13" s="96"/>
      <c r="AM13" s="16">
        <f ca="1">AX8</f>
        <v>5</v>
      </c>
      <c r="AN13" s="97"/>
      <c r="AO13" s="96"/>
      <c r="AP13" s="16">
        <f ca="1">AJ13</f>
        <v>5</v>
      </c>
      <c r="AQ13" s="16"/>
      <c r="AS13" s="4">
        <f t="shared" ca="1" si="4"/>
        <v>4</v>
      </c>
      <c r="AT13" s="4">
        <f t="shared" ca="1" si="5"/>
        <v>4</v>
      </c>
      <c r="AU13" s="4">
        <f t="shared" ca="1" si="6"/>
        <v>3</v>
      </c>
      <c r="AV13" s="4"/>
      <c r="AW13" s="4">
        <f t="shared" ca="1" si="7"/>
        <v>3</v>
      </c>
      <c r="AX13" s="4">
        <f t="shared" ca="1" si="8"/>
        <v>4</v>
      </c>
      <c r="AY13" s="4">
        <f t="shared" ca="1" si="9"/>
        <v>2</v>
      </c>
      <c r="BA13" s="2">
        <f t="shared" ca="1" si="1"/>
        <v>0.64721455539190653</v>
      </c>
      <c r="BB13" s="16">
        <f t="shared" ca="1" si="2"/>
        <v>6</v>
      </c>
      <c r="BD13" s="4">
        <v>13</v>
      </c>
      <c r="BE13" s="4">
        <v>4</v>
      </c>
      <c r="BF13" s="4">
        <v>1</v>
      </c>
      <c r="BG13" s="4"/>
      <c r="BI13" s="2">
        <f t="shared" ca="1" si="3"/>
        <v>0.35148913725740549</v>
      </c>
      <c r="BJ13" s="16">
        <f t="shared" ca="1" si="0"/>
        <v>10</v>
      </c>
      <c r="BL13" s="4">
        <v>13</v>
      </c>
      <c r="BM13" s="4">
        <v>6</v>
      </c>
      <c r="BN13" s="4">
        <v>3</v>
      </c>
      <c r="BO13" s="4">
        <v>5</v>
      </c>
      <c r="BP13" s="4"/>
    </row>
    <row r="14" spans="1:68" ht="51" customHeight="1" x14ac:dyDescent="0.55000000000000004">
      <c r="A14" s="89" t="s">
        <v>8</v>
      </c>
      <c r="B14" s="104">
        <f ca="1">AS9</f>
        <v>3</v>
      </c>
      <c r="C14" s="34"/>
      <c r="D14" s="43">
        <f ca="1">AU9</f>
        <v>2</v>
      </c>
      <c r="E14" s="38"/>
      <c r="F14" s="93" t="s">
        <v>3</v>
      </c>
      <c r="G14" s="91">
        <f ca="1">AW9</f>
        <v>4</v>
      </c>
      <c r="H14" s="34"/>
      <c r="I14" s="45">
        <f ca="1">AY9</f>
        <v>2</v>
      </c>
      <c r="J14" s="20"/>
      <c r="K14" s="93" t="s">
        <v>0</v>
      </c>
      <c r="L14" s="7"/>
      <c r="M14" s="98"/>
      <c r="N14" s="19"/>
      <c r="O14" s="20"/>
      <c r="P14" s="20"/>
      <c r="Q14" s="100"/>
      <c r="R14" s="7"/>
      <c r="S14" s="102"/>
      <c r="T14" s="6"/>
      <c r="U14" s="21"/>
      <c r="V14" s="21"/>
      <c r="W14" s="100"/>
      <c r="X14" s="7"/>
      <c r="Y14" s="100"/>
      <c r="Z14" s="7"/>
      <c r="AA14" s="20"/>
      <c r="AB14" s="20"/>
      <c r="AC14" s="100"/>
      <c r="AD14" s="7"/>
      <c r="AE14" s="8">
        <f t="shared" si="10"/>
        <v>0</v>
      </c>
      <c r="AH14" s="95" t="s">
        <v>26</v>
      </c>
      <c r="AI14" s="96">
        <f ca="1">AS9</f>
        <v>3</v>
      </c>
      <c r="AJ14" s="22">
        <f ca="1">AU9</f>
        <v>2</v>
      </c>
      <c r="AK14" s="97" t="s">
        <v>3</v>
      </c>
      <c r="AL14" s="96">
        <f ca="1">AW9</f>
        <v>4</v>
      </c>
      <c r="AM14" s="22">
        <f ca="1">AY9</f>
        <v>2</v>
      </c>
      <c r="AN14" s="97" t="s">
        <v>18</v>
      </c>
      <c r="AO14" s="96">
        <f ca="1">AI14+AL14+QUOTIENT((AJ14+AM14),AP15)</f>
        <v>8</v>
      </c>
      <c r="AP14" s="22">
        <f ca="1">MOD((AJ14+AM14),AP15)</f>
        <v>1</v>
      </c>
      <c r="AQ14" s="16"/>
      <c r="AS14" s="4"/>
      <c r="AT14" s="4"/>
      <c r="AU14" s="4"/>
      <c r="AV14" s="4"/>
      <c r="AW14" s="4"/>
      <c r="AX14" s="4"/>
      <c r="AY14" s="4"/>
      <c r="BA14" s="2">
        <f t="shared" ca="1" si="1"/>
        <v>0.49175616000352795</v>
      </c>
      <c r="BB14" s="16">
        <f t="shared" ca="1" si="2"/>
        <v>8</v>
      </c>
      <c r="BD14" s="4">
        <v>14</v>
      </c>
      <c r="BE14" s="4">
        <v>4</v>
      </c>
      <c r="BF14" s="4">
        <v>2</v>
      </c>
      <c r="BG14" s="4"/>
      <c r="BI14" s="2">
        <f t="shared" ca="1" si="3"/>
        <v>0.6671003090486336</v>
      </c>
      <c r="BJ14" s="16">
        <f t="shared" ca="1" si="0"/>
        <v>6</v>
      </c>
      <c r="BL14" s="4">
        <v>14</v>
      </c>
      <c r="BM14" s="4">
        <v>6</v>
      </c>
      <c r="BN14" s="4">
        <v>4</v>
      </c>
      <c r="BO14" s="4">
        <v>3</v>
      </c>
      <c r="BP14" s="4"/>
    </row>
    <row r="15" spans="1:68" ht="51" customHeight="1" x14ac:dyDescent="0.25">
      <c r="A15" s="90"/>
      <c r="B15" s="105"/>
      <c r="C15" s="35"/>
      <c r="D15" s="44">
        <f ca="1">AT9</f>
        <v>3</v>
      </c>
      <c r="E15" s="9"/>
      <c r="F15" s="94"/>
      <c r="G15" s="92"/>
      <c r="H15" s="35"/>
      <c r="I15" s="44">
        <f ca="1">AX9</f>
        <v>3</v>
      </c>
      <c r="J15" s="9"/>
      <c r="K15" s="94"/>
      <c r="L15" s="12"/>
      <c r="M15" s="99"/>
      <c r="N15" s="23"/>
      <c r="O15" s="9"/>
      <c r="P15" s="9"/>
      <c r="Q15" s="101"/>
      <c r="R15" s="12"/>
      <c r="S15" s="103"/>
      <c r="T15" s="10"/>
      <c r="U15" s="24"/>
      <c r="V15" s="24"/>
      <c r="W15" s="101"/>
      <c r="X15" s="12"/>
      <c r="Y15" s="101"/>
      <c r="Z15" s="12"/>
      <c r="AA15" s="11"/>
      <c r="AB15" s="11"/>
      <c r="AC15" s="101"/>
      <c r="AD15" s="12"/>
      <c r="AE15" s="13">
        <f t="shared" si="10"/>
        <v>0</v>
      </c>
      <c r="AH15" s="95"/>
      <c r="AI15" s="96"/>
      <c r="AJ15" s="16">
        <f ca="1">AT9</f>
        <v>3</v>
      </c>
      <c r="AK15" s="97"/>
      <c r="AL15" s="96"/>
      <c r="AM15" s="16">
        <f ca="1">AX9</f>
        <v>3</v>
      </c>
      <c r="AN15" s="97"/>
      <c r="AO15" s="96"/>
      <c r="AP15" s="16">
        <f ca="1">AJ15</f>
        <v>3</v>
      </c>
      <c r="AQ15" s="16"/>
      <c r="AS15" s="4"/>
      <c r="AT15" s="4"/>
      <c r="AU15" s="4"/>
      <c r="AV15" s="4"/>
      <c r="AW15" s="4"/>
      <c r="AX15" s="4"/>
      <c r="AY15" s="4"/>
      <c r="BA15" s="2">
        <f t="shared" ca="1" si="1"/>
        <v>0.65153109197276193</v>
      </c>
      <c r="BB15" s="16">
        <f t="shared" ca="1" si="2"/>
        <v>5</v>
      </c>
      <c r="BD15" s="4">
        <v>15</v>
      </c>
      <c r="BE15" s="4">
        <v>4</v>
      </c>
      <c r="BF15" s="4">
        <v>3</v>
      </c>
      <c r="BG15" s="4"/>
      <c r="BI15" s="2">
        <f t="shared" ca="1" si="3"/>
        <v>0.43211171062131037</v>
      </c>
      <c r="BJ15" s="16">
        <f t="shared" ca="1" si="0"/>
        <v>9</v>
      </c>
      <c r="BL15" s="4">
        <v>15</v>
      </c>
      <c r="BM15" s="4">
        <v>6</v>
      </c>
      <c r="BN15" s="4">
        <v>4</v>
      </c>
      <c r="BO15" s="4">
        <v>4</v>
      </c>
      <c r="BP15" s="4"/>
    </row>
    <row r="16" spans="1:68" ht="51" customHeight="1" x14ac:dyDescent="0.55000000000000004">
      <c r="A16" s="89" t="s">
        <v>9</v>
      </c>
      <c r="B16" s="104">
        <f ca="1">AS10</f>
        <v>1</v>
      </c>
      <c r="C16" s="34"/>
      <c r="D16" s="43">
        <f ca="1">AU10</f>
        <v>2</v>
      </c>
      <c r="E16" s="38"/>
      <c r="F16" s="93" t="s">
        <v>3</v>
      </c>
      <c r="G16" s="91">
        <f ca="1">AW10</f>
        <v>4</v>
      </c>
      <c r="H16" s="34"/>
      <c r="I16" s="45">
        <f ca="1">AY10</f>
        <v>3</v>
      </c>
      <c r="J16" s="20"/>
      <c r="K16" s="93" t="s">
        <v>0</v>
      </c>
      <c r="L16" s="7"/>
      <c r="M16" s="98"/>
      <c r="N16" s="19"/>
      <c r="O16" s="20"/>
      <c r="P16" s="20"/>
      <c r="Q16" s="100"/>
      <c r="R16" s="7"/>
      <c r="S16" s="102"/>
      <c r="T16" s="6"/>
      <c r="U16" s="21"/>
      <c r="V16" s="21"/>
      <c r="W16" s="100"/>
      <c r="X16" s="7"/>
      <c r="Y16" s="100"/>
      <c r="Z16" s="7"/>
      <c r="AA16" s="20"/>
      <c r="AB16" s="20"/>
      <c r="AC16" s="100"/>
      <c r="AD16" s="7"/>
      <c r="AE16" s="8"/>
      <c r="AH16" s="95" t="s">
        <v>27</v>
      </c>
      <c r="AI16" s="96">
        <f ca="1">AS10</f>
        <v>1</v>
      </c>
      <c r="AJ16" s="22">
        <f ca="1">AU10</f>
        <v>2</v>
      </c>
      <c r="AK16" s="97" t="s">
        <v>3</v>
      </c>
      <c r="AL16" s="96">
        <f ca="1">AW10</f>
        <v>4</v>
      </c>
      <c r="AM16" s="22">
        <f ca="1">AY10</f>
        <v>3</v>
      </c>
      <c r="AN16" s="97" t="s">
        <v>18</v>
      </c>
      <c r="AO16" s="96">
        <f ca="1">AI16+AL16+QUOTIENT((AJ16+AM16),AP17)</f>
        <v>6</v>
      </c>
      <c r="AP16" s="22">
        <f ca="1">MOD((AJ16+AM16),AP17)</f>
        <v>1</v>
      </c>
      <c r="AQ16" s="16"/>
      <c r="AS16" s="4"/>
      <c r="AT16" s="4"/>
      <c r="AU16" s="4"/>
      <c r="AV16" s="4"/>
      <c r="AW16" s="4"/>
      <c r="AX16" s="4"/>
      <c r="AY16" s="4"/>
      <c r="BA16" s="2">
        <f t="shared" ca="1" si="1"/>
        <v>0.25443755717988881</v>
      </c>
      <c r="BB16" s="16">
        <f t="shared" ca="1" si="2"/>
        <v>13</v>
      </c>
      <c r="BD16" s="4">
        <v>16</v>
      </c>
      <c r="BE16" s="4">
        <v>4</v>
      </c>
      <c r="BF16" s="4">
        <v>4</v>
      </c>
      <c r="BG16" s="4"/>
      <c r="BI16" s="2">
        <f t="shared" ca="1" si="3"/>
        <v>0.26350095477021773</v>
      </c>
      <c r="BJ16" s="16">
        <f t="shared" ca="1" si="0"/>
        <v>14</v>
      </c>
      <c r="BL16" s="4">
        <v>16</v>
      </c>
      <c r="BM16" s="4">
        <v>6</v>
      </c>
      <c r="BN16" s="4">
        <v>4</v>
      </c>
      <c r="BO16" s="4">
        <v>5</v>
      </c>
      <c r="BP16" s="4"/>
    </row>
    <row r="17" spans="1:68" ht="51" customHeight="1" x14ac:dyDescent="0.25">
      <c r="A17" s="90"/>
      <c r="B17" s="105"/>
      <c r="C17" s="35"/>
      <c r="D17" s="44">
        <f ca="1">AT10</f>
        <v>4</v>
      </c>
      <c r="E17" s="9"/>
      <c r="F17" s="94"/>
      <c r="G17" s="92"/>
      <c r="H17" s="35"/>
      <c r="I17" s="44">
        <f ca="1">AX10</f>
        <v>4</v>
      </c>
      <c r="J17" s="9"/>
      <c r="K17" s="94"/>
      <c r="L17" s="12"/>
      <c r="M17" s="99"/>
      <c r="N17" s="23"/>
      <c r="O17" s="9"/>
      <c r="P17" s="9"/>
      <c r="Q17" s="101"/>
      <c r="R17" s="12"/>
      <c r="S17" s="103"/>
      <c r="T17" s="10"/>
      <c r="U17" s="24"/>
      <c r="V17" s="24"/>
      <c r="W17" s="101"/>
      <c r="X17" s="12"/>
      <c r="Y17" s="101"/>
      <c r="Z17" s="12"/>
      <c r="AA17" s="11"/>
      <c r="AB17" s="11"/>
      <c r="AC17" s="101"/>
      <c r="AD17" s="12"/>
      <c r="AE17" s="13"/>
      <c r="AH17" s="95"/>
      <c r="AI17" s="96"/>
      <c r="AJ17" s="16">
        <f ca="1">AT10</f>
        <v>4</v>
      </c>
      <c r="AK17" s="97"/>
      <c r="AL17" s="96"/>
      <c r="AM17" s="16">
        <f ca="1">AX10</f>
        <v>4</v>
      </c>
      <c r="AN17" s="97"/>
      <c r="AO17" s="96"/>
      <c r="AP17" s="16">
        <f ca="1">AJ17</f>
        <v>4</v>
      </c>
      <c r="AQ17" s="16"/>
      <c r="AS17" s="4"/>
      <c r="AT17" s="4"/>
      <c r="AU17" s="4"/>
      <c r="AV17" s="4"/>
      <c r="AW17" s="4"/>
      <c r="AX17" s="4"/>
      <c r="AY17" s="4"/>
      <c r="BA17" s="2"/>
      <c r="BB17" s="16"/>
      <c r="BD17" s="4"/>
      <c r="BE17" s="4"/>
      <c r="BF17" s="4"/>
      <c r="BG17" s="4"/>
      <c r="BI17" s="2">
        <f t="shared" ca="1" si="3"/>
        <v>0.22388468476096979</v>
      </c>
      <c r="BJ17" s="16">
        <f t="shared" ca="1" si="0"/>
        <v>16</v>
      </c>
      <c r="BL17" s="4">
        <v>17</v>
      </c>
      <c r="BM17" s="4">
        <v>6</v>
      </c>
      <c r="BN17" s="4">
        <v>5</v>
      </c>
      <c r="BO17" s="4">
        <v>2</v>
      </c>
      <c r="BP17" s="4"/>
    </row>
    <row r="18" spans="1:68" ht="51" customHeight="1" x14ac:dyDescent="0.55000000000000004">
      <c r="A18" s="89" t="s">
        <v>10</v>
      </c>
      <c r="B18" s="104">
        <f ca="1">AS11</f>
        <v>1</v>
      </c>
      <c r="C18" s="34"/>
      <c r="D18" s="43">
        <f ca="1">AU11</f>
        <v>4</v>
      </c>
      <c r="E18" s="38"/>
      <c r="F18" s="93" t="s">
        <v>3</v>
      </c>
      <c r="G18" s="91">
        <f ca="1">AW11</f>
        <v>2</v>
      </c>
      <c r="H18" s="34"/>
      <c r="I18" s="45">
        <f ca="1">AY11</f>
        <v>4</v>
      </c>
      <c r="J18" s="20"/>
      <c r="K18" s="93" t="s">
        <v>0</v>
      </c>
      <c r="L18" s="7"/>
      <c r="M18" s="98"/>
      <c r="N18" s="19"/>
      <c r="O18" s="20"/>
      <c r="P18" s="20"/>
      <c r="Q18" s="100"/>
      <c r="R18" s="7"/>
      <c r="S18" s="102"/>
      <c r="T18" s="6"/>
      <c r="U18" s="21"/>
      <c r="V18" s="21"/>
      <c r="W18" s="100"/>
      <c r="X18" s="7"/>
      <c r="Y18" s="100"/>
      <c r="Z18" s="7"/>
      <c r="AA18" s="20"/>
      <c r="AB18" s="20"/>
      <c r="AC18" s="100"/>
      <c r="AD18" s="7"/>
      <c r="AE18" s="8"/>
      <c r="AH18" s="95" t="s">
        <v>28</v>
      </c>
      <c r="AI18" s="96">
        <f ca="1">AS11</f>
        <v>1</v>
      </c>
      <c r="AJ18" s="22">
        <f ca="1">AU11</f>
        <v>4</v>
      </c>
      <c r="AK18" s="97" t="s">
        <v>3</v>
      </c>
      <c r="AL18" s="96">
        <f ca="1">AW11</f>
        <v>2</v>
      </c>
      <c r="AM18" s="22">
        <f ca="1">AY11</f>
        <v>4</v>
      </c>
      <c r="AN18" s="97" t="s">
        <v>18</v>
      </c>
      <c r="AO18" s="96">
        <f ca="1">AI18+AL18+QUOTIENT((AJ18+AM18),AP19)</f>
        <v>4</v>
      </c>
      <c r="AP18" s="22">
        <f ca="1">MOD((AJ18+AM18),AP19)</f>
        <v>2</v>
      </c>
      <c r="AQ18" s="16"/>
      <c r="AS18" s="4"/>
      <c r="AT18" s="4"/>
      <c r="AU18" s="4"/>
      <c r="AV18" s="4"/>
      <c r="AW18" s="4"/>
      <c r="AX18" s="4"/>
      <c r="AY18" s="4"/>
      <c r="BA18" s="2"/>
      <c r="BB18" s="16"/>
      <c r="BD18" s="4"/>
      <c r="BE18" s="4"/>
      <c r="BF18" s="4"/>
      <c r="BG18" s="4"/>
      <c r="BI18" s="2">
        <f t="shared" ca="1" si="3"/>
        <v>0.29894110957961428</v>
      </c>
      <c r="BJ18" s="16">
        <f t="shared" ca="1" si="0"/>
        <v>13</v>
      </c>
      <c r="BL18" s="4">
        <v>18</v>
      </c>
      <c r="BM18" s="4">
        <v>6</v>
      </c>
      <c r="BN18" s="4">
        <v>5</v>
      </c>
      <c r="BO18" s="4">
        <v>3</v>
      </c>
      <c r="BP18" s="4"/>
    </row>
    <row r="19" spans="1:68" ht="51" customHeight="1" x14ac:dyDescent="0.25">
      <c r="A19" s="90"/>
      <c r="B19" s="105"/>
      <c r="C19" s="35"/>
      <c r="D19" s="44">
        <f ca="1">AT11</f>
        <v>6</v>
      </c>
      <c r="E19" s="9"/>
      <c r="F19" s="94"/>
      <c r="G19" s="92"/>
      <c r="H19" s="35"/>
      <c r="I19" s="44">
        <f ca="1">AX11</f>
        <v>6</v>
      </c>
      <c r="J19" s="9"/>
      <c r="K19" s="94"/>
      <c r="L19" s="12"/>
      <c r="M19" s="99"/>
      <c r="N19" s="23"/>
      <c r="O19" s="9"/>
      <c r="P19" s="9"/>
      <c r="Q19" s="101"/>
      <c r="R19" s="12"/>
      <c r="S19" s="103"/>
      <c r="T19" s="10"/>
      <c r="U19" s="24"/>
      <c r="V19" s="24"/>
      <c r="W19" s="101"/>
      <c r="X19" s="12"/>
      <c r="Y19" s="101"/>
      <c r="Z19" s="12"/>
      <c r="AA19" s="11"/>
      <c r="AB19" s="11"/>
      <c r="AC19" s="101"/>
      <c r="AD19" s="12"/>
      <c r="AE19" s="13"/>
      <c r="AH19" s="95"/>
      <c r="AI19" s="96"/>
      <c r="AJ19" s="16">
        <f ca="1">AT11</f>
        <v>6</v>
      </c>
      <c r="AK19" s="97"/>
      <c r="AL19" s="96"/>
      <c r="AM19" s="16">
        <f ca="1">AX11</f>
        <v>6</v>
      </c>
      <c r="AN19" s="97"/>
      <c r="AO19" s="96"/>
      <c r="AP19" s="16">
        <f ca="1">AJ19</f>
        <v>6</v>
      </c>
      <c r="AQ19" s="16"/>
      <c r="AS19" s="4"/>
      <c r="AT19" s="4"/>
      <c r="AU19" s="4"/>
      <c r="AV19" s="4"/>
      <c r="AW19" s="4"/>
      <c r="AX19" s="4"/>
      <c r="AY19" s="4"/>
      <c r="BA19" s="2"/>
      <c r="BB19" s="16"/>
      <c r="BD19" s="4"/>
      <c r="BE19" s="4"/>
      <c r="BF19" s="4"/>
      <c r="BG19" s="4"/>
      <c r="BI19" s="2">
        <f t="shared" ca="1" si="3"/>
        <v>0.32790082652277419</v>
      </c>
      <c r="BJ19" s="16">
        <f t="shared" ca="1" si="0"/>
        <v>12</v>
      </c>
      <c r="BL19" s="4">
        <v>19</v>
      </c>
      <c r="BM19" s="4">
        <v>6</v>
      </c>
      <c r="BN19" s="4">
        <v>5</v>
      </c>
      <c r="BO19" s="4">
        <v>4</v>
      </c>
      <c r="BP19" s="4"/>
    </row>
    <row r="20" spans="1:68" ht="51" customHeight="1" x14ac:dyDescent="0.55000000000000004">
      <c r="A20" s="89" t="s">
        <v>11</v>
      </c>
      <c r="B20" s="104">
        <f ca="1">AS12</f>
        <v>4</v>
      </c>
      <c r="C20" s="34"/>
      <c r="D20" s="43">
        <f ca="1">AU12</f>
        <v>3</v>
      </c>
      <c r="E20" s="38"/>
      <c r="F20" s="93" t="s">
        <v>3</v>
      </c>
      <c r="G20" s="91">
        <f ca="1">AW12</f>
        <v>2</v>
      </c>
      <c r="H20" s="34"/>
      <c r="I20" s="45">
        <f ca="1">AY12</f>
        <v>3</v>
      </c>
      <c r="J20" s="20"/>
      <c r="K20" s="93" t="s">
        <v>0</v>
      </c>
      <c r="L20" s="7"/>
      <c r="M20" s="98"/>
      <c r="N20" s="19"/>
      <c r="O20" s="20"/>
      <c r="P20" s="20"/>
      <c r="Q20" s="100"/>
      <c r="R20" s="7"/>
      <c r="S20" s="102"/>
      <c r="T20" s="6"/>
      <c r="U20" s="21"/>
      <c r="V20" s="21"/>
      <c r="W20" s="100"/>
      <c r="X20" s="7"/>
      <c r="Y20" s="100"/>
      <c r="Z20" s="7"/>
      <c r="AA20" s="20"/>
      <c r="AB20" s="20"/>
      <c r="AC20" s="100"/>
      <c r="AD20" s="7"/>
      <c r="AE20" s="8"/>
      <c r="AH20" s="95" t="s">
        <v>29</v>
      </c>
      <c r="AI20" s="96">
        <f ca="1">AS12</f>
        <v>4</v>
      </c>
      <c r="AJ20" s="22">
        <f ca="1">AU12</f>
        <v>3</v>
      </c>
      <c r="AK20" s="97" t="s">
        <v>3</v>
      </c>
      <c r="AL20" s="96">
        <f ca="1">AW12</f>
        <v>2</v>
      </c>
      <c r="AM20" s="22">
        <f ca="1">AY12</f>
        <v>3</v>
      </c>
      <c r="AN20" s="97" t="s">
        <v>18</v>
      </c>
      <c r="AO20" s="96">
        <f ca="1">AI20+AL20+QUOTIENT((AJ20+AM20),AP21)</f>
        <v>7</v>
      </c>
      <c r="AP20" s="22">
        <f ca="1">MOD((AJ20+AM20),AP21)</f>
        <v>2</v>
      </c>
      <c r="AQ20" s="16"/>
      <c r="AS20" s="4"/>
      <c r="AT20" s="4"/>
      <c r="AU20" s="4"/>
      <c r="AV20" s="4"/>
      <c r="AW20" s="4"/>
      <c r="AX20" s="4"/>
      <c r="AY20" s="4"/>
      <c r="BA20" s="2"/>
      <c r="BB20" s="16"/>
      <c r="BD20" s="4"/>
      <c r="BE20" s="4"/>
      <c r="BF20" s="4"/>
      <c r="BG20" s="4"/>
      <c r="BI20" s="2">
        <f t="shared" ca="1" si="3"/>
        <v>6.8893396841314569E-2</v>
      </c>
      <c r="BJ20" s="16">
        <f t="shared" ca="1" si="0"/>
        <v>19</v>
      </c>
      <c r="BL20" s="4">
        <v>20</v>
      </c>
      <c r="BM20" s="4">
        <v>6</v>
      </c>
      <c r="BN20" s="4">
        <v>5</v>
      </c>
      <c r="BO20" s="4">
        <v>5</v>
      </c>
      <c r="BP20" s="4"/>
    </row>
    <row r="21" spans="1:68" ht="51" customHeight="1" x14ac:dyDescent="0.25">
      <c r="A21" s="90"/>
      <c r="B21" s="105"/>
      <c r="C21" s="35"/>
      <c r="D21" s="44">
        <f ca="1">AT12</f>
        <v>4</v>
      </c>
      <c r="E21" s="9"/>
      <c r="F21" s="94"/>
      <c r="G21" s="92"/>
      <c r="H21" s="35"/>
      <c r="I21" s="44">
        <f ca="1">AX12</f>
        <v>4</v>
      </c>
      <c r="J21" s="9"/>
      <c r="K21" s="94"/>
      <c r="L21" s="12"/>
      <c r="M21" s="99"/>
      <c r="N21" s="23"/>
      <c r="O21" s="9"/>
      <c r="P21" s="9"/>
      <c r="Q21" s="101"/>
      <c r="R21" s="12"/>
      <c r="S21" s="103"/>
      <c r="T21" s="10"/>
      <c r="U21" s="24"/>
      <c r="V21" s="24"/>
      <c r="W21" s="101"/>
      <c r="X21" s="12"/>
      <c r="Y21" s="101"/>
      <c r="Z21" s="12"/>
      <c r="AA21" s="11"/>
      <c r="AB21" s="11"/>
      <c r="AC21" s="101"/>
      <c r="AD21" s="12"/>
      <c r="AE21" s="13"/>
      <c r="AH21" s="95"/>
      <c r="AI21" s="96"/>
      <c r="AJ21" s="16">
        <f ca="1">AT12</f>
        <v>4</v>
      </c>
      <c r="AK21" s="97"/>
      <c r="AL21" s="96"/>
      <c r="AM21" s="16">
        <f ca="1">AX12</f>
        <v>4</v>
      </c>
      <c r="AN21" s="97"/>
      <c r="AO21" s="96"/>
      <c r="AP21" s="16">
        <f ca="1">AJ21</f>
        <v>4</v>
      </c>
      <c r="AQ21" s="16"/>
      <c r="AS21" s="4"/>
      <c r="AT21" s="4"/>
      <c r="AU21" s="4"/>
      <c r="AV21" s="4"/>
      <c r="AW21" s="4"/>
      <c r="AX21" s="4"/>
      <c r="AY21" s="4"/>
      <c r="BA21" s="2"/>
      <c r="BB21" s="16"/>
      <c r="BD21" s="4"/>
      <c r="BE21" s="4"/>
      <c r="BF21" s="4"/>
      <c r="BG21" s="4"/>
      <c r="BI21" s="2"/>
      <c r="BJ21" s="16"/>
      <c r="BL21" s="4"/>
      <c r="BM21" s="4"/>
      <c r="BN21" s="4"/>
      <c r="BO21" s="4"/>
      <c r="BP21" s="4"/>
    </row>
    <row r="22" spans="1:68" ht="51" customHeight="1" x14ac:dyDescent="0.55000000000000004">
      <c r="A22" s="89" t="s">
        <v>12</v>
      </c>
      <c r="B22" s="104">
        <f ca="1">AS13</f>
        <v>4</v>
      </c>
      <c r="C22" s="34"/>
      <c r="D22" s="43">
        <f ca="1">AU13</f>
        <v>3</v>
      </c>
      <c r="E22" s="38"/>
      <c r="F22" s="93" t="s">
        <v>3</v>
      </c>
      <c r="G22" s="91">
        <f ca="1">AW13</f>
        <v>3</v>
      </c>
      <c r="H22" s="34"/>
      <c r="I22" s="45">
        <f ca="1">AY13</f>
        <v>2</v>
      </c>
      <c r="J22" s="20"/>
      <c r="K22" s="93" t="s">
        <v>0</v>
      </c>
      <c r="L22" s="7"/>
      <c r="M22" s="98"/>
      <c r="N22" s="19"/>
      <c r="O22" s="20"/>
      <c r="P22" s="20"/>
      <c r="Q22" s="100"/>
      <c r="R22" s="7"/>
      <c r="S22" s="102"/>
      <c r="T22" s="6"/>
      <c r="U22" s="21"/>
      <c r="V22" s="21"/>
      <c r="W22" s="100"/>
      <c r="X22" s="7"/>
      <c r="Y22" s="100"/>
      <c r="Z22" s="7"/>
      <c r="AA22" s="20"/>
      <c r="AB22" s="20"/>
      <c r="AC22" s="100"/>
      <c r="AD22" s="7"/>
      <c r="AE22" s="8"/>
      <c r="AH22" s="95" t="s">
        <v>30</v>
      </c>
      <c r="AI22" s="96">
        <f ca="1">AS13</f>
        <v>4</v>
      </c>
      <c r="AJ22" s="22">
        <f ca="1">AU13</f>
        <v>3</v>
      </c>
      <c r="AK22" s="97" t="s">
        <v>3</v>
      </c>
      <c r="AL22" s="96">
        <f ca="1">AW13</f>
        <v>3</v>
      </c>
      <c r="AM22" s="22">
        <f ca="1">AY13</f>
        <v>2</v>
      </c>
      <c r="AN22" s="97" t="s">
        <v>18</v>
      </c>
      <c r="AO22" s="96">
        <f ca="1">AI22+AL22+QUOTIENT((AJ22+AM22),AP23)</f>
        <v>8</v>
      </c>
      <c r="AP22" s="22">
        <f ca="1">MOD((AJ22+AM22),AP23)</f>
        <v>1</v>
      </c>
      <c r="AQ22" s="16"/>
      <c r="AS22" s="4"/>
      <c r="AT22" s="4"/>
      <c r="AU22" s="4"/>
      <c r="AV22" s="4"/>
      <c r="AW22" s="4"/>
      <c r="AX22" s="4"/>
      <c r="AY22" s="4"/>
      <c r="BA22" s="2"/>
      <c r="BB22" s="16"/>
      <c r="BD22" s="4"/>
      <c r="BE22" s="4"/>
      <c r="BF22" s="4"/>
      <c r="BG22" s="4"/>
      <c r="BI22" s="2"/>
      <c r="BJ22" s="16"/>
      <c r="BL22" s="4"/>
      <c r="BM22" s="4"/>
      <c r="BN22" s="4"/>
      <c r="BO22" s="4"/>
      <c r="BP22" s="4"/>
    </row>
    <row r="23" spans="1:68" ht="51" customHeight="1" x14ac:dyDescent="0.25">
      <c r="A23" s="90"/>
      <c r="B23" s="105"/>
      <c r="C23" s="35"/>
      <c r="D23" s="44">
        <f ca="1">AT13</f>
        <v>4</v>
      </c>
      <c r="E23" s="9"/>
      <c r="F23" s="94"/>
      <c r="G23" s="92"/>
      <c r="H23" s="35"/>
      <c r="I23" s="44">
        <f ca="1">AX13</f>
        <v>4</v>
      </c>
      <c r="J23" s="9"/>
      <c r="K23" s="94"/>
      <c r="L23" s="12"/>
      <c r="M23" s="99"/>
      <c r="N23" s="23"/>
      <c r="O23" s="9"/>
      <c r="P23" s="9"/>
      <c r="Q23" s="101"/>
      <c r="R23" s="12"/>
      <c r="S23" s="103"/>
      <c r="T23" s="10"/>
      <c r="U23" s="24"/>
      <c r="V23" s="24"/>
      <c r="W23" s="101"/>
      <c r="X23" s="12"/>
      <c r="Y23" s="101"/>
      <c r="Z23" s="12"/>
      <c r="AA23" s="11"/>
      <c r="AB23" s="11"/>
      <c r="AC23" s="101"/>
      <c r="AD23" s="12"/>
      <c r="AE23" s="13"/>
      <c r="AH23" s="95"/>
      <c r="AI23" s="96"/>
      <c r="AJ23" s="16">
        <f ca="1">AT13</f>
        <v>4</v>
      </c>
      <c r="AK23" s="97"/>
      <c r="AL23" s="96"/>
      <c r="AM23" s="16">
        <f ca="1">AX13</f>
        <v>4</v>
      </c>
      <c r="AN23" s="97"/>
      <c r="AO23" s="96"/>
      <c r="AP23" s="16">
        <f ca="1">AJ23</f>
        <v>4</v>
      </c>
      <c r="AQ23" s="16"/>
      <c r="AS23" s="4"/>
      <c r="AT23" s="4"/>
      <c r="AU23" s="4"/>
      <c r="AV23" s="4"/>
      <c r="AW23" s="4"/>
      <c r="AX23" s="4"/>
      <c r="AY23" s="4"/>
      <c r="BA23" s="2"/>
      <c r="BB23" s="16"/>
      <c r="BD23" s="4"/>
      <c r="BE23" s="4"/>
      <c r="BF23" s="4"/>
      <c r="BG23" s="4"/>
      <c r="BI23" s="2"/>
      <c r="BJ23" s="16"/>
      <c r="BL23" s="4"/>
      <c r="BM23" s="4"/>
      <c r="BN23" s="4"/>
      <c r="BO23" s="4"/>
      <c r="BP23" s="4"/>
    </row>
    <row r="24" spans="1:68" ht="48" customHeight="1" thickBot="1" x14ac:dyDescent="0.3">
      <c r="B24" s="122" t="str">
        <f t="shared" ref="B24:AC25" si="11">B1</f>
        <v>同分母分数のたし算 帯分数＋帯分数 くり上がりあり</v>
      </c>
      <c r="C24" s="122"/>
      <c r="D24" s="122"/>
      <c r="E24" s="122"/>
      <c r="F24" s="122"/>
      <c r="G24" s="122"/>
      <c r="H24" s="122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38">
        <f t="shared" si="11"/>
        <v>1</v>
      </c>
      <c r="AD24" s="138"/>
      <c r="AE24" s="138"/>
      <c r="BA24" s="2"/>
      <c r="BB24" s="16"/>
      <c r="BC24" s="3"/>
      <c r="BD24" s="4"/>
      <c r="BE24" s="4"/>
      <c r="BF24" s="4"/>
      <c r="BG24" s="4"/>
      <c r="BI24" s="2"/>
      <c r="BJ24" s="16"/>
      <c r="BK24" s="3"/>
      <c r="BL24" s="4"/>
      <c r="BM24" s="4"/>
      <c r="BN24" s="4"/>
      <c r="BO24" s="4"/>
      <c r="BP24" s="4"/>
    </row>
    <row r="25" spans="1:68" ht="45.95" customHeight="1" thickBot="1" x14ac:dyDescent="0.45">
      <c r="B25" s="112" t="str">
        <f t="shared" si="11"/>
        <v>　　月　　日</v>
      </c>
      <c r="C25" s="113"/>
      <c r="D25" s="113"/>
      <c r="E25" s="113"/>
      <c r="F25" s="113"/>
      <c r="G25" s="113"/>
      <c r="H25" s="114"/>
      <c r="I25" s="115" t="s">
        <v>19</v>
      </c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I25" s="54" t="s">
        <v>15</v>
      </c>
      <c r="AL25" s="55" t="s">
        <v>16</v>
      </c>
      <c r="AM25" s="55" t="s">
        <v>31</v>
      </c>
      <c r="AN25" s="55" t="s">
        <v>32</v>
      </c>
      <c r="BA25" s="2"/>
      <c r="BB25" s="16"/>
      <c r="BD25" s="4"/>
      <c r="BE25" s="4"/>
      <c r="BF25" s="4"/>
      <c r="BG25" s="4"/>
      <c r="BI25" s="2"/>
      <c r="BJ25" s="16"/>
      <c r="BL25" s="4"/>
      <c r="BM25" s="4"/>
      <c r="BN25" s="4"/>
      <c r="BO25" s="4"/>
      <c r="BP25" s="4"/>
    </row>
    <row r="26" spans="1:68" ht="20.100000000000001" customHeight="1" x14ac:dyDescent="0.25">
      <c r="BA26" s="2"/>
      <c r="BB26" s="16"/>
      <c r="BD26" s="4"/>
      <c r="BE26" s="4"/>
      <c r="BF26" s="4"/>
      <c r="BG26" s="4"/>
      <c r="BI26" s="2"/>
      <c r="BJ26" s="16"/>
      <c r="BL26" s="4"/>
      <c r="BM26" s="4"/>
      <c r="BN26" s="4"/>
      <c r="BO26" s="4"/>
      <c r="BP26" s="4"/>
    </row>
    <row r="27" spans="1:68" ht="25.5" customHeight="1" x14ac:dyDescent="0.5">
      <c r="A27" s="128" t="str">
        <f t="shared" ref="A27:I27" si="12">A4</f>
        <v>(1)</v>
      </c>
      <c r="B27" s="91">
        <f t="shared" ca="1" si="12"/>
        <v>1</v>
      </c>
      <c r="C27" s="36"/>
      <c r="D27" s="131">
        <f t="shared" ca="1" si="12"/>
        <v>5</v>
      </c>
      <c r="E27" s="38"/>
      <c r="F27" s="116" t="str">
        <f t="shared" si="12"/>
        <v>＋</v>
      </c>
      <c r="G27" s="91">
        <f t="shared" ca="1" si="12"/>
        <v>3</v>
      </c>
      <c r="H27" s="36"/>
      <c r="I27" s="120">
        <f t="shared" ca="1" si="12"/>
        <v>5</v>
      </c>
      <c r="J27" s="38"/>
      <c r="K27" s="110" t="s">
        <v>0</v>
      </c>
      <c r="L27" s="39"/>
      <c r="M27" s="106">
        <f ca="1">B27+G27</f>
        <v>4</v>
      </c>
      <c r="N27" s="48"/>
      <c r="O27" s="106" t="s">
        <v>3</v>
      </c>
      <c r="P27" s="49"/>
      <c r="Q27" s="50">
        <f ca="1">D27+I27</f>
        <v>10</v>
      </c>
      <c r="R27" s="51"/>
      <c r="S27" s="106" t="s">
        <v>0</v>
      </c>
      <c r="T27" s="52"/>
      <c r="U27" s="108">
        <f ca="1">IF(AQ27="C",M27+QUOTIENT(Q27,Q28),IF(AQ27="D",QUOTIENT(Q27,Q28),IF(AQ27="E",QUOTIENT(Q27,Q28),M27)))</f>
        <v>4</v>
      </c>
      <c r="V27" s="51"/>
      <c r="W27" s="50">
        <f ca="1">IF(AQ27="D",MOD(Q27,Q28),Q27)</f>
        <v>10</v>
      </c>
      <c r="X27" s="51"/>
      <c r="Y27" s="106" t="s">
        <v>0</v>
      </c>
      <c r="Z27" s="51"/>
      <c r="AA27" s="108">
        <f ca="1">U27+(QUOTIENT(W27,W28))</f>
        <v>5</v>
      </c>
      <c r="AB27" s="53"/>
      <c r="AC27" s="50">
        <f ca="1">MOD(W27,W28)</f>
        <v>4</v>
      </c>
      <c r="AD27" s="110"/>
      <c r="AE27" s="25"/>
      <c r="AH27" s="16" t="s">
        <v>21</v>
      </c>
      <c r="AI27" s="16">
        <f ca="1">B27+G27</f>
        <v>4</v>
      </c>
      <c r="AJ27" s="56" t="str">
        <f ca="1">IF(AI27=0,"B","A")</f>
        <v>A</v>
      </c>
      <c r="AL27" s="16">
        <f ca="1">D29</f>
        <v>6</v>
      </c>
      <c r="AM27" s="16">
        <f ca="1">Q27</f>
        <v>10</v>
      </c>
      <c r="AN27" s="4">
        <f ca="1">AM27-AL27</f>
        <v>4</v>
      </c>
      <c r="AO27" s="57" t="str">
        <f ca="1">IF(AN27&gt;0,"A",IF(AN27&lt;0,"B","C"))</f>
        <v>A</v>
      </c>
      <c r="AP27" s="16" t="str">
        <f ca="1">AJ27&amp;AO27</f>
        <v>AA</v>
      </c>
      <c r="AQ27" s="58" t="str">
        <f ca="1">IF(AP27="AA","A",IF(AP27="AB","B",IF(AP27="AC","C",IF(AP27="BA","D",IF(AP27="BC","E","F")))))</f>
        <v>A</v>
      </c>
      <c r="BA27" s="2"/>
      <c r="BB27" s="16"/>
      <c r="BD27" s="4"/>
      <c r="BE27" s="4"/>
      <c r="BF27" s="4"/>
      <c r="BG27" s="4"/>
      <c r="BI27" s="2"/>
      <c r="BJ27" s="16"/>
      <c r="BL27" s="4"/>
      <c r="BM27" s="4"/>
      <c r="BN27" s="4"/>
      <c r="BO27" s="4"/>
      <c r="BP27" s="4"/>
    </row>
    <row r="28" spans="1:68" ht="25.5" customHeight="1" x14ac:dyDescent="0.5">
      <c r="A28" s="129"/>
      <c r="B28" s="119"/>
      <c r="C28" s="3"/>
      <c r="D28" s="132"/>
      <c r="E28" s="14"/>
      <c r="F28" s="117"/>
      <c r="G28" s="119"/>
      <c r="H28" s="3"/>
      <c r="I28" s="121"/>
      <c r="J28" s="70"/>
      <c r="K28" s="111"/>
      <c r="L28" s="69"/>
      <c r="M28" s="107"/>
      <c r="N28" s="65"/>
      <c r="O28" s="107"/>
      <c r="P28" s="67"/>
      <c r="Q28" s="64">
        <f ca="1">D29</f>
        <v>6</v>
      </c>
      <c r="R28" s="66"/>
      <c r="S28" s="107"/>
      <c r="T28" s="68"/>
      <c r="U28" s="109"/>
      <c r="V28" s="66"/>
      <c r="W28" s="64">
        <f ca="1">D29</f>
        <v>6</v>
      </c>
      <c r="X28" s="66"/>
      <c r="Y28" s="107"/>
      <c r="Z28" s="66"/>
      <c r="AA28" s="109"/>
      <c r="AB28" s="63"/>
      <c r="AC28" s="64">
        <f ca="1">D29</f>
        <v>6</v>
      </c>
      <c r="AD28" s="111"/>
      <c r="AE28" s="62"/>
      <c r="AH28" s="4"/>
      <c r="AI28" s="16"/>
      <c r="AL28" s="16"/>
      <c r="AM28" s="16"/>
      <c r="AN28" s="4"/>
      <c r="AO28" s="16"/>
      <c r="AP28" s="16"/>
      <c r="BA28" s="2"/>
      <c r="BB28" s="16"/>
      <c r="BD28" s="4"/>
      <c r="BE28" s="4"/>
      <c r="BF28" s="4"/>
      <c r="BG28" s="4"/>
      <c r="BI28" s="2"/>
      <c r="BJ28" s="16"/>
      <c r="BL28" s="4"/>
      <c r="BM28" s="4"/>
      <c r="BN28" s="4"/>
      <c r="BO28" s="4"/>
      <c r="BP28" s="4"/>
    </row>
    <row r="29" spans="1:68" ht="25.5" customHeight="1" x14ac:dyDescent="0.4">
      <c r="A29" s="129"/>
      <c r="B29" s="119"/>
      <c r="C29" s="3"/>
      <c r="D29" s="134">
        <f ca="1">D5</f>
        <v>6</v>
      </c>
      <c r="E29" s="15"/>
      <c r="F29" s="117"/>
      <c r="G29" s="119"/>
      <c r="H29" s="3"/>
      <c r="I29" s="136">
        <f ca="1">I5</f>
        <v>6</v>
      </c>
      <c r="J29" s="15"/>
      <c r="K29" s="126" t="s">
        <v>0</v>
      </c>
      <c r="L29" s="61"/>
      <c r="M29" s="27">
        <f ca="1">B27*D29+D27</f>
        <v>11</v>
      </c>
      <c r="N29" s="27"/>
      <c r="O29" s="126" t="s">
        <v>3</v>
      </c>
      <c r="P29" s="26"/>
      <c r="Q29" s="27">
        <f ca="1">G27*I29+I27</f>
        <v>23</v>
      </c>
      <c r="R29" s="27"/>
      <c r="S29" s="126" t="s">
        <v>0</v>
      </c>
      <c r="T29" s="26"/>
      <c r="U29" s="60">
        <f ca="1">M29+Q29</f>
        <v>34</v>
      </c>
      <c r="V29" s="27"/>
      <c r="W29" s="126" t="s">
        <v>0</v>
      </c>
      <c r="X29" s="26"/>
      <c r="Y29" s="124">
        <f ca="1">QUOTIENT(U29,U30)</f>
        <v>5</v>
      </c>
      <c r="Z29" s="41"/>
      <c r="AA29" s="27">
        <f ca="1">MOD(U29,U30)</f>
        <v>4</v>
      </c>
      <c r="AB29" s="27"/>
      <c r="AC29" s="126"/>
      <c r="AD29" s="26"/>
      <c r="AE29" s="28"/>
      <c r="AH29" s="16"/>
      <c r="AI29" s="16"/>
      <c r="AJ29" s="4"/>
      <c r="AL29" s="16"/>
      <c r="AM29" s="16"/>
      <c r="AN29" s="4"/>
      <c r="AO29" s="16"/>
      <c r="AP29" s="16"/>
      <c r="AQ29" s="58"/>
      <c r="BA29" s="2"/>
      <c r="BB29" s="16"/>
      <c r="BD29" s="4"/>
      <c r="BE29" s="4"/>
      <c r="BF29" s="4"/>
      <c r="BG29" s="4"/>
      <c r="BI29" s="2"/>
      <c r="BJ29" s="16"/>
      <c r="BL29" s="4"/>
      <c r="BM29" s="4"/>
      <c r="BN29" s="4"/>
      <c r="BO29" s="4"/>
      <c r="BP29" s="4"/>
    </row>
    <row r="30" spans="1:68" ht="25.5" customHeight="1" x14ac:dyDescent="0.25">
      <c r="A30" s="130"/>
      <c r="B30" s="92"/>
      <c r="C30" s="37"/>
      <c r="D30" s="135"/>
      <c r="E30" s="9"/>
      <c r="F30" s="118"/>
      <c r="G30" s="92"/>
      <c r="H30" s="37"/>
      <c r="I30" s="137"/>
      <c r="J30" s="9"/>
      <c r="K30" s="127"/>
      <c r="L30" s="40"/>
      <c r="M30" s="29">
        <f ca="1">D29</f>
        <v>6</v>
      </c>
      <c r="N30" s="31"/>
      <c r="O30" s="127"/>
      <c r="P30" s="30"/>
      <c r="Q30" s="29">
        <f ca="1">D29</f>
        <v>6</v>
      </c>
      <c r="R30" s="31"/>
      <c r="S30" s="127"/>
      <c r="T30" s="30"/>
      <c r="U30" s="31">
        <f ca="1">D29</f>
        <v>6</v>
      </c>
      <c r="V30" s="31"/>
      <c r="W30" s="127"/>
      <c r="X30" s="30"/>
      <c r="Y30" s="125"/>
      <c r="Z30" s="32"/>
      <c r="AA30" s="29">
        <f ca="1">D29</f>
        <v>6</v>
      </c>
      <c r="AB30" s="31"/>
      <c r="AC30" s="127"/>
      <c r="AD30" s="30"/>
      <c r="AE30" s="33"/>
      <c r="AH30" s="4"/>
      <c r="AI30" s="16"/>
      <c r="AL30" s="16"/>
      <c r="AM30" s="16"/>
      <c r="AN30" s="4"/>
      <c r="AO30" s="16"/>
      <c r="AP30" s="16"/>
      <c r="BA30" s="2"/>
      <c r="BB30" s="16"/>
      <c r="BD30" s="4"/>
      <c r="BE30" s="4"/>
      <c r="BF30" s="4"/>
      <c r="BG30" s="4"/>
      <c r="BI30" s="2"/>
      <c r="BJ30" s="16"/>
      <c r="BL30" s="4"/>
      <c r="BM30" s="4"/>
      <c r="BN30" s="4"/>
      <c r="BO30" s="4"/>
      <c r="BP30" s="4"/>
    </row>
    <row r="31" spans="1:68" ht="25.5" customHeight="1" x14ac:dyDescent="0.5">
      <c r="A31" s="128" t="str">
        <f t="shared" ref="A31" si="13">A6</f>
        <v>(2)</v>
      </c>
      <c r="B31" s="91">
        <f ca="1">B6</f>
        <v>2</v>
      </c>
      <c r="C31" s="36"/>
      <c r="D31" s="131">
        <f ca="1">D6</f>
        <v>3</v>
      </c>
      <c r="E31" s="38"/>
      <c r="F31" s="93" t="str">
        <f>F6</f>
        <v>＋</v>
      </c>
      <c r="G31" s="133">
        <f ca="1">G6</f>
        <v>3</v>
      </c>
      <c r="H31" s="7"/>
      <c r="I31" s="120">
        <f ca="1">I6</f>
        <v>4</v>
      </c>
      <c r="J31" s="38"/>
      <c r="K31" s="110" t="s">
        <v>0</v>
      </c>
      <c r="L31" s="39"/>
      <c r="M31" s="106">
        <f ca="1">B31+G31</f>
        <v>5</v>
      </c>
      <c r="N31" s="48"/>
      <c r="O31" s="106" t="s">
        <v>3</v>
      </c>
      <c r="P31" s="49"/>
      <c r="Q31" s="50">
        <f ca="1">D31+I31</f>
        <v>7</v>
      </c>
      <c r="R31" s="51"/>
      <c r="S31" s="106" t="s">
        <v>0</v>
      </c>
      <c r="T31" s="52"/>
      <c r="U31" s="108">
        <f ca="1">IF(AQ31="C",M31+QUOTIENT(Q31,Q32),IF(AQ31="D",QUOTIENT(Q31,Q32),IF(AQ31="E",QUOTIENT(Q31,Q32),M31)))</f>
        <v>5</v>
      </c>
      <c r="V31" s="51"/>
      <c r="W31" s="50">
        <f ca="1">IF(AQ31="D",MOD(Q31,Q32),Q31)</f>
        <v>7</v>
      </c>
      <c r="X31" s="51"/>
      <c r="Y31" s="106" t="s">
        <v>0</v>
      </c>
      <c r="Z31" s="51"/>
      <c r="AA31" s="108">
        <f ca="1">U31+(QUOTIENT(W31,W32))</f>
        <v>6</v>
      </c>
      <c r="AB31" s="53"/>
      <c r="AC31" s="50">
        <f ca="1">MOD(W31,W32)</f>
        <v>2</v>
      </c>
      <c r="AD31" s="110"/>
      <c r="AE31" s="25"/>
      <c r="AH31" s="16" t="s">
        <v>22</v>
      </c>
      <c r="AI31" s="46">
        <f ca="1">B31+G31</f>
        <v>5</v>
      </c>
      <c r="AJ31" s="56" t="str">
        <f ca="1">IF(AI31=0,"B","A")</f>
        <v>A</v>
      </c>
      <c r="AL31" s="16">
        <f ca="1">D33</f>
        <v>5</v>
      </c>
      <c r="AM31" s="16">
        <f ca="1">Q31</f>
        <v>7</v>
      </c>
      <c r="AN31" s="4">
        <f ca="1">AM31-AL31</f>
        <v>2</v>
      </c>
      <c r="AO31" s="57" t="str">
        <f ca="1">IF(AN31&gt;0,"A",IF(AN31&lt;0,"B","C"))</f>
        <v>A</v>
      </c>
      <c r="AP31" s="16" t="str">
        <f ca="1">AJ31&amp;AO31</f>
        <v>AA</v>
      </c>
      <c r="AQ31" s="58" t="str">
        <f ca="1">IF(AP31="AA","A",IF(AP31="AB","B",IF(AP31="AC","C",IF(AP31="BA","D",IF(AP31="BC","E","F")))))</f>
        <v>A</v>
      </c>
      <c r="BA31" s="2"/>
      <c r="BB31" s="16"/>
      <c r="BD31" s="4"/>
      <c r="BE31" s="4"/>
      <c r="BF31" s="4"/>
      <c r="BG31" s="4"/>
      <c r="BI31" s="2"/>
      <c r="BJ31" s="16"/>
      <c r="BL31" s="4"/>
      <c r="BM31" s="4"/>
      <c r="BN31" s="4"/>
      <c r="BO31" s="4"/>
      <c r="BP31" s="4"/>
    </row>
    <row r="32" spans="1:68" ht="25.5" customHeight="1" x14ac:dyDescent="0.5">
      <c r="A32" s="129"/>
      <c r="B32" s="119"/>
      <c r="C32" s="3"/>
      <c r="D32" s="132"/>
      <c r="E32" s="14"/>
      <c r="F32" s="117"/>
      <c r="G32" s="119"/>
      <c r="H32" s="3"/>
      <c r="I32" s="121"/>
      <c r="J32" s="70"/>
      <c r="K32" s="111"/>
      <c r="L32" s="69"/>
      <c r="M32" s="107"/>
      <c r="N32" s="65"/>
      <c r="O32" s="107"/>
      <c r="P32" s="67"/>
      <c r="Q32" s="64">
        <f ca="1">D33</f>
        <v>5</v>
      </c>
      <c r="R32" s="66"/>
      <c r="S32" s="107"/>
      <c r="T32" s="68"/>
      <c r="U32" s="109"/>
      <c r="V32" s="66"/>
      <c r="W32" s="64">
        <f ca="1">D33</f>
        <v>5</v>
      </c>
      <c r="X32" s="66"/>
      <c r="Y32" s="107"/>
      <c r="Z32" s="66"/>
      <c r="AA32" s="109"/>
      <c r="AB32" s="63"/>
      <c r="AC32" s="64">
        <f ca="1">D33</f>
        <v>5</v>
      </c>
      <c r="AD32" s="111"/>
      <c r="AE32" s="62"/>
      <c r="AH32" s="4"/>
      <c r="AI32" s="16"/>
      <c r="AL32" s="16"/>
      <c r="AM32" s="16"/>
      <c r="AN32" s="4"/>
      <c r="AO32" s="16"/>
      <c r="AP32" s="16"/>
      <c r="BA32" s="2"/>
      <c r="BB32" s="16"/>
      <c r="BD32" s="4"/>
      <c r="BE32" s="4"/>
      <c r="BF32" s="4"/>
      <c r="BG32" s="4"/>
      <c r="BI32" s="2"/>
      <c r="BJ32" s="16"/>
      <c r="BL32" s="4"/>
      <c r="BM32" s="4"/>
      <c r="BN32" s="4"/>
      <c r="BO32" s="4"/>
      <c r="BP32" s="4"/>
    </row>
    <row r="33" spans="1:68" ht="25.5" customHeight="1" x14ac:dyDescent="0.4">
      <c r="A33" s="129"/>
      <c r="B33" s="119"/>
      <c r="C33" s="3"/>
      <c r="D33" s="134">
        <f ca="1">D7</f>
        <v>5</v>
      </c>
      <c r="E33" s="15"/>
      <c r="F33" s="117"/>
      <c r="G33" s="119"/>
      <c r="H33" s="3"/>
      <c r="I33" s="136">
        <f ca="1">I7</f>
        <v>5</v>
      </c>
      <c r="J33" s="15"/>
      <c r="K33" s="126" t="s">
        <v>0</v>
      </c>
      <c r="L33" s="61"/>
      <c r="M33" s="27">
        <f ca="1">B31*D33+D31</f>
        <v>13</v>
      </c>
      <c r="N33" s="27"/>
      <c r="O33" s="126" t="s">
        <v>3</v>
      </c>
      <c r="P33" s="26"/>
      <c r="Q33" s="27">
        <f ca="1">G31*I33+I31</f>
        <v>19</v>
      </c>
      <c r="R33" s="27"/>
      <c r="S33" s="126" t="s">
        <v>0</v>
      </c>
      <c r="T33" s="26"/>
      <c r="U33" s="60">
        <f ca="1">M33+Q33</f>
        <v>32</v>
      </c>
      <c r="V33" s="27"/>
      <c r="W33" s="126" t="s">
        <v>0</v>
      </c>
      <c r="X33" s="26"/>
      <c r="Y33" s="124">
        <f ca="1">QUOTIENT(U33,U34)</f>
        <v>6</v>
      </c>
      <c r="Z33" s="41"/>
      <c r="AA33" s="27">
        <f ca="1">MOD(U33,U34)</f>
        <v>2</v>
      </c>
      <c r="AB33" s="27"/>
      <c r="AC33" s="126"/>
      <c r="AD33" s="26"/>
      <c r="AE33" s="28"/>
      <c r="AH33" s="16"/>
      <c r="AI33" s="16"/>
      <c r="AJ33" s="4"/>
      <c r="AL33" s="16"/>
      <c r="AM33" s="16"/>
      <c r="AN33" s="4"/>
      <c r="AO33" s="16"/>
      <c r="AP33" s="16"/>
      <c r="AQ33" s="58"/>
      <c r="BA33" s="2"/>
      <c r="BB33" s="16"/>
      <c r="BD33" s="4"/>
      <c r="BE33" s="4"/>
      <c r="BF33" s="4"/>
      <c r="BG33" s="4"/>
      <c r="BI33" s="2"/>
      <c r="BJ33" s="16"/>
      <c r="BL33" s="4"/>
      <c r="BM33" s="4"/>
      <c r="BN33" s="4"/>
      <c r="BO33" s="4"/>
      <c r="BP33" s="4"/>
    </row>
    <row r="34" spans="1:68" ht="25.5" customHeight="1" x14ac:dyDescent="0.25">
      <c r="A34" s="130"/>
      <c r="B34" s="92"/>
      <c r="C34" s="37"/>
      <c r="D34" s="135"/>
      <c r="E34" s="9"/>
      <c r="F34" s="118"/>
      <c r="G34" s="92"/>
      <c r="H34" s="37"/>
      <c r="I34" s="137"/>
      <c r="J34" s="9"/>
      <c r="K34" s="127"/>
      <c r="L34" s="40"/>
      <c r="M34" s="29">
        <f ca="1">D33</f>
        <v>5</v>
      </c>
      <c r="N34" s="31"/>
      <c r="O34" s="127"/>
      <c r="P34" s="30"/>
      <c r="Q34" s="29">
        <f ca="1">D33</f>
        <v>5</v>
      </c>
      <c r="R34" s="31"/>
      <c r="S34" s="127"/>
      <c r="T34" s="30"/>
      <c r="U34" s="31">
        <f ca="1">D33</f>
        <v>5</v>
      </c>
      <c r="V34" s="31"/>
      <c r="W34" s="127"/>
      <c r="X34" s="30"/>
      <c r="Y34" s="125"/>
      <c r="Z34" s="32"/>
      <c r="AA34" s="29">
        <f ca="1">D33</f>
        <v>5</v>
      </c>
      <c r="AB34" s="31"/>
      <c r="AC34" s="127"/>
      <c r="AD34" s="30"/>
      <c r="AE34" s="33"/>
      <c r="AH34" s="4"/>
      <c r="AI34" s="16"/>
      <c r="AL34" s="16"/>
      <c r="AM34" s="16"/>
      <c r="AN34" s="4"/>
      <c r="AO34" s="16"/>
      <c r="AP34" s="16"/>
      <c r="BA34" s="2"/>
      <c r="BB34" s="16"/>
      <c r="BD34" s="4"/>
      <c r="BE34" s="4"/>
      <c r="BF34" s="4"/>
      <c r="BG34" s="4"/>
      <c r="BI34" s="2"/>
      <c r="BJ34" s="16"/>
      <c r="BL34" s="4"/>
      <c r="BM34" s="4"/>
      <c r="BN34" s="4"/>
      <c r="BO34" s="4"/>
      <c r="BP34" s="4"/>
    </row>
    <row r="35" spans="1:68" ht="25.5" customHeight="1" x14ac:dyDescent="0.5">
      <c r="A35" s="128" t="str">
        <f t="shared" ref="A35" si="14">A8</f>
        <v>(3)</v>
      </c>
      <c r="B35" s="91">
        <f ca="1">B8</f>
        <v>1</v>
      </c>
      <c r="C35" s="36"/>
      <c r="D35" s="131">
        <f ca="1">D8</f>
        <v>5</v>
      </c>
      <c r="E35" s="38"/>
      <c r="F35" s="116" t="s">
        <v>3</v>
      </c>
      <c r="G35" s="91">
        <f ca="1">G8</f>
        <v>1</v>
      </c>
      <c r="H35" s="36"/>
      <c r="I35" s="120">
        <f ca="1">I8</f>
        <v>3</v>
      </c>
      <c r="J35" s="38"/>
      <c r="K35" s="110" t="s">
        <v>0</v>
      </c>
      <c r="L35" s="39"/>
      <c r="M35" s="106">
        <f ca="1">B35+G35</f>
        <v>2</v>
      </c>
      <c r="N35" s="48"/>
      <c r="O35" s="106" t="s">
        <v>3</v>
      </c>
      <c r="P35" s="49"/>
      <c r="Q35" s="50">
        <f ca="1">D35+I35</f>
        <v>8</v>
      </c>
      <c r="R35" s="51"/>
      <c r="S35" s="106" t="s">
        <v>0</v>
      </c>
      <c r="T35" s="52"/>
      <c r="U35" s="108">
        <f ca="1">IF(AQ35="C",M35+QUOTIENT(Q35,Q36),IF(AQ35="D",QUOTIENT(Q35,Q36),IF(AQ35="E",QUOTIENT(Q35,Q36),M35)))</f>
        <v>2</v>
      </c>
      <c r="V35" s="51"/>
      <c r="W35" s="50">
        <f ca="1">IF(AQ35="D",MOD(Q35,Q36),Q35)</f>
        <v>8</v>
      </c>
      <c r="X35" s="51"/>
      <c r="Y35" s="106" t="s">
        <v>0</v>
      </c>
      <c r="Z35" s="51"/>
      <c r="AA35" s="108">
        <f ca="1">U35+(QUOTIENT(W35,W36))</f>
        <v>3</v>
      </c>
      <c r="AB35" s="53"/>
      <c r="AC35" s="50">
        <f ca="1">MOD(W35,W36)</f>
        <v>2</v>
      </c>
      <c r="AD35" s="110"/>
      <c r="AE35" s="25"/>
      <c r="AH35" s="16" t="s">
        <v>23</v>
      </c>
      <c r="AI35" s="46">
        <f ca="1">B35+G35</f>
        <v>2</v>
      </c>
      <c r="AJ35" s="56" t="str">
        <f ca="1">IF(AI35=0,"B","A")</f>
        <v>A</v>
      </c>
      <c r="AL35" s="16">
        <f ca="1">D37</f>
        <v>6</v>
      </c>
      <c r="AM35" s="16">
        <f ca="1">Q35</f>
        <v>8</v>
      </c>
      <c r="AN35" s="4">
        <f ca="1">AM35-AL35</f>
        <v>2</v>
      </c>
      <c r="AO35" s="57" t="str">
        <f ca="1">IF(AN35&gt;0,"A",IF(AN35&lt;0,"B","C"))</f>
        <v>A</v>
      </c>
      <c r="AP35" s="16" t="str">
        <f ca="1">AJ35&amp;AO35</f>
        <v>AA</v>
      </c>
      <c r="AQ35" s="58" t="str">
        <f ca="1">IF(AP35="AA","A",IF(AP35="AB","B",IF(AP35="AC","C",IF(AP35="BA","D",IF(AP35="BC","E","F")))))</f>
        <v>A</v>
      </c>
      <c r="BA35" s="2"/>
      <c r="BB35" s="16"/>
      <c r="BD35" s="4"/>
      <c r="BE35" s="4"/>
      <c r="BF35" s="4"/>
      <c r="BG35" s="4"/>
      <c r="BI35" s="2"/>
      <c r="BJ35" s="16"/>
      <c r="BL35" s="4"/>
      <c r="BM35" s="4"/>
      <c r="BN35" s="4"/>
      <c r="BO35" s="4"/>
      <c r="BP35" s="4"/>
    </row>
    <row r="36" spans="1:68" ht="25.5" customHeight="1" x14ac:dyDescent="0.5">
      <c r="A36" s="129"/>
      <c r="B36" s="119"/>
      <c r="C36" s="3"/>
      <c r="D36" s="132"/>
      <c r="E36" s="14"/>
      <c r="F36" s="117"/>
      <c r="G36" s="119"/>
      <c r="H36" s="3"/>
      <c r="I36" s="121"/>
      <c r="J36" s="70"/>
      <c r="K36" s="111"/>
      <c r="L36" s="69"/>
      <c r="M36" s="107"/>
      <c r="N36" s="65"/>
      <c r="O36" s="107"/>
      <c r="P36" s="67"/>
      <c r="Q36" s="64">
        <f ca="1">D37</f>
        <v>6</v>
      </c>
      <c r="R36" s="66"/>
      <c r="S36" s="107"/>
      <c r="T36" s="68"/>
      <c r="U36" s="109"/>
      <c r="V36" s="66"/>
      <c r="W36" s="64">
        <f ca="1">D37</f>
        <v>6</v>
      </c>
      <c r="X36" s="66"/>
      <c r="Y36" s="107"/>
      <c r="Z36" s="66"/>
      <c r="AA36" s="109"/>
      <c r="AB36" s="63"/>
      <c r="AC36" s="64">
        <f ca="1">D37</f>
        <v>6</v>
      </c>
      <c r="AD36" s="111"/>
      <c r="AE36" s="62"/>
      <c r="AH36" s="4"/>
      <c r="AI36" s="16"/>
      <c r="AL36" s="16"/>
      <c r="AM36" s="16"/>
      <c r="AN36" s="4"/>
      <c r="AO36" s="16"/>
      <c r="AP36" s="16"/>
      <c r="BA36" s="2"/>
      <c r="BB36" s="16"/>
      <c r="BD36" s="4"/>
      <c r="BE36" s="4"/>
      <c r="BF36" s="4"/>
      <c r="BG36" s="4"/>
      <c r="BI36" s="2"/>
      <c r="BJ36" s="16"/>
      <c r="BL36" s="4"/>
      <c r="BM36" s="4"/>
      <c r="BN36" s="4"/>
      <c r="BO36" s="4"/>
      <c r="BP36" s="4"/>
    </row>
    <row r="37" spans="1:68" ht="25.5" customHeight="1" x14ac:dyDescent="0.4">
      <c r="A37" s="129"/>
      <c r="B37" s="119"/>
      <c r="C37" s="3"/>
      <c r="D37" s="134">
        <f ca="1">D9</f>
        <v>6</v>
      </c>
      <c r="E37" s="15"/>
      <c r="F37" s="117"/>
      <c r="G37" s="119"/>
      <c r="H37" s="3"/>
      <c r="I37" s="136">
        <f ca="1">I9</f>
        <v>6</v>
      </c>
      <c r="J37" s="15"/>
      <c r="K37" s="126" t="s">
        <v>0</v>
      </c>
      <c r="L37" s="61"/>
      <c r="M37" s="27">
        <f ca="1">B35*D37+D35</f>
        <v>11</v>
      </c>
      <c r="N37" s="27"/>
      <c r="O37" s="126" t="s">
        <v>3</v>
      </c>
      <c r="P37" s="26"/>
      <c r="Q37" s="27">
        <f ca="1">G35*I37+I35</f>
        <v>9</v>
      </c>
      <c r="R37" s="27"/>
      <c r="S37" s="126" t="s">
        <v>0</v>
      </c>
      <c r="T37" s="26"/>
      <c r="U37" s="60">
        <f ca="1">M37+Q37</f>
        <v>20</v>
      </c>
      <c r="V37" s="27"/>
      <c r="W37" s="126" t="s">
        <v>0</v>
      </c>
      <c r="X37" s="26"/>
      <c r="Y37" s="124">
        <f ca="1">QUOTIENT(U37,U38)</f>
        <v>3</v>
      </c>
      <c r="Z37" s="41"/>
      <c r="AA37" s="27">
        <f ca="1">MOD(U37,U38)</f>
        <v>2</v>
      </c>
      <c r="AB37" s="27"/>
      <c r="AC37" s="126"/>
      <c r="AD37" s="26"/>
      <c r="AE37" s="28"/>
      <c r="AH37" s="16"/>
      <c r="AI37" s="16"/>
      <c r="AJ37" s="4"/>
      <c r="AL37" s="16"/>
      <c r="AM37" s="16"/>
      <c r="AN37" s="4"/>
      <c r="AO37" s="16"/>
      <c r="AP37" s="16"/>
      <c r="AQ37" s="58"/>
      <c r="BA37" s="2"/>
      <c r="BB37" s="16"/>
      <c r="BD37" s="4"/>
      <c r="BE37" s="4"/>
      <c r="BF37" s="4"/>
      <c r="BG37" s="4"/>
      <c r="BI37" s="2"/>
      <c r="BJ37" s="16"/>
      <c r="BL37" s="4"/>
      <c r="BM37" s="4"/>
      <c r="BN37" s="4"/>
      <c r="BO37" s="4"/>
      <c r="BP37" s="4"/>
    </row>
    <row r="38" spans="1:68" ht="25.5" customHeight="1" x14ac:dyDescent="0.25">
      <c r="A38" s="130"/>
      <c r="B38" s="92"/>
      <c r="C38" s="37"/>
      <c r="D38" s="135"/>
      <c r="E38" s="9"/>
      <c r="F38" s="118"/>
      <c r="G38" s="92"/>
      <c r="H38" s="37"/>
      <c r="I38" s="137"/>
      <c r="J38" s="9"/>
      <c r="K38" s="127"/>
      <c r="L38" s="40"/>
      <c r="M38" s="29">
        <f ca="1">D37</f>
        <v>6</v>
      </c>
      <c r="N38" s="31"/>
      <c r="O38" s="127"/>
      <c r="P38" s="30"/>
      <c r="Q38" s="29">
        <f ca="1">D37</f>
        <v>6</v>
      </c>
      <c r="R38" s="31"/>
      <c r="S38" s="127"/>
      <c r="T38" s="30"/>
      <c r="U38" s="31">
        <f ca="1">D37</f>
        <v>6</v>
      </c>
      <c r="V38" s="31"/>
      <c r="W38" s="127"/>
      <c r="X38" s="30"/>
      <c r="Y38" s="125"/>
      <c r="Z38" s="32"/>
      <c r="AA38" s="29">
        <f ca="1">D37</f>
        <v>6</v>
      </c>
      <c r="AB38" s="31"/>
      <c r="AC38" s="127"/>
      <c r="AD38" s="30"/>
      <c r="AE38" s="33"/>
      <c r="AH38" s="4"/>
      <c r="AI38" s="16"/>
      <c r="AL38" s="16"/>
      <c r="AM38" s="16"/>
      <c r="AN38" s="4"/>
      <c r="AO38" s="16"/>
      <c r="AP38" s="16"/>
      <c r="BA38" s="2"/>
      <c r="BB38" s="16"/>
      <c r="BD38" s="4"/>
      <c r="BE38" s="4"/>
      <c r="BF38" s="4"/>
      <c r="BG38" s="4"/>
      <c r="BI38" s="2"/>
      <c r="BJ38" s="16"/>
      <c r="BL38" s="4"/>
      <c r="BM38" s="4"/>
      <c r="BN38" s="4"/>
      <c r="BO38" s="4"/>
      <c r="BP38" s="4"/>
    </row>
    <row r="39" spans="1:68" ht="25.5" customHeight="1" x14ac:dyDescent="0.5">
      <c r="A39" s="128" t="str">
        <f t="shared" ref="A39:D39" si="15">A10</f>
        <v>(4)</v>
      </c>
      <c r="B39" s="91">
        <f ca="1">B10</f>
        <v>3</v>
      </c>
      <c r="C39" s="36"/>
      <c r="D39" s="131">
        <f t="shared" ca="1" si="15"/>
        <v>5</v>
      </c>
      <c r="E39" s="38"/>
      <c r="F39" s="116" t="s">
        <v>3</v>
      </c>
      <c r="G39" s="91">
        <f ca="1">G10</f>
        <v>2</v>
      </c>
      <c r="H39" s="36"/>
      <c r="I39" s="120">
        <f t="shared" ref="I39" ca="1" si="16">I10</f>
        <v>2</v>
      </c>
      <c r="J39" s="38"/>
      <c r="K39" s="110" t="s">
        <v>0</v>
      </c>
      <c r="L39" s="39"/>
      <c r="M39" s="106">
        <f ca="1">B39+G39</f>
        <v>5</v>
      </c>
      <c r="N39" s="48"/>
      <c r="O39" s="106" t="s">
        <v>3</v>
      </c>
      <c r="P39" s="49"/>
      <c r="Q39" s="50">
        <f ca="1">D39+I39</f>
        <v>7</v>
      </c>
      <c r="R39" s="51"/>
      <c r="S39" s="106" t="s">
        <v>0</v>
      </c>
      <c r="T39" s="52"/>
      <c r="U39" s="108">
        <f ca="1">IF(AQ39="C",M39+QUOTIENT(Q39,Q40),IF(AQ39="D",QUOTIENT(Q39,Q40),IF(AQ39="E",QUOTIENT(Q39,Q40),M39)))</f>
        <v>5</v>
      </c>
      <c r="V39" s="51"/>
      <c r="W39" s="50">
        <f ca="1">IF(AQ39="D",MOD(Q39,Q40),Q39)</f>
        <v>7</v>
      </c>
      <c r="X39" s="51"/>
      <c r="Y39" s="106" t="s">
        <v>0</v>
      </c>
      <c r="Z39" s="51"/>
      <c r="AA39" s="108">
        <f ca="1">U39+(QUOTIENT(W39,W40))</f>
        <v>6</v>
      </c>
      <c r="AB39" s="53"/>
      <c r="AC39" s="50">
        <f ca="1">MOD(W39,W40)</f>
        <v>1</v>
      </c>
      <c r="AD39" s="110"/>
      <c r="AE39" s="25"/>
      <c r="AH39" s="16" t="s">
        <v>24</v>
      </c>
      <c r="AI39" s="46">
        <f ca="1">B39+G39</f>
        <v>5</v>
      </c>
      <c r="AJ39" s="56" t="str">
        <f ca="1">IF(AI39=0,"B","A")</f>
        <v>A</v>
      </c>
      <c r="AL39" s="16">
        <f ca="1">D41</f>
        <v>6</v>
      </c>
      <c r="AM39" s="16">
        <f ca="1">Q39</f>
        <v>7</v>
      </c>
      <c r="AN39" s="4">
        <f ca="1">AM39-AL39</f>
        <v>1</v>
      </c>
      <c r="AO39" s="57" t="str">
        <f ca="1">IF(AN39&gt;0,"A",IF(AN39&lt;0,"B","C"))</f>
        <v>A</v>
      </c>
      <c r="AP39" s="16" t="str">
        <f ca="1">AJ39&amp;AO39</f>
        <v>AA</v>
      </c>
      <c r="AQ39" s="58" t="str">
        <f ca="1">IF(AP39="AA","A",IF(AP39="AB","B",IF(AP39="AC","C",IF(AP39="BA","D",IF(AP39="BC","E","F")))))</f>
        <v>A</v>
      </c>
      <c r="BA39" s="2"/>
      <c r="BB39" s="16"/>
      <c r="BD39" s="4"/>
      <c r="BE39" s="4"/>
      <c r="BF39" s="4"/>
      <c r="BG39" s="4"/>
      <c r="BI39" s="2"/>
      <c r="BJ39" s="16"/>
      <c r="BL39" s="4"/>
      <c r="BM39" s="4"/>
      <c r="BN39" s="4"/>
      <c r="BO39" s="4"/>
      <c r="BP39" s="4"/>
    </row>
    <row r="40" spans="1:68" ht="25.5" customHeight="1" x14ac:dyDescent="0.5">
      <c r="A40" s="129"/>
      <c r="B40" s="119"/>
      <c r="C40" s="3"/>
      <c r="D40" s="132">
        <f ca="1">D11</f>
        <v>6</v>
      </c>
      <c r="E40" s="14"/>
      <c r="F40" s="117"/>
      <c r="G40" s="119"/>
      <c r="H40" s="3"/>
      <c r="I40" s="121">
        <f ca="1">I11</f>
        <v>6</v>
      </c>
      <c r="J40" s="70"/>
      <c r="K40" s="111"/>
      <c r="L40" s="69"/>
      <c r="M40" s="107"/>
      <c r="N40" s="65"/>
      <c r="O40" s="107"/>
      <c r="P40" s="67"/>
      <c r="Q40" s="64">
        <f ca="1">D41</f>
        <v>6</v>
      </c>
      <c r="R40" s="66"/>
      <c r="S40" s="107"/>
      <c r="T40" s="68"/>
      <c r="U40" s="109"/>
      <c r="V40" s="66"/>
      <c r="W40" s="64">
        <f ca="1">D41</f>
        <v>6</v>
      </c>
      <c r="X40" s="66"/>
      <c r="Y40" s="107"/>
      <c r="Z40" s="66"/>
      <c r="AA40" s="109"/>
      <c r="AB40" s="63"/>
      <c r="AC40" s="64">
        <f ca="1">D41</f>
        <v>6</v>
      </c>
      <c r="AD40" s="111"/>
      <c r="AE40" s="62"/>
      <c r="AH40" s="4"/>
      <c r="AI40" s="16"/>
      <c r="AL40" s="16"/>
      <c r="AM40" s="16"/>
      <c r="AN40" s="4"/>
      <c r="AO40" s="16"/>
      <c r="AP40" s="16"/>
      <c r="BA40" s="2"/>
      <c r="BB40" s="16"/>
      <c r="BD40" s="4"/>
      <c r="BE40" s="4"/>
      <c r="BF40" s="4"/>
      <c r="BG40" s="4"/>
      <c r="BI40" s="2"/>
      <c r="BJ40" s="16"/>
      <c r="BL40" s="4"/>
      <c r="BM40" s="4"/>
      <c r="BN40" s="4"/>
      <c r="BO40" s="4"/>
      <c r="BP40" s="4"/>
    </row>
    <row r="41" spans="1:68" ht="25.5" customHeight="1" x14ac:dyDescent="0.4">
      <c r="A41" s="129"/>
      <c r="B41" s="119"/>
      <c r="C41" s="3"/>
      <c r="D41" s="134">
        <f ca="1">D11</f>
        <v>6</v>
      </c>
      <c r="E41" s="15"/>
      <c r="F41" s="117"/>
      <c r="G41" s="119"/>
      <c r="H41" s="3"/>
      <c r="I41" s="136">
        <f ca="1">I11</f>
        <v>6</v>
      </c>
      <c r="J41" s="15"/>
      <c r="K41" s="126" t="s">
        <v>0</v>
      </c>
      <c r="L41" s="61"/>
      <c r="M41" s="27">
        <f ca="1">B39*D41+D39</f>
        <v>23</v>
      </c>
      <c r="N41" s="27"/>
      <c r="O41" s="126" t="s">
        <v>3</v>
      </c>
      <c r="P41" s="26"/>
      <c r="Q41" s="27">
        <f ca="1">G39*I41+I39</f>
        <v>14</v>
      </c>
      <c r="R41" s="27"/>
      <c r="S41" s="126" t="s">
        <v>0</v>
      </c>
      <c r="T41" s="26"/>
      <c r="U41" s="60">
        <f ca="1">M41+Q41</f>
        <v>37</v>
      </c>
      <c r="V41" s="27"/>
      <c r="W41" s="126" t="s">
        <v>0</v>
      </c>
      <c r="X41" s="26"/>
      <c r="Y41" s="124">
        <f ca="1">QUOTIENT(U41,U42)</f>
        <v>6</v>
      </c>
      <c r="Z41" s="41"/>
      <c r="AA41" s="27">
        <f ca="1">MOD(U41,U42)</f>
        <v>1</v>
      </c>
      <c r="AB41" s="27"/>
      <c r="AC41" s="126"/>
      <c r="AD41" s="26"/>
      <c r="AE41" s="28"/>
      <c r="AH41" s="16"/>
      <c r="AI41" s="16"/>
      <c r="AJ41" s="4"/>
      <c r="AL41" s="16"/>
      <c r="AM41" s="16"/>
      <c r="AN41" s="4"/>
      <c r="AO41" s="16"/>
      <c r="AP41" s="16"/>
      <c r="AQ41" s="58"/>
      <c r="BA41" s="2"/>
      <c r="BB41" s="16"/>
      <c r="BD41" s="4"/>
      <c r="BE41" s="4"/>
      <c r="BF41" s="4"/>
      <c r="BG41" s="4"/>
      <c r="BI41" s="2"/>
      <c r="BJ41" s="16"/>
      <c r="BL41" s="4"/>
      <c r="BM41" s="4"/>
      <c r="BN41" s="4"/>
      <c r="BO41" s="4"/>
      <c r="BP41" s="4"/>
    </row>
    <row r="42" spans="1:68" ht="25.5" customHeight="1" x14ac:dyDescent="0.25">
      <c r="A42" s="130"/>
      <c r="B42" s="92"/>
      <c r="C42" s="37"/>
      <c r="D42" s="135"/>
      <c r="E42" s="9"/>
      <c r="F42" s="118"/>
      <c r="G42" s="92"/>
      <c r="H42" s="37"/>
      <c r="I42" s="137"/>
      <c r="J42" s="9"/>
      <c r="K42" s="127"/>
      <c r="L42" s="40"/>
      <c r="M42" s="29">
        <f ca="1">D41</f>
        <v>6</v>
      </c>
      <c r="N42" s="31"/>
      <c r="O42" s="127"/>
      <c r="P42" s="30"/>
      <c r="Q42" s="29">
        <f ca="1">D41</f>
        <v>6</v>
      </c>
      <c r="R42" s="31"/>
      <c r="S42" s="127"/>
      <c r="T42" s="30"/>
      <c r="U42" s="31">
        <f ca="1">D41</f>
        <v>6</v>
      </c>
      <c r="V42" s="31"/>
      <c r="W42" s="127"/>
      <c r="X42" s="30"/>
      <c r="Y42" s="125"/>
      <c r="Z42" s="32"/>
      <c r="AA42" s="29">
        <f ca="1">D41</f>
        <v>6</v>
      </c>
      <c r="AB42" s="31"/>
      <c r="AC42" s="127"/>
      <c r="AD42" s="30"/>
      <c r="AE42" s="33"/>
      <c r="AH42" s="4"/>
      <c r="AI42" s="47"/>
      <c r="AL42" s="16"/>
      <c r="AM42" s="16"/>
      <c r="AN42" s="4"/>
      <c r="AO42" s="16"/>
      <c r="AP42" s="16"/>
      <c r="BA42" s="2"/>
      <c r="BB42" s="16"/>
      <c r="BD42" s="4"/>
      <c r="BE42" s="4"/>
      <c r="BF42" s="4"/>
      <c r="BG42" s="4"/>
      <c r="BI42" s="2"/>
      <c r="BJ42" s="16"/>
      <c r="BL42" s="4"/>
      <c r="BM42" s="4"/>
      <c r="BN42" s="4"/>
      <c r="BO42" s="4"/>
      <c r="BP42" s="4"/>
    </row>
    <row r="43" spans="1:68" ht="25.5" customHeight="1" x14ac:dyDescent="0.5">
      <c r="A43" s="128" t="str">
        <f>A12</f>
        <v>(5)</v>
      </c>
      <c r="B43" s="91">
        <f ca="1">B12</f>
        <v>3</v>
      </c>
      <c r="C43" s="36"/>
      <c r="D43" s="131">
        <f ca="1">D12</f>
        <v>2</v>
      </c>
      <c r="E43" s="38"/>
      <c r="F43" s="116" t="s">
        <v>3</v>
      </c>
      <c r="G43" s="91">
        <f ca="1">G12</f>
        <v>3</v>
      </c>
      <c r="H43" s="36"/>
      <c r="I43" s="120">
        <f ca="1">I12</f>
        <v>4</v>
      </c>
      <c r="J43" s="38"/>
      <c r="K43" s="110" t="s">
        <v>0</v>
      </c>
      <c r="L43" s="39"/>
      <c r="M43" s="106">
        <f ca="1">B43+G43</f>
        <v>6</v>
      </c>
      <c r="N43" s="48"/>
      <c r="O43" s="106" t="s">
        <v>3</v>
      </c>
      <c r="P43" s="49"/>
      <c r="Q43" s="50">
        <f ca="1">D43+I43</f>
        <v>6</v>
      </c>
      <c r="R43" s="51"/>
      <c r="S43" s="106" t="s">
        <v>0</v>
      </c>
      <c r="T43" s="52"/>
      <c r="U43" s="108">
        <f ca="1">IF(AQ43="C",M43+QUOTIENT(Q43,Q44),IF(AQ43="D",QUOTIENT(Q43,Q44),IF(AQ43="E",QUOTIENT(Q43,Q44),M43)))</f>
        <v>6</v>
      </c>
      <c r="V43" s="51"/>
      <c r="W43" s="50">
        <f ca="1">IF(AQ43="D",MOD(Q43,Q44),Q43)</f>
        <v>6</v>
      </c>
      <c r="X43" s="51"/>
      <c r="Y43" s="106" t="s">
        <v>0</v>
      </c>
      <c r="Z43" s="51"/>
      <c r="AA43" s="108">
        <f ca="1">U43+(QUOTIENT(W43,W44))</f>
        <v>7</v>
      </c>
      <c r="AB43" s="53"/>
      <c r="AC43" s="50">
        <f ca="1">MOD(W43,W44)</f>
        <v>1</v>
      </c>
      <c r="AD43" s="110"/>
      <c r="AE43" s="25"/>
      <c r="AH43" s="16" t="s">
        <v>25</v>
      </c>
      <c r="AI43" s="46">
        <f ca="1">B43+G43</f>
        <v>6</v>
      </c>
      <c r="AJ43" s="56" t="str">
        <f ca="1">IF(AI43=0,"B","A")</f>
        <v>A</v>
      </c>
      <c r="AL43" s="16">
        <f ca="1">D45</f>
        <v>5</v>
      </c>
      <c r="AM43" s="16">
        <f ca="1">Q43</f>
        <v>6</v>
      </c>
      <c r="AN43" s="4">
        <f ca="1">AM43-AL43</f>
        <v>1</v>
      </c>
      <c r="AO43" s="57" t="str">
        <f ca="1">IF(AN43&gt;0,"A",IF(AN43&lt;0,"B","C"))</f>
        <v>A</v>
      </c>
      <c r="AP43" s="16" t="str">
        <f ca="1">AJ43&amp;AO43</f>
        <v>AA</v>
      </c>
      <c r="AQ43" s="58" t="str">
        <f ca="1">IF(AP43="AA","A",IF(AP43="AB","B",IF(AP43="AC","C",IF(AP43="BA","D",IF(AP43="BC","E","F")))))</f>
        <v>A</v>
      </c>
      <c r="BA43" s="2"/>
      <c r="BB43" s="16"/>
      <c r="BD43" s="4"/>
      <c r="BE43" s="4"/>
      <c r="BF43" s="4"/>
      <c r="BG43" s="4"/>
      <c r="BI43" s="2"/>
      <c r="BJ43" s="16"/>
      <c r="BL43" s="4"/>
      <c r="BM43" s="4"/>
      <c r="BN43" s="4"/>
      <c r="BO43" s="4"/>
      <c r="BP43" s="4"/>
    </row>
    <row r="44" spans="1:68" ht="25.5" customHeight="1" x14ac:dyDescent="0.5">
      <c r="A44" s="129"/>
      <c r="B44" s="119"/>
      <c r="C44" s="3"/>
      <c r="D44" s="132">
        <f ca="1">D13</f>
        <v>5</v>
      </c>
      <c r="E44" s="14"/>
      <c r="F44" s="117"/>
      <c r="G44" s="119"/>
      <c r="H44" s="3"/>
      <c r="I44" s="121">
        <f ca="1">I13</f>
        <v>5</v>
      </c>
      <c r="J44" s="70"/>
      <c r="K44" s="111"/>
      <c r="L44" s="69"/>
      <c r="M44" s="107"/>
      <c r="N44" s="65"/>
      <c r="O44" s="107"/>
      <c r="P44" s="67"/>
      <c r="Q44" s="64">
        <f ca="1">D45</f>
        <v>5</v>
      </c>
      <c r="R44" s="66"/>
      <c r="S44" s="107"/>
      <c r="T44" s="68"/>
      <c r="U44" s="109"/>
      <c r="V44" s="66"/>
      <c r="W44" s="64">
        <f ca="1">D45</f>
        <v>5</v>
      </c>
      <c r="X44" s="66"/>
      <c r="Y44" s="107"/>
      <c r="Z44" s="66"/>
      <c r="AA44" s="109"/>
      <c r="AB44" s="63"/>
      <c r="AC44" s="64">
        <f ca="1">D45</f>
        <v>5</v>
      </c>
      <c r="AD44" s="111"/>
      <c r="AE44" s="62"/>
      <c r="AH44" s="4"/>
      <c r="AI44" s="47"/>
      <c r="BA44" s="2"/>
      <c r="BB44" s="16"/>
      <c r="BD44" s="4"/>
      <c r="BE44" s="4"/>
      <c r="BF44" s="4"/>
      <c r="BG44" s="4"/>
      <c r="BI44" s="2"/>
      <c r="BJ44" s="16"/>
      <c r="BL44" s="4"/>
      <c r="BM44" s="4"/>
      <c r="BN44" s="4"/>
      <c r="BO44" s="4"/>
      <c r="BP44" s="4"/>
    </row>
    <row r="45" spans="1:68" ht="25.5" customHeight="1" x14ac:dyDescent="0.4">
      <c r="A45" s="129"/>
      <c r="B45" s="119"/>
      <c r="C45" s="3"/>
      <c r="D45" s="134">
        <f ca="1">D13</f>
        <v>5</v>
      </c>
      <c r="E45" s="15"/>
      <c r="F45" s="117"/>
      <c r="G45" s="119"/>
      <c r="H45" s="3"/>
      <c r="I45" s="136">
        <f ca="1">I13</f>
        <v>5</v>
      </c>
      <c r="J45" s="15"/>
      <c r="K45" s="126" t="s">
        <v>0</v>
      </c>
      <c r="L45" s="61"/>
      <c r="M45" s="27">
        <f ca="1">B43*D45+D43</f>
        <v>17</v>
      </c>
      <c r="N45" s="27"/>
      <c r="O45" s="126" t="s">
        <v>3</v>
      </c>
      <c r="P45" s="26"/>
      <c r="Q45" s="27">
        <f ca="1">G43*I45+I43</f>
        <v>19</v>
      </c>
      <c r="R45" s="27"/>
      <c r="S45" s="126" t="s">
        <v>0</v>
      </c>
      <c r="T45" s="26"/>
      <c r="U45" s="60">
        <f ca="1">M45+Q45</f>
        <v>36</v>
      </c>
      <c r="V45" s="27"/>
      <c r="W45" s="126" t="s">
        <v>0</v>
      </c>
      <c r="X45" s="26"/>
      <c r="Y45" s="124">
        <f ca="1">QUOTIENT(U45,U46)</f>
        <v>7</v>
      </c>
      <c r="Z45" s="41"/>
      <c r="AA45" s="27">
        <f ca="1">MOD(U45,U46)</f>
        <v>1</v>
      </c>
      <c r="AB45" s="27"/>
      <c r="AC45" s="126"/>
      <c r="AD45" s="26"/>
      <c r="AE45" s="28"/>
      <c r="AH45" s="16"/>
      <c r="AI45" s="59"/>
      <c r="AJ45" s="4"/>
      <c r="AL45" s="16"/>
      <c r="AM45" s="16"/>
      <c r="AN45" s="4"/>
      <c r="AO45" s="16"/>
      <c r="AP45" s="16"/>
      <c r="AQ45" s="58"/>
      <c r="BB45" s="2"/>
      <c r="BC45" s="16"/>
      <c r="BE45" s="4"/>
      <c r="BF45" s="4"/>
      <c r="BG45" s="4"/>
      <c r="BI45" s="2"/>
      <c r="BJ45" s="16"/>
      <c r="BL45" s="4"/>
      <c r="BM45" s="4"/>
      <c r="BN45" s="4"/>
      <c r="BO45" s="4"/>
      <c r="BP45" s="4"/>
    </row>
    <row r="46" spans="1:68" ht="25.5" customHeight="1" x14ac:dyDescent="0.25">
      <c r="A46" s="130"/>
      <c r="B46" s="92"/>
      <c r="C46" s="37"/>
      <c r="D46" s="135"/>
      <c r="E46" s="9"/>
      <c r="F46" s="118"/>
      <c r="G46" s="92"/>
      <c r="H46" s="37"/>
      <c r="I46" s="137"/>
      <c r="J46" s="9"/>
      <c r="K46" s="127"/>
      <c r="L46" s="40"/>
      <c r="M46" s="29">
        <f ca="1">D45</f>
        <v>5</v>
      </c>
      <c r="N46" s="31"/>
      <c r="O46" s="127"/>
      <c r="P46" s="30"/>
      <c r="Q46" s="29">
        <f ca="1">D45</f>
        <v>5</v>
      </c>
      <c r="R46" s="31"/>
      <c r="S46" s="127"/>
      <c r="T46" s="30"/>
      <c r="U46" s="31">
        <f ca="1">D45</f>
        <v>5</v>
      </c>
      <c r="V46" s="31"/>
      <c r="W46" s="127"/>
      <c r="X46" s="30"/>
      <c r="Y46" s="125"/>
      <c r="Z46" s="32"/>
      <c r="AA46" s="29">
        <f ca="1">D45</f>
        <v>5</v>
      </c>
      <c r="AB46" s="31"/>
      <c r="AC46" s="127"/>
      <c r="AD46" s="30"/>
      <c r="AE46" s="33"/>
      <c r="AI46" s="47"/>
      <c r="BB46" s="2"/>
      <c r="BC46" s="16"/>
      <c r="BE46" s="4"/>
      <c r="BF46" s="4"/>
      <c r="BG46" s="4"/>
      <c r="BI46" s="2"/>
      <c r="BJ46" s="16"/>
      <c r="BL46" s="4"/>
      <c r="BM46" s="4"/>
      <c r="BN46" s="4"/>
      <c r="BO46" s="4"/>
      <c r="BP46" s="4"/>
    </row>
    <row r="47" spans="1:68" ht="25.5" customHeight="1" x14ac:dyDescent="0.5">
      <c r="A47" s="128" t="str">
        <f>A14</f>
        <v>(6)</v>
      </c>
      <c r="B47" s="91">
        <f ca="1">B14</f>
        <v>3</v>
      </c>
      <c r="C47" s="36"/>
      <c r="D47" s="131">
        <f ca="1">D14</f>
        <v>2</v>
      </c>
      <c r="E47" s="38"/>
      <c r="F47" s="116" t="s">
        <v>3</v>
      </c>
      <c r="G47" s="91">
        <f ca="1">G14</f>
        <v>4</v>
      </c>
      <c r="H47" s="36"/>
      <c r="I47" s="120">
        <f ca="1">I14</f>
        <v>2</v>
      </c>
      <c r="J47" s="38"/>
      <c r="K47" s="110" t="s">
        <v>0</v>
      </c>
      <c r="L47" s="39"/>
      <c r="M47" s="106">
        <f ca="1">B47+G47</f>
        <v>7</v>
      </c>
      <c r="N47" s="48"/>
      <c r="O47" s="106" t="s">
        <v>3</v>
      </c>
      <c r="P47" s="49"/>
      <c r="Q47" s="50">
        <f ca="1">D47+I47</f>
        <v>4</v>
      </c>
      <c r="R47" s="51"/>
      <c r="S47" s="106" t="s">
        <v>0</v>
      </c>
      <c r="T47" s="52"/>
      <c r="U47" s="108">
        <f ca="1">IF(AQ47="C",M47+QUOTIENT(Q47,Q48),IF(AQ47="D",QUOTIENT(Q47,Q48),IF(AQ47="E",QUOTIENT(Q47,Q48),M47)))</f>
        <v>7</v>
      </c>
      <c r="V47" s="51"/>
      <c r="W47" s="50">
        <f ca="1">IF(AQ47="D",MOD(Q47,Q48),Q47)</f>
        <v>4</v>
      </c>
      <c r="X47" s="51"/>
      <c r="Y47" s="106" t="s">
        <v>0</v>
      </c>
      <c r="Z47" s="51"/>
      <c r="AA47" s="108">
        <f ca="1">U47+(QUOTIENT(W47,W48))</f>
        <v>8</v>
      </c>
      <c r="AB47" s="53"/>
      <c r="AC47" s="50">
        <f ca="1">MOD(W47,W48)</f>
        <v>1</v>
      </c>
      <c r="AD47" s="110"/>
      <c r="AE47" s="25"/>
      <c r="AH47" s="16" t="s">
        <v>26</v>
      </c>
      <c r="AI47" s="46">
        <f ca="1">B47+G47</f>
        <v>7</v>
      </c>
      <c r="AJ47" s="56" t="str">
        <f ca="1">IF(AI47=0,"B","A")</f>
        <v>A</v>
      </c>
      <c r="AL47" s="16">
        <f ca="1">D49</f>
        <v>3</v>
      </c>
      <c r="AM47" s="16">
        <f ca="1">Q47</f>
        <v>4</v>
      </c>
      <c r="AN47" s="4">
        <f ca="1">AM47-AL47</f>
        <v>1</v>
      </c>
      <c r="AO47" s="57" t="str">
        <f ca="1">IF(AN47&gt;0,"A",IF(AN47&lt;0,"B","C"))</f>
        <v>A</v>
      </c>
      <c r="AP47" s="16" t="str">
        <f ca="1">AJ47&amp;AO47</f>
        <v>AA</v>
      </c>
      <c r="AQ47" s="58" t="str">
        <f ca="1">IF(AP47="AA","A",IF(AP47="AB","B",IF(AP47="AC","C",IF(AP47="BA","D",IF(AP47="BC","E","F")))))</f>
        <v>A</v>
      </c>
      <c r="BB47" s="2"/>
      <c r="BC47" s="16"/>
      <c r="BE47" s="4"/>
      <c r="BF47" s="4"/>
      <c r="BG47" s="4"/>
      <c r="BI47" s="2"/>
      <c r="BJ47" s="16"/>
      <c r="BL47" s="4"/>
      <c r="BM47" s="4"/>
      <c r="BN47" s="4"/>
      <c r="BO47" s="4"/>
      <c r="BP47" s="4"/>
    </row>
    <row r="48" spans="1:68" ht="25.5" customHeight="1" x14ac:dyDescent="0.5">
      <c r="A48" s="129"/>
      <c r="B48" s="119"/>
      <c r="C48" s="3"/>
      <c r="D48" s="132">
        <f ca="1">D15</f>
        <v>3</v>
      </c>
      <c r="E48" s="14"/>
      <c r="F48" s="117"/>
      <c r="G48" s="119"/>
      <c r="H48" s="3"/>
      <c r="I48" s="121">
        <f ca="1">I15</f>
        <v>3</v>
      </c>
      <c r="J48" s="70"/>
      <c r="K48" s="111"/>
      <c r="L48" s="69"/>
      <c r="M48" s="107"/>
      <c r="N48" s="65"/>
      <c r="O48" s="107"/>
      <c r="P48" s="67"/>
      <c r="Q48" s="64">
        <f ca="1">D49</f>
        <v>3</v>
      </c>
      <c r="R48" s="66"/>
      <c r="S48" s="107"/>
      <c r="T48" s="68"/>
      <c r="U48" s="109"/>
      <c r="V48" s="66"/>
      <c r="W48" s="64">
        <f ca="1">D49</f>
        <v>3</v>
      </c>
      <c r="X48" s="66"/>
      <c r="Y48" s="107"/>
      <c r="Z48" s="66"/>
      <c r="AA48" s="109"/>
      <c r="AB48" s="63"/>
      <c r="AC48" s="64">
        <f ca="1">D49</f>
        <v>3</v>
      </c>
      <c r="AD48" s="111"/>
      <c r="AE48" s="62"/>
      <c r="BB48" s="2"/>
      <c r="BC48" s="16"/>
      <c r="BE48" s="4"/>
      <c r="BF48" s="4"/>
      <c r="BG48" s="4"/>
      <c r="BI48" s="2"/>
      <c r="BJ48" s="16"/>
      <c r="BL48" s="4"/>
      <c r="BM48" s="4"/>
      <c r="BN48" s="4"/>
      <c r="BO48" s="4"/>
      <c r="BP48" s="4"/>
    </row>
    <row r="49" spans="1:68" ht="25.5" customHeight="1" x14ac:dyDescent="0.4">
      <c r="A49" s="129"/>
      <c r="B49" s="119"/>
      <c r="C49" s="3"/>
      <c r="D49" s="134">
        <f ca="1">D15</f>
        <v>3</v>
      </c>
      <c r="E49" s="15"/>
      <c r="F49" s="117"/>
      <c r="G49" s="119"/>
      <c r="H49" s="3"/>
      <c r="I49" s="136">
        <f ca="1">I15</f>
        <v>3</v>
      </c>
      <c r="J49" s="15"/>
      <c r="K49" s="126" t="s">
        <v>0</v>
      </c>
      <c r="L49" s="61"/>
      <c r="M49" s="27">
        <f ca="1">B47*D49+D47</f>
        <v>11</v>
      </c>
      <c r="N49" s="27"/>
      <c r="O49" s="126" t="s">
        <v>3</v>
      </c>
      <c r="P49" s="26"/>
      <c r="Q49" s="27">
        <f ca="1">G47*I49+I47</f>
        <v>14</v>
      </c>
      <c r="R49" s="27"/>
      <c r="S49" s="126" t="s">
        <v>0</v>
      </c>
      <c r="T49" s="26"/>
      <c r="U49" s="60">
        <f ca="1">M49+Q49</f>
        <v>25</v>
      </c>
      <c r="V49" s="27"/>
      <c r="W49" s="126" t="s">
        <v>0</v>
      </c>
      <c r="X49" s="26"/>
      <c r="Y49" s="124">
        <f ca="1">QUOTIENT(U49,U50)</f>
        <v>8</v>
      </c>
      <c r="Z49" s="41"/>
      <c r="AA49" s="27">
        <f ca="1">MOD(U49,U50)</f>
        <v>1</v>
      </c>
      <c r="AB49" s="27"/>
      <c r="AC49" s="126"/>
      <c r="AD49" s="26"/>
      <c r="AE49" s="28"/>
      <c r="BB49" s="2"/>
      <c r="BC49" s="16"/>
      <c r="BE49" s="4"/>
      <c r="BF49" s="4"/>
      <c r="BG49" s="4"/>
      <c r="BI49" s="2"/>
      <c r="BJ49" s="16"/>
      <c r="BL49" s="4"/>
      <c r="BM49" s="4"/>
      <c r="BN49" s="4"/>
      <c r="BO49" s="4"/>
      <c r="BP49" s="4"/>
    </row>
    <row r="50" spans="1:68" ht="25.5" customHeight="1" x14ac:dyDescent="0.25">
      <c r="A50" s="130"/>
      <c r="B50" s="92"/>
      <c r="C50" s="37"/>
      <c r="D50" s="135"/>
      <c r="E50" s="9"/>
      <c r="F50" s="118"/>
      <c r="G50" s="92"/>
      <c r="H50" s="37"/>
      <c r="I50" s="137"/>
      <c r="J50" s="9"/>
      <c r="K50" s="127"/>
      <c r="L50" s="40"/>
      <c r="M50" s="29">
        <f ca="1">D49</f>
        <v>3</v>
      </c>
      <c r="N50" s="31"/>
      <c r="O50" s="127"/>
      <c r="P50" s="30"/>
      <c r="Q50" s="29">
        <f ca="1">D49</f>
        <v>3</v>
      </c>
      <c r="R50" s="31"/>
      <c r="S50" s="127"/>
      <c r="T50" s="30"/>
      <c r="U50" s="31">
        <f ca="1">D49</f>
        <v>3</v>
      </c>
      <c r="V50" s="31"/>
      <c r="W50" s="127"/>
      <c r="X50" s="30"/>
      <c r="Y50" s="125"/>
      <c r="Z50" s="32"/>
      <c r="AA50" s="29">
        <f ca="1">D49</f>
        <v>3</v>
      </c>
      <c r="AB50" s="31"/>
      <c r="AC50" s="127"/>
      <c r="AD50" s="30"/>
      <c r="AE50" s="33"/>
      <c r="BB50" s="2"/>
      <c r="BC50" s="16"/>
      <c r="BE50" s="4"/>
      <c r="BF50" s="4"/>
      <c r="BG50" s="4"/>
      <c r="BI50" s="2"/>
      <c r="BJ50" s="16"/>
      <c r="BL50" s="4"/>
      <c r="BM50" s="4"/>
      <c r="BN50" s="4"/>
      <c r="BO50" s="4"/>
      <c r="BP50" s="4"/>
    </row>
    <row r="51" spans="1:68" ht="25.5" customHeight="1" x14ac:dyDescent="0.5">
      <c r="A51" s="128" t="str">
        <f>A16</f>
        <v>(7)</v>
      </c>
      <c r="B51" s="91">
        <f ca="1">B16</f>
        <v>1</v>
      </c>
      <c r="C51" s="36"/>
      <c r="D51" s="131">
        <f ca="1">D16</f>
        <v>2</v>
      </c>
      <c r="E51" s="38"/>
      <c r="F51" s="116" t="s">
        <v>3</v>
      </c>
      <c r="G51" s="91">
        <f ca="1">G16</f>
        <v>4</v>
      </c>
      <c r="H51" s="36"/>
      <c r="I51" s="120">
        <f ca="1">I16</f>
        <v>3</v>
      </c>
      <c r="J51" s="38"/>
      <c r="K51" s="110" t="s">
        <v>0</v>
      </c>
      <c r="L51" s="39"/>
      <c r="M51" s="106">
        <f ca="1">B51+G51</f>
        <v>5</v>
      </c>
      <c r="N51" s="48"/>
      <c r="O51" s="106" t="s">
        <v>3</v>
      </c>
      <c r="P51" s="49"/>
      <c r="Q51" s="50">
        <f ca="1">D51+I51</f>
        <v>5</v>
      </c>
      <c r="R51" s="51"/>
      <c r="S51" s="106" t="s">
        <v>0</v>
      </c>
      <c r="T51" s="52"/>
      <c r="U51" s="108">
        <f ca="1">IF(AQ51="C",M51+QUOTIENT(Q51,Q52),IF(AQ51="D",QUOTIENT(Q51,Q52),IF(AQ51="E",QUOTIENT(Q51,Q52),M51)))</f>
        <v>5</v>
      </c>
      <c r="V51" s="51"/>
      <c r="W51" s="50">
        <f ca="1">IF(AQ51="D",MOD(Q51,Q52),Q51)</f>
        <v>5</v>
      </c>
      <c r="X51" s="51"/>
      <c r="Y51" s="106" t="s">
        <v>0</v>
      </c>
      <c r="Z51" s="51"/>
      <c r="AA51" s="108">
        <f ca="1">U51+(QUOTIENT(W51,W52))</f>
        <v>6</v>
      </c>
      <c r="AB51" s="53"/>
      <c r="AC51" s="50">
        <f ca="1">MOD(W51,W52)</f>
        <v>1</v>
      </c>
      <c r="AD51" s="110"/>
      <c r="AE51" s="25"/>
      <c r="AH51" s="16" t="s">
        <v>27</v>
      </c>
      <c r="AI51" s="46">
        <f ca="1">B51+G51</f>
        <v>5</v>
      </c>
      <c r="AJ51" s="56" t="str">
        <f ca="1">IF(AI51=0,"B","A")</f>
        <v>A</v>
      </c>
      <c r="AL51" s="16">
        <f ca="1">D53</f>
        <v>4</v>
      </c>
      <c r="AM51" s="16">
        <f ca="1">Q51</f>
        <v>5</v>
      </c>
      <c r="AN51" s="4">
        <f ca="1">AM51-AL51</f>
        <v>1</v>
      </c>
      <c r="AO51" s="57" t="str">
        <f ca="1">IF(AN51&gt;0,"A",IF(AN51&lt;0,"B","C"))</f>
        <v>A</v>
      </c>
      <c r="AP51" s="16" t="str">
        <f ca="1">AJ51&amp;AO51</f>
        <v>AA</v>
      </c>
      <c r="AQ51" s="58" t="str">
        <f ca="1">IF(AP51="AA","A",IF(AP51="AB","B",IF(AP51="AC","C",IF(AP51="BA","D",IF(AP51="BC","E","F")))))</f>
        <v>A</v>
      </c>
      <c r="BB51" s="2"/>
      <c r="BC51" s="16"/>
      <c r="BE51" s="4"/>
      <c r="BF51" s="4"/>
      <c r="BG51" s="4"/>
      <c r="BI51" s="2"/>
      <c r="BJ51" s="16"/>
      <c r="BL51" s="4"/>
      <c r="BM51" s="4"/>
      <c r="BN51" s="4"/>
      <c r="BO51" s="4"/>
      <c r="BP51" s="4"/>
    </row>
    <row r="52" spans="1:68" ht="25.5" customHeight="1" x14ac:dyDescent="0.5">
      <c r="A52" s="129"/>
      <c r="B52" s="119"/>
      <c r="C52" s="3"/>
      <c r="D52" s="132">
        <f ca="1">D17</f>
        <v>4</v>
      </c>
      <c r="E52" s="14"/>
      <c r="F52" s="117"/>
      <c r="G52" s="119"/>
      <c r="H52" s="3"/>
      <c r="I52" s="121">
        <f ca="1">I17</f>
        <v>4</v>
      </c>
      <c r="J52" s="70"/>
      <c r="K52" s="111"/>
      <c r="L52" s="69"/>
      <c r="M52" s="107"/>
      <c r="N52" s="65"/>
      <c r="O52" s="107"/>
      <c r="P52" s="67"/>
      <c r="Q52" s="64">
        <f ca="1">D53</f>
        <v>4</v>
      </c>
      <c r="R52" s="66"/>
      <c r="S52" s="107"/>
      <c r="T52" s="68"/>
      <c r="U52" s="109"/>
      <c r="V52" s="66"/>
      <c r="W52" s="64">
        <f ca="1">D53</f>
        <v>4</v>
      </c>
      <c r="X52" s="66"/>
      <c r="Y52" s="107"/>
      <c r="Z52" s="66"/>
      <c r="AA52" s="109"/>
      <c r="AB52" s="63"/>
      <c r="AC52" s="64">
        <f ca="1">D53</f>
        <v>4</v>
      </c>
      <c r="AD52" s="111"/>
      <c r="AE52" s="62"/>
      <c r="BB52" s="2"/>
      <c r="BC52" s="16"/>
      <c r="BE52" s="4"/>
      <c r="BF52" s="4"/>
      <c r="BG52" s="4"/>
      <c r="BI52" s="2"/>
      <c r="BJ52" s="16"/>
      <c r="BL52" s="4"/>
      <c r="BM52" s="4"/>
      <c r="BN52" s="4"/>
      <c r="BO52" s="4"/>
      <c r="BP52" s="4"/>
    </row>
    <row r="53" spans="1:68" ht="25.5" customHeight="1" x14ac:dyDescent="0.4">
      <c r="A53" s="129"/>
      <c r="B53" s="119"/>
      <c r="C53" s="3"/>
      <c r="D53" s="134">
        <f ca="1">D17</f>
        <v>4</v>
      </c>
      <c r="E53" s="15"/>
      <c r="F53" s="117"/>
      <c r="G53" s="119"/>
      <c r="H53" s="3"/>
      <c r="I53" s="136">
        <f ca="1">I17</f>
        <v>4</v>
      </c>
      <c r="J53" s="15"/>
      <c r="K53" s="126" t="s">
        <v>0</v>
      </c>
      <c r="L53" s="61"/>
      <c r="M53" s="27">
        <f ca="1">B51*D53+D51</f>
        <v>6</v>
      </c>
      <c r="N53" s="27"/>
      <c r="O53" s="126" t="s">
        <v>3</v>
      </c>
      <c r="P53" s="26"/>
      <c r="Q53" s="27">
        <f ca="1">G51*I53+I51</f>
        <v>19</v>
      </c>
      <c r="R53" s="27"/>
      <c r="S53" s="126" t="s">
        <v>0</v>
      </c>
      <c r="T53" s="26"/>
      <c r="U53" s="60">
        <f ca="1">M53+Q53</f>
        <v>25</v>
      </c>
      <c r="V53" s="27"/>
      <c r="W53" s="126" t="s">
        <v>0</v>
      </c>
      <c r="X53" s="26"/>
      <c r="Y53" s="124">
        <f ca="1">QUOTIENT(U53,U54)</f>
        <v>6</v>
      </c>
      <c r="Z53" s="41"/>
      <c r="AA53" s="27">
        <f ca="1">MOD(U53,U54)</f>
        <v>1</v>
      </c>
      <c r="AB53" s="27"/>
      <c r="AC53" s="126"/>
      <c r="AD53" s="26"/>
      <c r="AE53" s="28"/>
      <c r="BB53" s="2"/>
      <c r="BC53" s="16"/>
      <c r="BE53" s="4"/>
      <c r="BF53" s="4"/>
      <c r="BG53" s="4"/>
      <c r="BI53" s="2"/>
      <c r="BJ53" s="16"/>
      <c r="BL53" s="4"/>
      <c r="BM53" s="4"/>
      <c r="BN53" s="4"/>
      <c r="BO53" s="4"/>
      <c r="BP53" s="4"/>
    </row>
    <row r="54" spans="1:68" ht="25.5" customHeight="1" x14ac:dyDescent="0.25">
      <c r="A54" s="130"/>
      <c r="B54" s="92"/>
      <c r="C54" s="37"/>
      <c r="D54" s="135"/>
      <c r="E54" s="9"/>
      <c r="F54" s="118"/>
      <c r="G54" s="92"/>
      <c r="H54" s="37"/>
      <c r="I54" s="137"/>
      <c r="J54" s="9"/>
      <c r="K54" s="127"/>
      <c r="L54" s="40"/>
      <c r="M54" s="29">
        <f ca="1">D53</f>
        <v>4</v>
      </c>
      <c r="N54" s="31"/>
      <c r="O54" s="127"/>
      <c r="P54" s="30"/>
      <c r="Q54" s="29">
        <f ca="1">D53</f>
        <v>4</v>
      </c>
      <c r="R54" s="31"/>
      <c r="S54" s="127"/>
      <c r="T54" s="30"/>
      <c r="U54" s="31">
        <f ca="1">D53</f>
        <v>4</v>
      </c>
      <c r="V54" s="31"/>
      <c r="W54" s="127"/>
      <c r="X54" s="30"/>
      <c r="Y54" s="125"/>
      <c r="Z54" s="32"/>
      <c r="AA54" s="29">
        <f ca="1">D53</f>
        <v>4</v>
      </c>
      <c r="AB54" s="31"/>
      <c r="AC54" s="127"/>
      <c r="AD54" s="30"/>
      <c r="AE54" s="33"/>
      <c r="BB54" s="2"/>
      <c r="BC54" s="16"/>
      <c r="BE54" s="4"/>
      <c r="BF54" s="4"/>
      <c r="BG54" s="4"/>
      <c r="BI54" s="2"/>
      <c r="BJ54" s="16"/>
      <c r="BL54" s="4"/>
      <c r="BM54" s="4"/>
      <c r="BN54" s="4"/>
      <c r="BO54" s="4"/>
      <c r="BP54" s="4"/>
    </row>
    <row r="55" spans="1:68" ht="25.5" customHeight="1" x14ac:dyDescent="0.5">
      <c r="A55" s="128" t="str">
        <f>A18</f>
        <v>(8)</v>
      </c>
      <c r="B55" s="91">
        <f ca="1">B18</f>
        <v>1</v>
      </c>
      <c r="C55" s="36"/>
      <c r="D55" s="131">
        <f ca="1">D18</f>
        <v>4</v>
      </c>
      <c r="E55" s="38"/>
      <c r="F55" s="116" t="s">
        <v>3</v>
      </c>
      <c r="G55" s="91">
        <f ca="1">G18</f>
        <v>2</v>
      </c>
      <c r="H55" s="36"/>
      <c r="I55" s="120">
        <f ca="1">I18</f>
        <v>4</v>
      </c>
      <c r="J55" s="38"/>
      <c r="K55" s="110" t="s">
        <v>0</v>
      </c>
      <c r="L55" s="39"/>
      <c r="M55" s="106">
        <f ca="1">B55+G55</f>
        <v>3</v>
      </c>
      <c r="N55" s="48"/>
      <c r="O55" s="106" t="s">
        <v>3</v>
      </c>
      <c r="P55" s="49"/>
      <c r="Q55" s="50">
        <f ca="1">D55+I55</f>
        <v>8</v>
      </c>
      <c r="R55" s="51"/>
      <c r="S55" s="106" t="s">
        <v>0</v>
      </c>
      <c r="T55" s="52"/>
      <c r="U55" s="108">
        <f ca="1">IF(AQ55="C",M55+QUOTIENT(Q55,Q56),IF(AQ55="D",QUOTIENT(Q55,Q56),IF(AQ55="E",QUOTIENT(Q55,Q56),M55)))</f>
        <v>3</v>
      </c>
      <c r="V55" s="51"/>
      <c r="W55" s="50">
        <f ca="1">IF(AQ55="D",MOD(Q55,Q56),Q55)</f>
        <v>8</v>
      </c>
      <c r="X55" s="51"/>
      <c r="Y55" s="106" t="s">
        <v>0</v>
      </c>
      <c r="Z55" s="51"/>
      <c r="AA55" s="108">
        <f ca="1">U55+(QUOTIENT(W55,W56))</f>
        <v>4</v>
      </c>
      <c r="AB55" s="53"/>
      <c r="AC55" s="50">
        <f ca="1">MOD(W55,W56)</f>
        <v>2</v>
      </c>
      <c r="AD55" s="110"/>
      <c r="AE55" s="25"/>
      <c r="AH55" s="16" t="s">
        <v>28</v>
      </c>
      <c r="AI55" s="46">
        <f ca="1">B55+G55</f>
        <v>3</v>
      </c>
      <c r="AJ55" s="56" t="str">
        <f ca="1">IF(AI55=0,"B","A")</f>
        <v>A</v>
      </c>
      <c r="AL55" s="16">
        <f ca="1">D57</f>
        <v>6</v>
      </c>
      <c r="AM55" s="16">
        <f ca="1">Q55</f>
        <v>8</v>
      </c>
      <c r="AN55" s="4">
        <f ca="1">AM55-AL55</f>
        <v>2</v>
      </c>
      <c r="AO55" s="57" t="str">
        <f ca="1">IF(AN55&gt;0,"A",IF(AN55&lt;0,"B","C"))</f>
        <v>A</v>
      </c>
      <c r="AP55" s="16" t="str">
        <f ca="1">AJ55&amp;AO55</f>
        <v>AA</v>
      </c>
      <c r="AQ55" s="58" t="str">
        <f ca="1">IF(AP55="AA","A",IF(AP55="AB","B",IF(AP55="AC","C",IF(AP55="BA","D",IF(AP55="BC","E","F")))))</f>
        <v>A</v>
      </c>
      <c r="BB55" s="2"/>
      <c r="BC55" s="16"/>
      <c r="BE55" s="4"/>
      <c r="BF55" s="4"/>
      <c r="BG55" s="4"/>
      <c r="BI55" s="2"/>
      <c r="BJ55" s="16"/>
      <c r="BL55" s="4"/>
      <c r="BM55" s="4"/>
      <c r="BN55" s="4"/>
      <c r="BO55" s="4"/>
      <c r="BP55" s="4"/>
    </row>
    <row r="56" spans="1:68" ht="25.5" customHeight="1" x14ac:dyDescent="0.5">
      <c r="A56" s="129"/>
      <c r="B56" s="119"/>
      <c r="C56" s="3"/>
      <c r="D56" s="132">
        <f ca="1">D19</f>
        <v>6</v>
      </c>
      <c r="E56" s="14"/>
      <c r="F56" s="117"/>
      <c r="G56" s="119"/>
      <c r="H56" s="3"/>
      <c r="I56" s="121">
        <f ca="1">I19</f>
        <v>6</v>
      </c>
      <c r="J56" s="70"/>
      <c r="K56" s="111"/>
      <c r="L56" s="69"/>
      <c r="M56" s="107"/>
      <c r="N56" s="65"/>
      <c r="O56" s="107"/>
      <c r="P56" s="67"/>
      <c r="Q56" s="64">
        <f ca="1">D57</f>
        <v>6</v>
      </c>
      <c r="R56" s="66"/>
      <c r="S56" s="107"/>
      <c r="T56" s="68"/>
      <c r="U56" s="109"/>
      <c r="V56" s="66"/>
      <c r="W56" s="64">
        <f ca="1">D57</f>
        <v>6</v>
      </c>
      <c r="X56" s="66"/>
      <c r="Y56" s="107"/>
      <c r="Z56" s="66"/>
      <c r="AA56" s="109"/>
      <c r="AB56" s="63"/>
      <c r="AC56" s="64">
        <f ca="1">D57</f>
        <v>6</v>
      </c>
      <c r="AD56" s="111"/>
      <c r="AE56" s="62"/>
      <c r="BB56" s="2"/>
      <c r="BC56" s="16"/>
      <c r="BE56" s="4"/>
      <c r="BF56" s="4"/>
      <c r="BG56" s="4"/>
      <c r="BI56" s="2"/>
      <c r="BJ56" s="16"/>
      <c r="BL56" s="4"/>
      <c r="BM56" s="4"/>
      <c r="BN56" s="4"/>
      <c r="BO56" s="4"/>
      <c r="BP56" s="4"/>
    </row>
    <row r="57" spans="1:68" ht="25.5" customHeight="1" x14ac:dyDescent="0.4">
      <c r="A57" s="129"/>
      <c r="B57" s="119"/>
      <c r="C57" s="3"/>
      <c r="D57" s="134">
        <f ca="1">D19</f>
        <v>6</v>
      </c>
      <c r="E57" s="15"/>
      <c r="F57" s="117"/>
      <c r="G57" s="119"/>
      <c r="H57" s="3"/>
      <c r="I57" s="136">
        <f ca="1">I19</f>
        <v>6</v>
      </c>
      <c r="J57" s="15"/>
      <c r="K57" s="126" t="s">
        <v>0</v>
      </c>
      <c r="L57" s="61"/>
      <c r="M57" s="27">
        <f ca="1">B55*D57+D55</f>
        <v>10</v>
      </c>
      <c r="N57" s="27"/>
      <c r="O57" s="126" t="s">
        <v>3</v>
      </c>
      <c r="P57" s="26"/>
      <c r="Q57" s="27">
        <f ca="1">G55*I57+I55</f>
        <v>16</v>
      </c>
      <c r="R57" s="27"/>
      <c r="S57" s="126" t="s">
        <v>0</v>
      </c>
      <c r="T57" s="26"/>
      <c r="U57" s="60">
        <f ca="1">M57+Q57</f>
        <v>26</v>
      </c>
      <c r="V57" s="27"/>
      <c r="W57" s="126" t="s">
        <v>0</v>
      </c>
      <c r="X57" s="26"/>
      <c r="Y57" s="124">
        <f ca="1">QUOTIENT(U57,U58)</f>
        <v>4</v>
      </c>
      <c r="Z57" s="41"/>
      <c r="AA57" s="27">
        <f ca="1">MOD(U57,U58)</f>
        <v>2</v>
      </c>
      <c r="AB57" s="27"/>
      <c r="AC57" s="126"/>
      <c r="AD57" s="26"/>
      <c r="AE57" s="28"/>
      <c r="BB57" s="2"/>
      <c r="BC57" s="16"/>
      <c r="BE57" s="4"/>
      <c r="BF57" s="4"/>
      <c r="BG57" s="4"/>
      <c r="BI57" s="2"/>
      <c r="BJ57" s="16"/>
      <c r="BL57" s="4"/>
      <c r="BM57" s="4"/>
      <c r="BN57" s="4"/>
      <c r="BO57" s="4"/>
      <c r="BP57" s="4"/>
    </row>
    <row r="58" spans="1:68" ht="25.5" customHeight="1" x14ac:dyDescent="0.25">
      <c r="A58" s="130"/>
      <c r="B58" s="92"/>
      <c r="C58" s="37"/>
      <c r="D58" s="135"/>
      <c r="E58" s="9"/>
      <c r="F58" s="118"/>
      <c r="G58" s="92"/>
      <c r="H58" s="37"/>
      <c r="I58" s="137"/>
      <c r="J58" s="9"/>
      <c r="K58" s="127"/>
      <c r="L58" s="40"/>
      <c r="M58" s="29">
        <f ca="1">D57</f>
        <v>6</v>
      </c>
      <c r="N58" s="31"/>
      <c r="O58" s="127"/>
      <c r="P58" s="30"/>
      <c r="Q58" s="29">
        <f ca="1">D57</f>
        <v>6</v>
      </c>
      <c r="R58" s="31"/>
      <c r="S58" s="127"/>
      <c r="T58" s="30"/>
      <c r="U58" s="31">
        <f ca="1">D57</f>
        <v>6</v>
      </c>
      <c r="V58" s="31"/>
      <c r="W58" s="127"/>
      <c r="X58" s="30"/>
      <c r="Y58" s="125"/>
      <c r="Z58" s="32"/>
      <c r="AA58" s="29">
        <f ca="1">D57</f>
        <v>6</v>
      </c>
      <c r="AB58" s="31"/>
      <c r="AC58" s="127"/>
      <c r="AD58" s="30"/>
      <c r="AE58" s="33"/>
      <c r="BB58" s="2"/>
      <c r="BC58" s="16"/>
      <c r="BE58" s="4"/>
      <c r="BF58" s="4"/>
      <c r="BG58" s="4"/>
      <c r="BI58" s="2"/>
      <c r="BJ58" s="16"/>
      <c r="BL58" s="4"/>
      <c r="BM58" s="4"/>
      <c r="BN58" s="4"/>
      <c r="BO58" s="4"/>
      <c r="BP58" s="4"/>
    </row>
    <row r="59" spans="1:68" ht="25.5" customHeight="1" x14ac:dyDescent="0.5">
      <c r="A59" s="128" t="str">
        <f>A20</f>
        <v>(9)</v>
      </c>
      <c r="B59" s="91">
        <f ca="1">B20</f>
        <v>4</v>
      </c>
      <c r="C59" s="36"/>
      <c r="D59" s="131">
        <f ca="1">D20</f>
        <v>3</v>
      </c>
      <c r="E59" s="38"/>
      <c r="F59" s="116" t="s">
        <v>3</v>
      </c>
      <c r="G59" s="91">
        <f ca="1">G20</f>
        <v>2</v>
      </c>
      <c r="H59" s="36"/>
      <c r="I59" s="120">
        <f ca="1">I20</f>
        <v>3</v>
      </c>
      <c r="J59" s="38"/>
      <c r="K59" s="110" t="s">
        <v>0</v>
      </c>
      <c r="L59" s="39"/>
      <c r="M59" s="106">
        <f ca="1">B59+G59</f>
        <v>6</v>
      </c>
      <c r="N59" s="48"/>
      <c r="O59" s="106" t="s">
        <v>3</v>
      </c>
      <c r="P59" s="49"/>
      <c r="Q59" s="50">
        <f ca="1">D59+I59</f>
        <v>6</v>
      </c>
      <c r="R59" s="51"/>
      <c r="S59" s="106" t="s">
        <v>0</v>
      </c>
      <c r="T59" s="52"/>
      <c r="U59" s="108">
        <f ca="1">IF(AQ59="C",M59+QUOTIENT(Q59,Q60),IF(AQ59="D",QUOTIENT(Q59,Q60),IF(AQ59="E",QUOTIENT(Q59,Q60),M59)))</f>
        <v>6</v>
      </c>
      <c r="V59" s="51"/>
      <c r="W59" s="50">
        <f ca="1">IF(AQ59="D",MOD(Q59,Q60),Q59)</f>
        <v>6</v>
      </c>
      <c r="X59" s="51"/>
      <c r="Y59" s="106" t="s">
        <v>0</v>
      </c>
      <c r="Z59" s="51"/>
      <c r="AA59" s="108">
        <f ca="1">U59+(QUOTIENT(W59,W60))</f>
        <v>7</v>
      </c>
      <c r="AB59" s="53"/>
      <c r="AC59" s="50">
        <f ca="1">MOD(W59,W60)</f>
        <v>2</v>
      </c>
      <c r="AD59" s="110"/>
      <c r="AE59" s="25"/>
      <c r="AH59" s="16" t="s">
        <v>29</v>
      </c>
      <c r="AI59" s="46">
        <f ca="1">B59+G59</f>
        <v>6</v>
      </c>
      <c r="AJ59" s="56" t="str">
        <f ca="1">IF(AI59=0,"B","A")</f>
        <v>A</v>
      </c>
      <c r="AL59" s="16">
        <f ca="1">D61</f>
        <v>4</v>
      </c>
      <c r="AM59" s="16">
        <f ca="1">Q59</f>
        <v>6</v>
      </c>
      <c r="AN59" s="4">
        <f ca="1">AM59-AL59</f>
        <v>2</v>
      </c>
      <c r="AO59" s="57" t="str">
        <f ca="1">IF(AN59&gt;0,"A",IF(AN59&lt;0,"B","C"))</f>
        <v>A</v>
      </c>
      <c r="AP59" s="16" t="str">
        <f ca="1">AJ59&amp;AO59</f>
        <v>AA</v>
      </c>
      <c r="AQ59" s="58" t="str">
        <f ca="1">IF(AP59="AA","A",IF(AP59="AB","B",IF(AP59="AC","C",IF(AP59="BA","D",IF(AP59="BC","E","F")))))</f>
        <v>A</v>
      </c>
      <c r="BB59" s="2"/>
      <c r="BC59" s="16"/>
      <c r="BE59" s="4"/>
      <c r="BF59" s="4"/>
      <c r="BG59" s="4"/>
      <c r="BI59" s="2"/>
      <c r="BJ59" s="16"/>
      <c r="BL59" s="4"/>
      <c r="BM59" s="4"/>
      <c r="BN59" s="4"/>
      <c r="BO59" s="4"/>
      <c r="BP59" s="4"/>
    </row>
    <row r="60" spans="1:68" ht="25.5" customHeight="1" x14ac:dyDescent="0.5">
      <c r="A60" s="129"/>
      <c r="B60" s="119"/>
      <c r="C60" s="3"/>
      <c r="D60" s="132">
        <f ca="1">D21</f>
        <v>4</v>
      </c>
      <c r="E60" s="14"/>
      <c r="F60" s="117"/>
      <c r="G60" s="119"/>
      <c r="H60" s="3"/>
      <c r="I60" s="121">
        <f ca="1">I21</f>
        <v>4</v>
      </c>
      <c r="J60" s="70"/>
      <c r="K60" s="111"/>
      <c r="L60" s="69"/>
      <c r="M60" s="107"/>
      <c r="N60" s="65"/>
      <c r="O60" s="107"/>
      <c r="P60" s="67"/>
      <c r="Q60" s="64">
        <f ca="1">D61</f>
        <v>4</v>
      </c>
      <c r="R60" s="66"/>
      <c r="S60" s="107"/>
      <c r="T60" s="68"/>
      <c r="U60" s="109"/>
      <c r="V60" s="66"/>
      <c r="W60" s="64">
        <f ca="1">D61</f>
        <v>4</v>
      </c>
      <c r="X60" s="66"/>
      <c r="Y60" s="107"/>
      <c r="Z60" s="66"/>
      <c r="AA60" s="109"/>
      <c r="AB60" s="63"/>
      <c r="AC60" s="64">
        <f ca="1">D61</f>
        <v>4</v>
      </c>
      <c r="AD60" s="111"/>
      <c r="AE60" s="62"/>
      <c r="BB60" s="2"/>
      <c r="BC60" s="16"/>
      <c r="BE60" s="4"/>
      <c r="BF60" s="4"/>
      <c r="BG60" s="4"/>
      <c r="BI60" s="2"/>
      <c r="BJ60" s="16"/>
      <c r="BL60" s="4"/>
      <c r="BM60" s="4"/>
      <c r="BN60" s="4"/>
      <c r="BO60" s="4"/>
      <c r="BP60" s="4"/>
    </row>
    <row r="61" spans="1:68" ht="25.5" customHeight="1" x14ac:dyDescent="0.4">
      <c r="A61" s="129"/>
      <c r="B61" s="119"/>
      <c r="C61" s="3"/>
      <c r="D61" s="134">
        <f ca="1">D21</f>
        <v>4</v>
      </c>
      <c r="E61" s="15"/>
      <c r="F61" s="117"/>
      <c r="G61" s="119"/>
      <c r="H61" s="3"/>
      <c r="I61" s="136">
        <f ca="1">I21</f>
        <v>4</v>
      </c>
      <c r="J61" s="15"/>
      <c r="K61" s="126" t="s">
        <v>0</v>
      </c>
      <c r="L61" s="61"/>
      <c r="M61" s="27">
        <f ca="1">B59*D61+D59</f>
        <v>19</v>
      </c>
      <c r="N61" s="27"/>
      <c r="O61" s="126" t="s">
        <v>3</v>
      </c>
      <c r="P61" s="26"/>
      <c r="Q61" s="27">
        <f ca="1">G59*I61+I59</f>
        <v>11</v>
      </c>
      <c r="R61" s="27"/>
      <c r="S61" s="126" t="s">
        <v>0</v>
      </c>
      <c r="T61" s="26"/>
      <c r="U61" s="60">
        <f ca="1">M61+Q61</f>
        <v>30</v>
      </c>
      <c r="V61" s="27"/>
      <c r="W61" s="126" t="s">
        <v>0</v>
      </c>
      <c r="X61" s="26"/>
      <c r="Y61" s="124">
        <f ca="1">QUOTIENT(U61,U62)</f>
        <v>7</v>
      </c>
      <c r="Z61" s="41"/>
      <c r="AA61" s="27">
        <f ca="1">MOD(U61,U62)</f>
        <v>2</v>
      </c>
      <c r="AB61" s="27"/>
      <c r="AC61" s="126"/>
      <c r="AD61" s="26"/>
      <c r="AE61" s="28"/>
      <c r="BB61" s="2"/>
      <c r="BC61" s="16"/>
      <c r="BE61" s="4"/>
      <c r="BF61" s="4"/>
      <c r="BG61" s="4"/>
      <c r="BI61" s="2"/>
      <c r="BJ61" s="16"/>
      <c r="BL61" s="4"/>
      <c r="BM61" s="4"/>
      <c r="BN61" s="4"/>
      <c r="BO61" s="4"/>
      <c r="BP61" s="4"/>
    </row>
    <row r="62" spans="1:68" ht="25.5" customHeight="1" x14ac:dyDescent="0.25">
      <c r="A62" s="130"/>
      <c r="B62" s="92"/>
      <c r="C62" s="37"/>
      <c r="D62" s="135"/>
      <c r="E62" s="9"/>
      <c r="F62" s="118"/>
      <c r="G62" s="92"/>
      <c r="H62" s="37"/>
      <c r="I62" s="137"/>
      <c r="J62" s="9"/>
      <c r="K62" s="127"/>
      <c r="L62" s="40"/>
      <c r="M62" s="29">
        <f ca="1">D61</f>
        <v>4</v>
      </c>
      <c r="N62" s="31"/>
      <c r="O62" s="127"/>
      <c r="P62" s="30"/>
      <c r="Q62" s="29">
        <f ca="1">D61</f>
        <v>4</v>
      </c>
      <c r="R62" s="31"/>
      <c r="S62" s="127"/>
      <c r="T62" s="30"/>
      <c r="U62" s="31">
        <f ca="1">D61</f>
        <v>4</v>
      </c>
      <c r="V62" s="31"/>
      <c r="W62" s="127"/>
      <c r="X62" s="30"/>
      <c r="Y62" s="125"/>
      <c r="Z62" s="32"/>
      <c r="AA62" s="29">
        <f ca="1">D61</f>
        <v>4</v>
      </c>
      <c r="AB62" s="31"/>
      <c r="AC62" s="127"/>
      <c r="AD62" s="30"/>
      <c r="AE62" s="33"/>
      <c r="BB62" s="2"/>
      <c r="BC62" s="16"/>
      <c r="BE62" s="4"/>
      <c r="BF62" s="4"/>
      <c r="BG62" s="4"/>
      <c r="BI62" s="2"/>
      <c r="BJ62" s="16"/>
      <c r="BL62" s="4"/>
      <c r="BM62" s="4"/>
      <c r="BN62" s="4"/>
      <c r="BO62" s="4"/>
      <c r="BP62" s="4"/>
    </row>
    <row r="63" spans="1:68" ht="25.5" customHeight="1" x14ac:dyDescent="0.5">
      <c r="A63" s="128" t="str">
        <f>A22</f>
        <v>(10)</v>
      </c>
      <c r="B63" s="91">
        <f ca="1">B22</f>
        <v>4</v>
      </c>
      <c r="C63" s="36"/>
      <c r="D63" s="131">
        <f ca="1">D22</f>
        <v>3</v>
      </c>
      <c r="E63" s="38"/>
      <c r="F63" s="116" t="s">
        <v>3</v>
      </c>
      <c r="G63" s="91">
        <f ca="1">G22</f>
        <v>3</v>
      </c>
      <c r="H63" s="36"/>
      <c r="I63" s="120">
        <f ca="1">I22</f>
        <v>2</v>
      </c>
      <c r="J63" s="38"/>
      <c r="K63" s="110" t="s">
        <v>0</v>
      </c>
      <c r="L63" s="39"/>
      <c r="M63" s="106">
        <f ca="1">B63+G63</f>
        <v>7</v>
      </c>
      <c r="N63" s="48"/>
      <c r="O63" s="106" t="s">
        <v>3</v>
      </c>
      <c r="P63" s="49"/>
      <c r="Q63" s="50">
        <f ca="1">D63+I63</f>
        <v>5</v>
      </c>
      <c r="R63" s="51"/>
      <c r="S63" s="106" t="s">
        <v>0</v>
      </c>
      <c r="T63" s="52"/>
      <c r="U63" s="108">
        <f ca="1">IF(AQ63="C",M63+QUOTIENT(Q63,Q64),IF(AQ63="D",QUOTIENT(Q63,Q64),IF(AQ63="E",QUOTIENT(Q63,Q64),M63)))</f>
        <v>7</v>
      </c>
      <c r="V63" s="51"/>
      <c r="W63" s="50">
        <f ca="1">IF(AQ63="D",MOD(Q63,Q64),Q63)</f>
        <v>5</v>
      </c>
      <c r="X63" s="51"/>
      <c r="Y63" s="106" t="s">
        <v>0</v>
      </c>
      <c r="Z63" s="51"/>
      <c r="AA63" s="108">
        <f ca="1">U63+(QUOTIENT(W63,W64))</f>
        <v>8</v>
      </c>
      <c r="AB63" s="53"/>
      <c r="AC63" s="50">
        <f ca="1">MOD(W63,W64)</f>
        <v>1</v>
      </c>
      <c r="AD63" s="110"/>
      <c r="AE63" s="25"/>
      <c r="AH63" s="16" t="s">
        <v>30</v>
      </c>
      <c r="AI63" s="46">
        <f ca="1">B63+G63</f>
        <v>7</v>
      </c>
      <c r="AJ63" s="56" t="str">
        <f ca="1">IF(AI63=0,"B","A")</f>
        <v>A</v>
      </c>
      <c r="AL63" s="16">
        <f ca="1">D65</f>
        <v>4</v>
      </c>
      <c r="AM63" s="16">
        <f ca="1">Q63</f>
        <v>5</v>
      </c>
      <c r="AN63" s="4">
        <f ca="1">AM63-AL63</f>
        <v>1</v>
      </c>
      <c r="AO63" s="57" t="str">
        <f ca="1">IF(AN63&gt;0,"A",IF(AN63&lt;0,"B","C"))</f>
        <v>A</v>
      </c>
      <c r="AP63" s="16" t="str">
        <f ca="1">AJ63&amp;AO63</f>
        <v>AA</v>
      </c>
      <c r="AQ63" s="58" t="str">
        <f ca="1">IF(AP63="AA","A",IF(AP63="AB","B",IF(AP63="AC","C",IF(AP63="BA","D",IF(AP63="BC","E","F")))))</f>
        <v>A</v>
      </c>
      <c r="BA63" s="2"/>
      <c r="BB63" s="16"/>
      <c r="BD63" s="4"/>
      <c r="BE63" s="4"/>
      <c r="BF63" s="4"/>
      <c r="BG63" s="4"/>
      <c r="BI63" s="2"/>
      <c r="BJ63" s="16"/>
      <c r="BL63" s="4"/>
      <c r="BM63" s="4"/>
      <c r="BN63" s="4"/>
      <c r="BO63" s="4"/>
      <c r="BP63" s="4"/>
    </row>
    <row r="64" spans="1:68" ht="25.5" customHeight="1" x14ac:dyDescent="0.5">
      <c r="A64" s="129"/>
      <c r="B64" s="119"/>
      <c r="C64" s="3"/>
      <c r="D64" s="132">
        <f ca="1">D23</f>
        <v>4</v>
      </c>
      <c r="E64" s="14"/>
      <c r="F64" s="117"/>
      <c r="G64" s="119"/>
      <c r="H64" s="3"/>
      <c r="I64" s="121">
        <f ca="1">I23</f>
        <v>4</v>
      </c>
      <c r="J64" s="70"/>
      <c r="K64" s="111"/>
      <c r="L64" s="69"/>
      <c r="M64" s="107"/>
      <c r="N64" s="65"/>
      <c r="O64" s="107"/>
      <c r="P64" s="67"/>
      <c r="Q64" s="64">
        <f ca="1">D65</f>
        <v>4</v>
      </c>
      <c r="R64" s="66"/>
      <c r="S64" s="107"/>
      <c r="T64" s="68"/>
      <c r="U64" s="109"/>
      <c r="V64" s="66"/>
      <c r="W64" s="64">
        <f ca="1">D65</f>
        <v>4</v>
      </c>
      <c r="X64" s="66"/>
      <c r="Y64" s="107"/>
      <c r="Z64" s="66"/>
      <c r="AA64" s="109"/>
      <c r="AB64" s="63"/>
      <c r="AC64" s="64">
        <f ca="1">D65</f>
        <v>4</v>
      </c>
      <c r="AD64" s="111"/>
      <c r="AE64" s="62"/>
      <c r="BA64" s="2"/>
      <c r="BB64" s="16"/>
      <c r="BD64" s="4"/>
      <c r="BE64" s="4"/>
      <c r="BF64" s="4"/>
      <c r="BG64" s="4"/>
      <c r="BI64" s="2"/>
      <c r="BJ64" s="16"/>
      <c r="BL64" s="4"/>
      <c r="BM64" s="4"/>
      <c r="BN64" s="4"/>
      <c r="BO64" s="4"/>
      <c r="BP64" s="4"/>
    </row>
    <row r="65" spans="1:68" ht="25.5" customHeight="1" x14ac:dyDescent="0.4">
      <c r="A65" s="129"/>
      <c r="B65" s="119"/>
      <c r="C65" s="3"/>
      <c r="D65" s="134">
        <f ca="1">D23</f>
        <v>4</v>
      </c>
      <c r="E65" s="15"/>
      <c r="F65" s="117"/>
      <c r="G65" s="119"/>
      <c r="H65" s="3"/>
      <c r="I65" s="136">
        <f ca="1">I23</f>
        <v>4</v>
      </c>
      <c r="J65" s="15"/>
      <c r="K65" s="126" t="s">
        <v>0</v>
      </c>
      <c r="L65" s="61"/>
      <c r="M65" s="27">
        <f ca="1">B63*D65+D63</f>
        <v>19</v>
      </c>
      <c r="N65" s="27"/>
      <c r="O65" s="126" t="s">
        <v>3</v>
      </c>
      <c r="P65" s="26"/>
      <c r="Q65" s="27">
        <f ca="1">G63*I65+I63</f>
        <v>14</v>
      </c>
      <c r="R65" s="27"/>
      <c r="S65" s="126" t="s">
        <v>0</v>
      </c>
      <c r="T65" s="26"/>
      <c r="U65" s="60">
        <f ca="1">M65+Q65</f>
        <v>33</v>
      </c>
      <c r="V65" s="27"/>
      <c r="W65" s="126" t="s">
        <v>0</v>
      </c>
      <c r="X65" s="26"/>
      <c r="Y65" s="124">
        <f ca="1">QUOTIENT(U65,U66)</f>
        <v>8</v>
      </c>
      <c r="Z65" s="41"/>
      <c r="AA65" s="27">
        <f ca="1">MOD(U65,U66)</f>
        <v>1</v>
      </c>
      <c r="AB65" s="27"/>
      <c r="AC65" s="126"/>
      <c r="AD65" s="26"/>
      <c r="AE65" s="28"/>
      <c r="BA65" s="2"/>
      <c r="BB65" s="16"/>
      <c r="BD65" s="4"/>
      <c r="BE65" s="4"/>
      <c r="BF65" s="4"/>
      <c r="BG65" s="4"/>
      <c r="BI65" s="2"/>
      <c r="BJ65" s="16"/>
      <c r="BL65" s="4"/>
      <c r="BM65" s="4"/>
      <c r="BN65" s="4"/>
      <c r="BO65" s="4"/>
      <c r="BP65" s="4"/>
    </row>
    <row r="66" spans="1:68" ht="25.5" customHeight="1" x14ac:dyDescent="0.25">
      <c r="A66" s="130"/>
      <c r="B66" s="92"/>
      <c r="C66" s="37"/>
      <c r="D66" s="135"/>
      <c r="E66" s="9"/>
      <c r="F66" s="118"/>
      <c r="G66" s="92"/>
      <c r="H66" s="37"/>
      <c r="I66" s="137"/>
      <c r="J66" s="9"/>
      <c r="K66" s="127"/>
      <c r="L66" s="40"/>
      <c r="M66" s="29">
        <f ca="1">D65</f>
        <v>4</v>
      </c>
      <c r="N66" s="31"/>
      <c r="O66" s="127"/>
      <c r="P66" s="30"/>
      <c r="Q66" s="29">
        <f ca="1">D65</f>
        <v>4</v>
      </c>
      <c r="R66" s="31"/>
      <c r="S66" s="127"/>
      <c r="T66" s="30"/>
      <c r="U66" s="31">
        <f ca="1">D65</f>
        <v>4</v>
      </c>
      <c r="V66" s="31"/>
      <c r="W66" s="127"/>
      <c r="X66" s="30"/>
      <c r="Y66" s="125"/>
      <c r="Z66" s="32"/>
      <c r="AA66" s="29">
        <f ca="1">D65</f>
        <v>4</v>
      </c>
      <c r="AB66" s="31"/>
      <c r="AC66" s="127"/>
      <c r="AD66" s="30"/>
      <c r="AE66" s="33"/>
      <c r="BA66" s="2"/>
      <c r="BB66" s="16"/>
      <c r="BD66" s="4"/>
      <c r="BE66" s="4"/>
      <c r="BF66" s="4"/>
      <c r="BG66" s="4"/>
      <c r="BI66" s="2"/>
      <c r="BJ66" s="16"/>
      <c r="BL66" s="4"/>
      <c r="BM66" s="4"/>
      <c r="BN66" s="4"/>
      <c r="BO66" s="4"/>
      <c r="BP66" s="4"/>
    </row>
    <row r="67" spans="1:68" x14ac:dyDescent="0.25">
      <c r="BA67" s="2"/>
      <c r="BB67" s="16"/>
      <c r="BD67" s="4"/>
      <c r="BE67" s="4"/>
      <c r="BF67" s="4"/>
      <c r="BG67" s="4"/>
      <c r="BI67" s="2"/>
      <c r="BJ67" s="16"/>
      <c r="BL67" s="4"/>
      <c r="BM67" s="4"/>
      <c r="BN67" s="4"/>
      <c r="BO67" s="4"/>
      <c r="BP67" s="4"/>
    </row>
    <row r="68" spans="1:68" x14ac:dyDescent="0.25">
      <c r="BA68" s="2"/>
      <c r="BB68" s="16"/>
      <c r="BD68" s="4"/>
      <c r="BE68" s="4"/>
      <c r="BF68" s="4"/>
      <c r="BG68" s="4"/>
      <c r="BI68" s="2"/>
      <c r="BJ68" s="16"/>
      <c r="BL68" s="4"/>
      <c r="BM68" s="4"/>
      <c r="BN68" s="4"/>
      <c r="BO68" s="4"/>
      <c r="BP68" s="4"/>
    </row>
    <row r="69" spans="1:68" x14ac:dyDescent="0.25">
      <c r="BA69" s="2"/>
      <c r="BB69" s="16"/>
      <c r="BD69" s="4"/>
      <c r="BE69" s="4"/>
      <c r="BF69" s="4"/>
      <c r="BG69" s="4"/>
      <c r="BI69" s="2"/>
      <c r="BJ69" s="16"/>
      <c r="BL69" s="4"/>
      <c r="BM69" s="4"/>
      <c r="BN69" s="4"/>
      <c r="BO69" s="4"/>
      <c r="BP69" s="4"/>
    </row>
    <row r="70" spans="1:68" x14ac:dyDescent="0.25">
      <c r="BA70" s="2"/>
      <c r="BB70" s="16"/>
      <c r="BD70" s="4"/>
      <c r="BE70" s="4"/>
      <c r="BF70" s="4"/>
      <c r="BG70" s="4"/>
      <c r="BI70" s="2"/>
      <c r="BJ70" s="16"/>
      <c r="BL70" s="4"/>
      <c r="BM70" s="4"/>
      <c r="BN70" s="4"/>
      <c r="BO70" s="4"/>
      <c r="BP70" s="4"/>
    </row>
    <row r="71" spans="1:68" x14ac:dyDescent="0.25">
      <c r="BA71" s="2"/>
      <c r="BB71" s="16"/>
      <c r="BD71" s="4"/>
      <c r="BE71" s="4"/>
      <c r="BF71" s="4"/>
      <c r="BG71" s="4"/>
      <c r="BI71" s="2"/>
      <c r="BJ71" s="16"/>
      <c r="BL71" s="4"/>
      <c r="BM71" s="4"/>
      <c r="BN71" s="4"/>
      <c r="BO71" s="4"/>
      <c r="BP71" s="4"/>
    </row>
    <row r="72" spans="1:68" x14ac:dyDescent="0.25">
      <c r="BA72" s="2"/>
      <c r="BB72" s="16"/>
      <c r="BD72" s="4"/>
      <c r="BE72" s="4"/>
      <c r="BF72" s="4"/>
      <c r="BG72" s="4"/>
      <c r="BI72" s="2"/>
      <c r="BJ72" s="16"/>
      <c r="BL72" s="4"/>
      <c r="BM72" s="4"/>
      <c r="BN72" s="4"/>
      <c r="BO72" s="4"/>
      <c r="BP72" s="4"/>
    </row>
    <row r="73" spans="1:68" x14ac:dyDescent="0.25">
      <c r="BA73" s="2"/>
      <c r="BB73" s="16"/>
      <c r="BD73" s="4"/>
      <c r="BE73" s="4"/>
      <c r="BF73" s="4"/>
      <c r="BG73" s="4"/>
      <c r="BI73" s="2"/>
      <c r="BJ73" s="16"/>
      <c r="BL73" s="4"/>
      <c r="BM73" s="4"/>
      <c r="BN73" s="4"/>
      <c r="BO73" s="4"/>
      <c r="BP73" s="4"/>
    </row>
    <row r="74" spans="1:68" x14ac:dyDescent="0.25">
      <c r="BA74" s="2"/>
      <c r="BB74" s="16"/>
      <c r="BD74" s="4"/>
      <c r="BE74" s="4"/>
      <c r="BF74" s="4"/>
      <c r="BG74" s="4"/>
      <c r="BI74" s="2"/>
      <c r="BJ74" s="16"/>
      <c r="BL74" s="4"/>
      <c r="BM74" s="4"/>
      <c r="BN74" s="4"/>
      <c r="BO74" s="4"/>
      <c r="BP74" s="4"/>
    </row>
    <row r="75" spans="1:68" x14ac:dyDescent="0.25">
      <c r="BA75" s="2"/>
      <c r="BB75" s="16"/>
      <c r="BD75" s="4"/>
      <c r="BE75" s="4"/>
      <c r="BF75" s="4"/>
      <c r="BG75" s="4"/>
      <c r="BI75" s="2"/>
      <c r="BJ75" s="16"/>
      <c r="BL75" s="4"/>
      <c r="BM75" s="4"/>
      <c r="BN75" s="4"/>
      <c r="BO75" s="4"/>
      <c r="BP75" s="4"/>
    </row>
    <row r="76" spans="1:68" x14ac:dyDescent="0.25">
      <c r="BA76" s="2"/>
      <c r="BB76" s="16"/>
      <c r="BD76" s="4"/>
      <c r="BE76" s="4"/>
      <c r="BF76" s="4"/>
      <c r="BG76" s="4"/>
      <c r="BI76" s="2"/>
      <c r="BJ76" s="16"/>
      <c r="BL76" s="4"/>
      <c r="BM76" s="4"/>
      <c r="BN76" s="4"/>
      <c r="BO76" s="4"/>
      <c r="BP76" s="4"/>
    </row>
    <row r="77" spans="1:68" x14ac:dyDescent="0.25">
      <c r="BA77" s="2"/>
      <c r="BB77" s="16"/>
      <c r="BD77" s="4"/>
      <c r="BE77" s="4"/>
      <c r="BF77" s="4"/>
      <c r="BG77" s="4"/>
      <c r="BI77" s="2"/>
      <c r="BJ77" s="16"/>
      <c r="BL77" s="4"/>
      <c r="BM77" s="4"/>
      <c r="BN77" s="4"/>
      <c r="BO77" s="4"/>
      <c r="BP77" s="4"/>
    </row>
    <row r="78" spans="1:68" x14ac:dyDescent="0.25">
      <c r="BA78" s="2"/>
      <c r="BB78" s="16"/>
      <c r="BD78" s="4"/>
      <c r="BE78" s="4"/>
      <c r="BF78" s="4"/>
      <c r="BG78" s="4"/>
      <c r="BI78" s="2"/>
      <c r="BJ78" s="16"/>
      <c r="BL78" s="4"/>
      <c r="BM78" s="4"/>
      <c r="BN78" s="4"/>
      <c r="BO78" s="4"/>
      <c r="BP78" s="4"/>
    </row>
    <row r="79" spans="1:68" x14ac:dyDescent="0.25">
      <c r="BA79" s="2"/>
      <c r="BB79" s="16"/>
      <c r="BD79" s="4"/>
      <c r="BE79" s="4"/>
      <c r="BF79" s="4"/>
      <c r="BG79" s="4"/>
      <c r="BI79" s="2"/>
      <c r="BJ79" s="16"/>
      <c r="BL79" s="4"/>
      <c r="BM79" s="4"/>
      <c r="BN79" s="4"/>
      <c r="BO79" s="4"/>
      <c r="BP79" s="4"/>
    </row>
    <row r="80" spans="1:68" x14ac:dyDescent="0.25">
      <c r="BA80" s="2"/>
      <c r="BB80" s="16"/>
      <c r="BD80" s="4"/>
      <c r="BE80" s="4"/>
      <c r="BF80" s="4"/>
      <c r="BG80" s="4"/>
      <c r="BI80" s="2"/>
      <c r="BJ80" s="16"/>
      <c r="BL80" s="4"/>
      <c r="BM80" s="4"/>
      <c r="BN80" s="4"/>
      <c r="BO80" s="4"/>
      <c r="BP80" s="4"/>
    </row>
    <row r="81" spans="53:68" x14ac:dyDescent="0.25">
      <c r="BA81" s="2"/>
      <c r="BB81" s="16"/>
      <c r="BD81" s="4"/>
      <c r="BE81" s="4"/>
      <c r="BF81" s="4"/>
      <c r="BG81" s="4"/>
      <c r="BI81" s="2"/>
      <c r="BJ81" s="16"/>
      <c r="BL81" s="4"/>
      <c r="BM81" s="4"/>
      <c r="BN81" s="4"/>
      <c r="BO81" s="4"/>
      <c r="BP81" s="4"/>
    </row>
    <row r="82" spans="53:68" x14ac:dyDescent="0.25">
      <c r="BA82" s="2"/>
      <c r="BB82" s="16"/>
      <c r="BD82" s="4"/>
      <c r="BE82" s="4"/>
      <c r="BF82" s="4"/>
      <c r="BG82" s="4"/>
      <c r="BI82" s="2"/>
      <c r="BJ82" s="16"/>
      <c r="BL82" s="4"/>
      <c r="BM82" s="4"/>
      <c r="BN82" s="4"/>
      <c r="BO82" s="4"/>
      <c r="BP82" s="4"/>
    </row>
    <row r="83" spans="53:68" x14ac:dyDescent="0.25">
      <c r="BA83" s="2"/>
      <c r="BB83" s="16"/>
      <c r="BD83" s="4"/>
      <c r="BE83" s="4"/>
      <c r="BF83" s="4"/>
      <c r="BG83" s="4"/>
      <c r="BI83" s="2"/>
      <c r="BJ83" s="16"/>
      <c r="BL83" s="4"/>
      <c r="BM83" s="4"/>
      <c r="BN83" s="4"/>
      <c r="BO83" s="4"/>
      <c r="BP83" s="4"/>
    </row>
    <row r="84" spans="53:68" x14ac:dyDescent="0.25">
      <c r="BA84" s="2"/>
      <c r="BB84" s="16"/>
      <c r="BD84" s="4"/>
      <c r="BE84" s="4"/>
      <c r="BF84" s="4"/>
      <c r="BG84" s="4"/>
      <c r="BI84" s="2"/>
      <c r="BJ84" s="16"/>
      <c r="BL84" s="4"/>
      <c r="BM84" s="4"/>
      <c r="BN84" s="4"/>
      <c r="BO84" s="4"/>
      <c r="BP84" s="4"/>
    </row>
    <row r="85" spans="53:68" x14ac:dyDescent="0.25">
      <c r="BA85" s="2"/>
      <c r="BB85" s="16"/>
      <c r="BD85" s="4"/>
      <c r="BE85" s="4"/>
      <c r="BF85" s="4"/>
      <c r="BG85" s="4"/>
      <c r="BI85" s="2"/>
      <c r="BJ85" s="16"/>
      <c r="BL85" s="4"/>
      <c r="BM85" s="4"/>
      <c r="BN85" s="4"/>
      <c r="BO85" s="4"/>
      <c r="BP85" s="4"/>
    </row>
    <row r="86" spans="53:68" x14ac:dyDescent="0.25">
      <c r="BA86" s="2"/>
      <c r="BB86" s="16"/>
      <c r="BD86" s="4"/>
      <c r="BE86" s="4"/>
      <c r="BF86" s="4"/>
      <c r="BG86" s="4"/>
      <c r="BI86" s="2"/>
      <c r="BJ86" s="16"/>
      <c r="BL86" s="4"/>
      <c r="BM86" s="4"/>
      <c r="BN86" s="4"/>
      <c r="BO86" s="4"/>
      <c r="BP86" s="4"/>
    </row>
    <row r="87" spans="53:68" x14ac:dyDescent="0.25">
      <c r="BA87" s="2"/>
      <c r="BB87" s="16"/>
      <c r="BD87" s="4"/>
      <c r="BE87" s="4"/>
      <c r="BF87" s="4"/>
      <c r="BG87" s="4"/>
      <c r="BI87" s="2"/>
      <c r="BJ87" s="16"/>
      <c r="BL87" s="4"/>
      <c r="BM87" s="4"/>
      <c r="BN87" s="4"/>
      <c r="BO87" s="4"/>
      <c r="BP87" s="4"/>
    </row>
    <row r="88" spans="53:68" x14ac:dyDescent="0.25">
      <c r="BA88" s="2"/>
      <c r="BB88" s="16"/>
      <c r="BD88" s="4"/>
      <c r="BE88" s="4"/>
      <c r="BF88" s="4"/>
      <c r="BG88" s="4"/>
      <c r="BI88" s="2"/>
      <c r="BJ88" s="16"/>
      <c r="BL88" s="4"/>
      <c r="BM88" s="4"/>
      <c r="BN88" s="4"/>
      <c r="BO88" s="4"/>
      <c r="BP88" s="4"/>
    </row>
    <row r="89" spans="53:68" x14ac:dyDescent="0.25">
      <c r="BA89" s="2"/>
      <c r="BB89" s="16"/>
      <c r="BD89" s="4"/>
      <c r="BE89" s="4"/>
      <c r="BF89" s="4"/>
      <c r="BG89" s="4"/>
      <c r="BI89" s="2"/>
      <c r="BJ89" s="16"/>
      <c r="BL89" s="4"/>
      <c r="BM89" s="4"/>
      <c r="BN89" s="4"/>
      <c r="BO89" s="4"/>
      <c r="BP89" s="4"/>
    </row>
    <row r="90" spans="53:68" x14ac:dyDescent="0.25">
      <c r="BA90" s="2"/>
      <c r="BB90" s="16"/>
      <c r="BD90" s="4"/>
      <c r="BE90" s="4"/>
      <c r="BF90" s="4"/>
      <c r="BG90" s="4"/>
      <c r="BI90" s="2"/>
      <c r="BJ90" s="16"/>
      <c r="BL90" s="4"/>
      <c r="BM90" s="4"/>
      <c r="BN90" s="4"/>
      <c r="BO90" s="4"/>
      <c r="BP90" s="4"/>
    </row>
    <row r="91" spans="53:68" x14ac:dyDescent="0.25">
      <c r="BA91" s="2"/>
      <c r="BB91" s="16"/>
      <c r="BD91" s="4"/>
      <c r="BE91" s="4"/>
      <c r="BF91" s="4"/>
      <c r="BG91" s="4"/>
      <c r="BI91" s="2"/>
      <c r="BJ91" s="16"/>
      <c r="BL91" s="4"/>
      <c r="BM91" s="4"/>
      <c r="BN91" s="4"/>
      <c r="BO91" s="4"/>
      <c r="BP91" s="4"/>
    </row>
    <row r="92" spans="53:68" x14ac:dyDescent="0.25">
      <c r="BA92" s="2"/>
      <c r="BB92" s="16"/>
      <c r="BD92" s="4"/>
      <c r="BE92" s="4"/>
      <c r="BF92" s="4"/>
      <c r="BG92" s="4"/>
      <c r="BI92" s="2"/>
      <c r="BJ92" s="16"/>
      <c r="BL92" s="4"/>
      <c r="BM92" s="4"/>
      <c r="BN92" s="4"/>
      <c r="BO92" s="4"/>
      <c r="BP92" s="4"/>
    </row>
    <row r="93" spans="53:68" x14ac:dyDescent="0.25">
      <c r="BA93" s="2"/>
      <c r="BB93" s="16"/>
      <c r="BD93" s="4"/>
      <c r="BE93" s="4"/>
      <c r="BF93" s="4"/>
      <c r="BG93" s="4"/>
      <c r="BI93" s="2"/>
      <c r="BJ93" s="16"/>
      <c r="BL93" s="4"/>
      <c r="BM93" s="4"/>
      <c r="BN93" s="4"/>
      <c r="BO93" s="4"/>
      <c r="BP93" s="4"/>
    </row>
    <row r="94" spans="53:68" x14ac:dyDescent="0.25">
      <c r="BA94" s="2"/>
      <c r="BB94" s="16"/>
      <c r="BD94" s="4"/>
      <c r="BE94" s="4"/>
      <c r="BF94" s="4"/>
      <c r="BG94" s="4"/>
      <c r="BI94" s="2"/>
      <c r="BJ94" s="16"/>
      <c r="BL94" s="4"/>
      <c r="BM94" s="4"/>
      <c r="BN94" s="4"/>
      <c r="BO94" s="4"/>
      <c r="BP94" s="4"/>
    </row>
    <row r="95" spans="53:68" x14ac:dyDescent="0.25">
      <c r="BA95" s="2"/>
      <c r="BB95" s="16"/>
      <c r="BD95" s="4"/>
      <c r="BE95" s="4"/>
      <c r="BF95" s="4"/>
      <c r="BG95" s="4"/>
      <c r="BI95" s="2"/>
      <c r="BJ95" s="16"/>
      <c r="BL95" s="4"/>
      <c r="BM95" s="4"/>
      <c r="BN95" s="4"/>
      <c r="BO95" s="4"/>
      <c r="BP95" s="4"/>
    </row>
    <row r="96" spans="53:68" x14ac:dyDescent="0.25">
      <c r="BA96" s="2"/>
      <c r="BB96" s="16"/>
      <c r="BD96" s="4"/>
      <c r="BE96" s="4"/>
      <c r="BF96" s="4"/>
      <c r="BG96" s="4"/>
      <c r="BI96" s="2"/>
      <c r="BJ96" s="16"/>
      <c r="BL96" s="4"/>
      <c r="BM96" s="4"/>
      <c r="BN96" s="4"/>
      <c r="BO96" s="4"/>
      <c r="BP96" s="4"/>
    </row>
    <row r="97" spans="53:68" x14ac:dyDescent="0.25">
      <c r="BA97" s="2"/>
      <c r="BB97" s="16"/>
      <c r="BD97" s="4"/>
      <c r="BE97" s="4"/>
      <c r="BF97" s="4"/>
      <c r="BG97" s="4"/>
      <c r="BI97" s="2"/>
      <c r="BJ97" s="16"/>
      <c r="BL97" s="4"/>
      <c r="BM97" s="4"/>
      <c r="BN97" s="4"/>
      <c r="BO97" s="4"/>
      <c r="BP97" s="4"/>
    </row>
    <row r="98" spans="53:68" x14ac:dyDescent="0.25">
      <c r="BA98" s="2"/>
      <c r="BB98" s="16"/>
      <c r="BD98" s="4"/>
      <c r="BE98" s="4"/>
      <c r="BF98" s="4"/>
      <c r="BG98" s="4"/>
      <c r="BI98" s="2"/>
      <c r="BJ98" s="16"/>
      <c r="BL98" s="4"/>
      <c r="BM98" s="4"/>
      <c r="BN98" s="4"/>
      <c r="BO98" s="4"/>
      <c r="BP98" s="4"/>
    </row>
    <row r="99" spans="53:68" x14ac:dyDescent="0.25">
      <c r="BA99" s="2"/>
      <c r="BB99" s="16"/>
      <c r="BD99" s="4"/>
      <c r="BE99" s="4"/>
      <c r="BF99" s="4"/>
      <c r="BG99" s="4"/>
      <c r="BI99" s="2"/>
      <c r="BJ99" s="16"/>
      <c r="BL99" s="4"/>
      <c r="BM99" s="4"/>
      <c r="BN99" s="4"/>
      <c r="BO99" s="4"/>
      <c r="BP99" s="4"/>
    </row>
    <row r="100" spans="53:68" x14ac:dyDescent="0.25">
      <c r="BA100" s="2"/>
      <c r="BB100" s="16"/>
      <c r="BD100" s="4"/>
      <c r="BE100" s="4"/>
      <c r="BF100" s="4"/>
      <c r="BG100" s="4"/>
      <c r="BI100" s="2"/>
      <c r="BJ100" s="16"/>
      <c r="BL100" s="4"/>
      <c r="BM100" s="4"/>
      <c r="BN100" s="4"/>
      <c r="BO100" s="4"/>
      <c r="BP100" s="4"/>
    </row>
    <row r="101" spans="53:68" x14ac:dyDescent="0.25">
      <c r="BA101" s="2"/>
      <c r="BB101" s="16"/>
      <c r="BD101" s="4"/>
      <c r="BE101" s="4"/>
      <c r="BF101" s="4"/>
      <c r="BG101" s="4"/>
      <c r="BI101" s="2"/>
      <c r="BJ101" s="16"/>
      <c r="BL101" s="4"/>
      <c r="BM101" s="4"/>
      <c r="BN101" s="4"/>
      <c r="BO101" s="4"/>
      <c r="BP101" s="4"/>
    </row>
    <row r="102" spans="53:68" x14ac:dyDescent="0.25">
      <c r="BA102" s="2"/>
      <c r="BB102" s="16"/>
      <c r="BD102" s="4"/>
      <c r="BE102" s="4"/>
      <c r="BF102" s="4"/>
      <c r="BG102" s="4"/>
      <c r="BI102" s="2"/>
      <c r="BJ102" s="16"/>
      <c r="BL102" s="4"/>
      <c r="BM102" s="4"/>
      <c r="BN102" s="4"/>
      <c r="BO102" s="4"/>
      <c r="BP102" s="4"/>
    </row>
    <row r="103" spans="53:68" x14ac:dyDescent="0.25">
      <c r="BA103" s="2"/>
      <c r="BB103" s="16"/>
      <c r="BD103" s="4"/>
      <c r="BE103" s="4"/>
      <c r="BF103" s="4"/>
      <c r="BG103" s="4"/>
      <c r="BI103" s="2"/>
      <c r="BJ103" s="16"/>
      <c r="BL103" s="4"/>
      <c r="BM103" s="4"/>
      <c r="BN103" s="4"/>
      <c r="BO103" s="4"/>
      <c r="BP103" s="4"/>
    </row>
    <row r="104" spans="53:68" x14ac:dyDescent="0.25">
      <c r="BA104" s="2"/>
      <c r="BB104" s="16"/>
      <c r="BD104" s="4"/>
      <c r="BE104" s="4"/>
      <c r="BF104" s="4"/>
      <c r="BG104" s="4"/>
      <c r="BI104" s="2"/>
      <c r="BJ104" s="16"/>
      <c r="BL104" s="4"/>
      <c r="BM104" s="4"/>
      <c r="BN104" s="4"/>
      <c r="BO104" s="4"/>
      <c r="BP104" s="4"/>
    </row>
    <row r="105" spans="53:68" x14ac:dyDescent="0.25">
      <c r="BA105" s="2"/>
      <c r="BB105" s="16"/>
      <c r="BD105" s="4"/>
      <c r="BE105" s="4"/>
      <c r="BF105" s="4"/>
      <c r="BG105" s="4"/>
      <c r="BI105" s="2"/>
      <c r="BJ105" s="16"/>
      <c r="BL105" s="4"/>
      <c r="BM105" s="4"/>
      <c r="BN105" s="4"/>
      <c r="BO105" s="4"/>
      <c r="BP105" s="4"/>
    </row>
    <row r="106" spans="53:68" x14ac:dyDescent="0.25">
      <c r="BA106" s="2"/>
      <c r="BB106" s="16"/>
      <c r="BD106" s="4"/>
      <c r="BE106" s="4"/>
      <c r="BF106" s="4"/>
      <c r="BG106" s="4"/>
      <c r="BI106" s="2"/>
      <c r="BJ106" s="16"/>
      <c r="BL106" s="4"/>
      <c r="BM106" s="4"/>
      <c r="BN106" s="4"/>
      <c r="BO106" s="4"/>
      <c r="BP106" s="4"/>
    </row>
    <row r="107" spans="53:68" x14ac:dyDescent="0.25">
      <c r="BA107" s="2"/>
      <c r="BB107" s="16"/>
      <c r="BD107" s="4"/>
      <c r="BE107" s="4"/>
      <c r="BF107" s="4"/>
      <c r="BG107" s="4"/>
      <c r="BI107" s="2"/>
      <c r="BJ107" s="16"/>
      <c r="BL107" s="4"/>
      <c r="BM107" s="4"/>
      <c r="BN107" s="4"/>
      <c r="BO107" s="4"/>
      <c r="BP107" s="4"/>
    </row>
    <row r="108" spans="53:68" x14ac:dyDescent="0.25">
      <c r="BA108" s="2"/>
      <c r="BB108" s="16"/>
      <c r="BD108" s="4"/>
      <c r="BE108" s="4"/>
      <c r="BF108" s="4"/>
      <c r="BG108" s="4"/>
      <c r="BI108" s="2"/>
      <c r="BJ108" s="16"/>
      <c r="BL108" s="4"/>
      <c r="BM108" s="4"/>
      <c r="BN108" s="4"/>
      <c r="BO108" s="4"/>
      <c r="BP108" s="4"/>
    </row>
    <row r="109" spans="53:68" x14ac:dyDescent="0.25">
      <c r="BA109" s="2"/>
      <c r="BB109" s="16"/>
      <c r="BD109" s="4"/>
      <c r="BE109" s="4"/>
      <c r="BF109" s="4"/>
      <c r="BG109" s="4"/>
      <c r="BI109" s="2"/>
      <c r="BJ109" s="16"/>
      <c r="BL109" s="4"/>
      <c r="BM109" s="4"/>
      <c r="BN109" s="4"/>
      <c r="BO109" s="4"/>
      <c r="BP109" s="4"/>
    </row>
    <row r="110" spans="53:68" x14ac:dyDescent="0.25">
      <c r="BA110" s="2"/>
      <c r="BB110" s="16"/>
      <c r="BD110" s="4"/>
      <c r="BE110" s="4"/>
      <c r="BF110" s="4"/>
      <c r="BG110" s="4"/>
      <c r="BI110" s="2"/>
      <c r="BJ110" s="16"/>
      <c r="BL110" s="4"/>
      <c r="BM110" s="4"/>
      <c r="BN110" s="4"/>
      <c r="BO110" s="4"/>
      <c r="BP110" s="4"/>
    </row>
    <row r="111" spans="53:68" x14ac:dyDescent="0.25">
      <c r="BA111" s="2"/>
      <c r="BB111" s="16"/>
      <c r="BD111" s="4"/>
      <c r="BE111" s="4"/>
      <c r="BF111" s="4"/>
      <c r="BG111" s="4"/>
      <c r="BI111" s="2"/>
      <c r="BJ111" s="16"/>
      <c r="BL111" s="4"/>
      <c r="BM111" s="4"/>
      <c r="BN111" s="4"/>
      <c r="BO111" s="4"/>
      <c r="BP111" s="4"/>
    </row>
    <row r="112" spans="53:68" x14ac:dyDescent="0.25">
      <c r="BA112" s="2"/>
      <c r="BB112" s="16"/>
      <c r="BD112" s="4"/>
      <c r="BE112" s="4"/>
      <c r="BF112" s="4"/>
      <c r="BG112" s="4"/>
      <c r="BI112" s="2"/>
      <c r="BJ112" s="16"/>
      <c r="BL112" s="4"/>
      <c r="BM112" s="4"/>
      <c r="BN112" s="4"/>
      <c r="BO112" s="4"/>
      <c r="BP112" s="4"/>
    </row>
    <row r="113" spans="53:68" x14ac:dyDescent="0.25">
      <c r="BA113" s="2"/>
      <c r="BB113" s="16"/>
      <c r="BD113" s="4"/>
      <c r="BE113" s="4"/>
      <c r="BF113" s="4"/>
      <c r="BG113" s="4"/>
      <c r="BI113" s="2"/>
      <c r="BJ113" s="16"/>
      <c r="BL113" s="4"/>
      <c r="BM113" s="4"/>
      <c r="BN113" s="4"/>
      <c r="BO113" s="4"/>
      <c r="BP113" s="4"/>
    </row>
    <row r="114" spans="53:68" x14ac:dyDescent="0.25">
      <c r="BA114" s="2"/>
      <c r="BB114" s="16"/>
      <c r="BD114" s="4"/>
      <c r="BE114" s="4"/>
      <c r="BF114" s="4"/>
      <c r="BG114" s="4"/>
      <c r="BI114" s="2"/>
      <c r="BJ114" s="16"/>
      <c r="BL114" s="4"/>
      <c r="BM114" s="4"/>
      <c r="BN114" s="4"/>
      <c r="BO114" s="4"/>
      <c r="BP114" s="4"/>
    </row>
    <row r="115" spans="53:68" x14ac:dyDescent="0.25">
      <c r="BA115" s="2"/>
      <c r="BB115" s="16"/>
      <c r="BD115" s="4"/>
      <c r="BE115" s="4"/>
      <c r="BF115" s="4"/>
      <c r="BG115" s="4"/>
      <c r="BI115" s="2"/>
      <c r="BJ115" s="16"/>
      <c r="BL115" s="4"/>
      <c r="BM115" s="4"/>
      <c r="BN115" s="4"/>
      <c r="BO115" s="4"/>
      <c r="BP115" s="4"/>
    </row>
    <row r="116" spans="53:68" x14ac:dyDescent="0.25">
      <c r="BA116" s="2"/>
      <c r="BB116" s="16"/>
      <c r="BD116" s="4"/>
      <c r="BE116" s="4"/>
      <c r="BF116" s="4"/>
      <c r="BG116" s="4"/>
      <c r="BI116" s="2"/>
      <c r="BJ116" s="16"/>
      <c r="BL116" s="4"/>
      <c r="BM116" s="4"/>
      <c r="BN116" s="4"/>
      <c r="BO116" s="4"/>
      <c r="BP116" s="4"/>
    </row>
    <row r="117" spans="53:68" x14ac:dyDescent="0.25">
      <c r="BA117" s="2"/>
      <c r="BB117" s="16"/>
      <c r="BD117" s="4"/>
      <c r="BE117" s="4"/>
      <c r="BF117" s="4"/>
      <c r="BG117" s="4"/>
      <c r="BI117" s="2"/>
      <c r="BJ117" s="16"/>
      <c r="BL117" s="4"/>
      <c r="BM117" s="4"/>
      <c r="BN117" s="4"/>
      <c r="BO117" s="4"/>
      <c r="BP117" s="4"/>
    </row>
    <row r="118" spans="53:68" x14ac:dyDescent="0.25">
      <c r="BA118" s="2"/>
      <c r="BB118" s="16"/>
      <c r="BD118" s="4"/>
      <c r="BE118" s="4"/>
      <c r="BF118" s="4"/>
      <c r="BG118" s="4"/>
      <c r="BI118" s="2"/>
      <c r="BJ118" s="16"/>
      <c r="BL118" s="4"/>
      <c r="BM118" s="4"/>
      <c r="BN118" s="4"/>
      <c r="BO118" s="4"/>
      <c r="BP118" s="4"/>
    </row>
    <row r="119" spans="53:68" x14ac:dyDescent="0.25">
      <c r="BA119" s="2"/>
      <c r="BB119" s="16"/>
      <c r="BD119" s="4"/>
      <c r="BE119" s="4"/>
      <c r="BF119" s="4"/>
      <c r="BG119" s="4"/>
      <c r="BI119" s="2"/>
      <c r="BJ119" s="16"/>
      <c r="BL119" s="4"/>
      <c r="BM119" s="4"/>
      <c r="BN119" s="4"/>
      <c r="BO119" s="4"/>
      <c r="BP119" s="4"/>
    </row>
    <row r="120" spans="53:68" x14ac:dyDescent="0.25">
      <c r="BA120" s="2"/>
      <c r="BB120" s="16"/>
      <c r="BD120" s="4"/>
      <c r="BE120" s="4"/>
      <c r="BF120" s="4"/>
      <c r="BG120" s="4"/>
      <c r="BI120" s="2"/>
      <c r="BJ120" s="16"/>
      <c r="BL120" s="4"/>
      <c r="BM120" s="4"/>
      <c r="BN120" s="4"/>
      <c r="BO120" s="4"/>
      <c r="BP120" s="4"/>
    </row>
    <row r="121" spans="53:68" x14ac:dyDescent="0.25">
      <c r="BA121" s="2"/>
      <c r="BB121" s="16"/>
      <c r="BD121" s="4"/>
      <c r="BE121" s="4"/>
      <c r="BF121" s="4"/>
      <c r="BG121" s="4"/>
      <c r="BI121" s="2"/>
      <c r="BJ121" s="16"/>
      <c r="BL121" s="4"/>
      <c r="BM121" s="4"/>
      <c r="BN121" s="4"/>
      <c r="BO121" s="4"/>
      <c r="BP121" s="4"/>
    </row>
    <row r="122" spans="53:68" x14ac:dyDescent="0.25">
      <c r="BA122" s="2"/>
      <c r="BB122" s="16"/>
      <c r="BD122" s="4"/>
      <c r="BE122" s="4"/>
      <c r="BF122" s="4"/>
      <c r="BG122" s="4"/>
      <c r="BI122" s="2"/>
      <c r="BJ122" s="16"/>
      <c r="BL122" s="4"/>
      <c r="BM122" s="4"/>
      <c r="BN122" s="4"/>
      <c r="BO122" s="4"/>
      <c r="BP122" s="4"/>
    </row>
    <row r="123" spans="53:68" x14ac:dyDescent="0.25">
      <c r="BA123" s="2"/>
      <c r="BB123" s="16"/>
      <c r="BD123" s="4"/>
      <c r="BE123" s="4"/>
      <c r="BF123" s="4"/>
      <c r="BG123" s="4"/>
      <c r="BI123" s="2"/>
      <c r="BJ123" s="16"/>
      <c r="BL123" s="4"/>
      <c r="BM123" s="4"/>
      <c r="BN123" s="4"/>
      <c r="BO123" s="4"/>
      <c r="BP123" s="4"/>
    </row>
    <row r="124" spans="53:68" x14ac:dyDescent="0.25">
      <c r="BA124" s="2"/>
      <c r="BB124" s="16"/>
      <c r="BD124" s="4"/>
      <c r="BE124" s="4"/>
      <c r="BF124" s="4"/>
      <c r="BG124" s="4"/>
      <c r="BI124" s="2"/>
      <c r="BJ124" s="16"/>
      <c r="BL124" s="4"/>
      <c r="BM124" s="4"/>
      <c r="BN124" s="4"/>
      <c r="BO124" s="4"/>
      <c r="BP124" s="4"/>
    </row>
    <row r="125" spans="53:68" x14ac:dyDescent="0.25">
      <c r="BA125" s="2"/>
      <c r="BB125" s="16"/>
      <c r="BD125" s="4"/>
      <c r="BE125" s="4"/>
      <c r="BF125" s="4"/>
      <c r="BG125" s="4"/>
      <c r="BI125" s="2"/>
      <c r="BJ125" s="16"/>
      <c r="BL125" s="4"/>
      <c r="BM125" s="4"/>
      <c r="BN125" s="4"/>
      <c r="BO125" s="4"/>
      <c r="BP125" s="4"/>
    </row>
    <row r="126" spans="53:68" x14ac:dyDescent="0.25">
      <c r="BA126" s="2"/>
      <c r="BB126" s="16"/>
      <c r="BD126" s="4"/>
      <c r="BE126" s="4"/>
      <c r="BF126" s="4"/>
      <c r="BG126" s="4"/>
      <c r="BI126" s="2"/>
      <c r="BJ126" s="16"/>
      <c r="BL126" s="4"/>
      <c r="BM126" s="4"/>
      <c r="BN126" s="4"/>
      <c r="BO126" s="4"/>
      <c r="BP126" s="4"/>
    </row>
    <row r="127" spans="53:68" x14ac:dyDescent="0.25">
      <c r="BA127" s="2"/>
      <c r="BB127" s="16"/>
      <c r="BD127" s="4"/>
      <c r="BE127" s="4"/>
      <c r="BF127" s="4"/>
      <c r="BG127" s="4"/>
      <c r="BI127" s="2"/>
      <c r="BJ127" s="16"/>
      <c r="BL127" s="4"/>
      <c r="BM127" s="4"/>
      <c r="BN127" s="4"/>
      <c r="BO127" s="4"/>
      <c r="BP127" s="4"/>
    </row>
    <row r="128" spans="53:68" x14ac:dyDescent="0.25">
      <c r="BA128" s="2"/>
      <c r="BB128" s="16"/>
      <c r="BD128" s="4"/>
      <c r="BE128" s="4"/>
      <c r="BF128" s="4"/>
      <c r="BG128" s="4"/>
      <c r="BI128" s="2"/>
      <c r="BJ128" s="16"/>
      <c r="BL128" s="4"/>
      <c r="BM128" s="4"/>
      <c r="BN128" s="4"/>
      <c r="BO128" s="4"/>
      <c r="BP128" s="4"/>
    </row>
    <row r="129" spans="53:68" x14ac:dyDescent="0.25">
      <c r="BA129" s="2"/>
      <c r="BB129" s="16"/>
      <c r="BD129" s="4"/>
      <c r="BE129" s="4"/>
      <c r="BF129" s="4"/>
      <c r="BG129" s="4"/>
      <c r="BI129" s="2"/>
      <c r="BJ129" s="16"/>
      <c r="BL129" s="4"/>
      <c r="BM129" s="4"/>
      <c r="BN129" s="4"/>
      <c r="BO129" s="4"/>
      <c r="BP129" s="4"/>
    </row>
    <row r="130" spans="53:68" x14ac:dyDescent="0.25">
      <c r="BA130" s="2"/>
      <c r="BB130" s="16"/>
      <c r="BD130" s="4"/>
      <c r="BE130" s="4"/>
      <c r="BF130" s="4"/>
      <c r="BG130" s="4"/>
      <c r="BI130" s="2"/>
      <c r="BJ130" s="16"/>
      <c r="BL130" s="4"/>
      <c r="BM130" s="4"/>
      <c r="BN130" s="4"/>
      <c r="BO130" s="4"/>
      <c r="BP130" s="4"/>
    </row>
    <row r="131" spans="53:68" x14ac:dyDescent="0.25">
      <c r="BA131" s="2"/>
      <c r="BB131" s="16"/>
      <c r="BD131" s="4"/>
      <c r="BE131" s="4"/>
      <c r="BF131" s="4"/>
      <c r="BG131" s="4"/>
      <c r="BI131" s="2"/>
      <c r="BJ131" s="16"/>
      <c r="BL131" s="4"/>
      <c r="BM131" s="4"/>
      <c r="BN131" s="4"/>
      <c r="BO131" s="4"/>
      <c r="BP131" s="4"/>
    </row>
    <row r="132" spans="53:68" x14ac:dyDescent="0.25">
      <c r="BA132" s="2"/>
      <c r="BB132" s="16"/>
      <c r="BD132" s="4"/>
      <c r="BE132" s="4"/>
      <c r="BF132" s="4"/>
      <c r="BG132" s="4"/>
      <c r="BI132" s="2"/>
      <c r="BJ132" s="16"/>
      <c r="BL132" s="4"/>
      <c r="BM132" s="4"/>
      <c r="BN132" s="4"/>
      <c r="BO132" s="4"/>
      <c r="BP132" s="4"/>
    </row>
    <row r="133" spans="53:68" x14ac:dyDescent="0.25">
      <c r="BA133" s="2"/>
      <c r="BB133" s="16"/>
      <c r="BD133" s="4"/>
      <c r="BE133" s="4"/>
      <c r="BF133" s="4"/>
      <c r="BG133" s="4"/>
      <c r="BI133" s="2"/>
      <c r="BJ133" s="16"/>
      <c r="BL133" s="4"/>
      <c r="BM133" s="4"/>
      <c r="BN133" s="4"/>
      <c r="BO133" s="4"/>
      <c r="BP133" s="4"/>
    </row>
    <row r="134" spans="53:68" x14ac:dyDescent="0.25">
      <c r="BA134" s="2"/>
      <c r="BB134" s="16"/>
      <c r="BD134" s="4"/>
      <c r="BE134" s="4"/>
      <c r="BF134" s="4"/>
      <c r="BG134" s="4"/>
      <c r="BI134" s="2"/>
      <c r="BJ134" s="16"/>
      <c r="BL134" s="4"/>
      <c r="BM134" s="4"/>
      <c r="BN134" s="4"/>
      <c r="BO134" s="4"/>
      <c r="BP134" s="4"/>
    </row>
    <row r="135" spans="53:68" x14ac:dyDescent="0.25">
      <c r="BA135" s="2"/>
      <c r="BB135" s="16"/>
      <c r="BD135" s="4"/>
      <c r="BE135" s="4"/>
      <c r="BF135" s="4"/>
      <c r="BG135" s="4"/>
      <c r="BI135" s="2"/>
      <c r="BJ135" s="16"/>
      <c r="BL135" s="4"/>
      <c r="BM135" s="4"/>
      <c r="BN135" s="4"/>
      <c r="BO135" s="4"/>
      <c r="BP135" s="4"/>
    </row>
    <row r="136" spans="53:68" x14ac:dyDescent="0.25">
      <c r="BA136" s="2"/>
      <c r="BB136" s="16"/>
      <c r="BD136" s="4"/>
      <c r="BE136" s="4"/>
      <c r="BF136" s="4"/>
      <c r="BG136" s="4"/>
      <c r="BI136" s="2"/>
      <c r="BJ136" s="16"/>
      <c r="BL136" s="4"/>
      <c r="BM136" s="4"/>
      <c r="BN136" s="4"/>
      <c r="BO136" s="4"/>
      <c r="BP136" s="4"/>
    </row>
    <row r="137" spans="53:68" x14ac:dyDescent="0.25">
      <c r="BA137" s="2"/>
      <c r="BB137" s="16"/>
      <c r="BD137" s="4"/>
      <c r="BE137" s="4"/>
      <c r="BF137" s="4"/>
      <c r="BG137" s="4"/>
      <c r="BI137" s="2"/>
      <c r="BJ137" s="16"/>
      <c r="BL137" s="4"/>
      <c r="BM137" s="4"/>
      <c r="BN137" s="4"/>
      <c r="BO137" s="4"/>
      <c r="BP137" s="4"/>
    </row>
    <row r="138" spans="53:68" x14ac:dyDescent="0.25">
      <c r="BA138" s="2"/>
      <c r="BB138" s="16"/>
      <c r="BD138" s="4"/>
      <c r="BE138" s="4"/>
      <c r="BF138" s="4"/>
      <c r="BG138" s="4"/>
      <c r="BI138" s="2"/>
      <c r="BJ138" s="16"/>
      <c r="BL138" s="4"/>
      <c r="BM138" s="4"/>
      <c r="BN138" s="4"/>
      <c r="BO138" s="4"/>
      <c r="BP138" s="4"/>
    </row>
    <row r="139" spans="53:68" x14ac:dyDescent="0.25">
      <c r="BA139" s="2"/>
      <c r="BB139" s="16"/>
      <c r="BD139" s="4"/>
      <c r="BE139" s="4"/>
      <c r="BF139" s="4"/>
      <c r="BG139" s="4"/>
      <c r="BI139" s="2"/>
      <c r="BJ139" s="16"/>
      <c r="BL139" s="4"/>
      <c r="BM139" s="4"/>
      <c r="BN139" s="4"/>
      <c r="BO139" s="4"/>
      <c r="BP139" s="4"/>
    </row>
    <row r="140" spans="53:68" x14ac:dyDescent="0.25">
      <c r="BA140" s="2"/>
      <c r="BB140" s="16"/>
      <c r="BD140" s="4"/>
      <c r="BE140" s="4"/>
      <c r="BF140" s="4"/>
      <c r="BG140" s="4"/>
      <c r="BI140" s="2"/>
      <c r="BJ140" s="16"/>
      <c r="BL140" s="4"/>
      <c r="BM140" s="4"/>
      <c r="BN140" s="4"/>
      <c r="BO140" s="4"/>
      <c r="BP140" s="4"/>
    </row>
    <row r="141" spans="53:68" x14ac:dyDescent="0.25">
      <c r="BA141" s="2"/>
      <c r="BB141" s="16"/>
      <c r="BD141" s="4"/>
      <c r="BE141" s="4"/>
      <c r="BF141" s="4"/>
      <c r="BG141" s="4"/>
      <c r="BI141" s="2"/>
      <c r="BJ141" s="16"/>
      <c r="BL141" s="4"/>
      <c r="BM141" s="4"/>
      <c r="BN141" s="4"/>
      <c r="BO141" s="4"/>
      <c r="BP141" s="4"/>
    </row>
    <row r="142" spans="53:68" x14ac:dyDescent="0.25">
      <c r="BA142" s="2"/>
      <c r="BB142" s="16"/>
      <c r="BD142" s="4"/>
      <c r="BE142" s="4"/>
      <c r="BF142" s="4"/>
      <c r="BG142" s="4"/>
      <c r="BI142" s="2"/>
      <c r="BJ142" s="16"/>
      <c r="BL142" s="4"/>
      <c r="BM142" s="4"/>
      <c r="BN142" s="4"/>
      <c r="BO142" s="4"/>
      <c r="BP142" s="4"/>
    </row>
    <row r="143" spans="53:68" x14ac:dyDescent="0.25">
      <c r="BA143" s="2"/>
      <c r="BB143" s="16"/>
      <c r="BD143" s="4"/>
      <c r="BE143" s="4"/>
      <c r="BF143" s="4"/>
      <c r="BG143" s="4"/>
      <c r="BI143" s="2"/>
      <c r="BJ143" s="16"/>
      <c r="BL143" s="4"/>
      <c r="BM143" s="4"/>
      <c r="BN143" s="4"/>
      <c r="BO143" s="4"/>
      <c r="BP143" s="4"/>
    </row>
    <row r="144" spans="53:68" x14ac:dyDescent="0.25">
      <c r="BA144" s="2"/>
      <c r="BB144" s="16"/>
      <c r="BD144" s="4"/>
      <c r="BE144" s="4"/>
      <c r="BF144" s="4"/>
      <c r="BG144" s="4"/>
      <c r="BI144" s="2"/>
      <c r="BJ144" s="16"/>
      <c r="BL144" s="4"/>
      <c r="BM144" s="4"/>
      <c r="BN144" s="4"/>
      <c r="BO144" s="4"/>
      <c r="BP144" s="4"/>
    </row>
    <row r="145" spans="53:68" x14ac:dyDescent="0.25">
      <c r="BA145" s="2"/>
      <c r="BB145" s="16"/>
      <c r="BD145" s="4"/>
      <c r="BE145" s="4"/>
      <c r="BF145" s="4"/>
      <c r="BG145" s="4"/>
      <c r="BI145" s="2"/>
      <c r="BJ145" s="16"/>
      <c r="BL145" s="4"/>
      <c r="BM145" s="4"/>
      <c r="BN145" s="4"/>
      <c r="BO145" s="4"/>
      <c r="BP145" s="4"/>
    </row>
    <row r="146" spans="53:68" x14ac:dyDescent="0.25">
      <c r="BA146" s="2"/>
      <c r="BB146" s="16"/>
      <c r="BD146" s="4"/>
      <c r="BE146" s="4"/>
      <c r="BF146" s="4"/>
      <c r="BG146" s="4"/>
      <c r="BI146" s="2"/>
      <c r="BJ146" s="16"/>
      <c r="BL146" s="4"/>
      <c r="BM146" s="4"/>
      <c r="BN146" s="4"/>
      <c r="BO146" s="4"/>
      <c r="BP146" s="4"/>
    </row>
    <row r="147" spans="53:68" x14ac:dyDescent="0.25">
      <c r="BA147" s="2"/>
      <c r="BB147" s="16"/>
      <c r="BD147" s="4"/>
      <c r="BE147" s="4"/>
      <c r="BF147" s="4"/>
      <c r="BG147" s="4"/>
      <c r="BI147" s="2"/>
      <c r="BJ147" s="16"/>
      <c r="BL147" s="4"/>
      <c r="BM147" s="4"/>
      <c r="BN147" s="4"/>
      <c r="BO147" s="4"/>
      <c r="BP147" s="4"/>
    </row>
    <row r="148" spans="53:68" x14ac:dyDescent="0.25">
      <c r="BA148" s="2"/>
      <c r="BB148" s="16"/>
      <c r="BD148" s="4"/>
      <c r="BE148" s="4"/>
      <c r="BF148" s="4"/>
      <c r="BG148" s="4"/>
      <c r="BI148" s="2"/>
      <c r="BJ148" s="16"/>
      <c r="BL148" s="4"/>
      <c r="BM148" s="4"/>
      <c r="BN148" s="4"/>
      <c r="BO148" s="4"/>
      <c r="BP148" s="4"/>
    </row>
    <row r="149" spans="53:68" x14ac:dyDescent="0.25">
      <c r="BA149" s="2"/>
      <c r="BB149" s="16"/>
      <c r="BD149" s="4"/>
      <c r="BE149" s="4"/>
      <c r="BF149" s="4"/>
      <c r="BG149" s="4"/>
      <c r="BI149" s="2"/>
      <c r="BJ149" s="16"/>
      <c r="BL149" s="4"/>
      <c r="BM149" s="4"/>
      <c r="BN149" s="4"/>
      <c r="BO149" s="4"/>
      <c r="BP149" s="4"/>
    </row>
    <row r="150" spans="53:68" x14ac:dyDescent="0.25">
      <c r="BA150" s="2"/>
      <c r="BB150" s="16"/>
      <c r="BD150" s="4"/>
      <c r="BE150" s="4"/>
      <c r="BF150" s="4"/>
      <c r="BG150" s="4"/>
      <c r="BI150" s="2"/>
      <c r="BJ150" s="16"/>
      <c r="BL150" s="4"/>
      <c r="BM150" s="4"/>
      <c r="BN150" s="4"/>
      <c r="BO150" s="4"/>
      <c r="BP150" s="4"/>
    </row>
    <row r="151" spans="53:68" x14ac:dyDescent="0.25">
      <c r="BA151" s="2"/>
      <c r="BB151" s="16"/>
      <c r="BD151" s="4"/>
      <c r="BE151" s="4"/>
      <c r="BF151" s="4"/>
      <c r="BG151" s="4"/>
      <c r="BI151" s="2"/>
      <c r="BJ151" s="16"/>
      <c r="BL151" s="4"/>
      <c r="BM151" s="4"/>
      <c r="BN151" s="4"/>
      <c r="BO151" s="4"/>
      <c r="BP151" s="4"/>
    </row>
    <row r="152" spans="53:68" x14ac:dyDescent="0.25">
      <c r="BA152" s="2"/>
      <c r="BB152" s="16"/>
      <c r="BD152" s="4"/>
      <c r="BE152" s="4"/>
      <c r="BF152" s="4"/>
      <c r="BG152" s="4"/>
      <c r="BI152" s="2"/>
      <c r="BJ152" s="16"/>
      <c r="BL152" s="4"/>
      <c r="BM152" s="4"/>
      <c r="BN152" s="4"/>
      <c r="BO152" s="4"/>
      <c r="BP152" s="4"/>
    </row>
    <row r="153" spans="53:68" x14ac:dyDescent="0.25">
      <c r="BA153" s="2"/>
      <c r="BB153" s="16"/>
      <c r="BD153" s="4"/>
      <c r="BE153" s="4"/>
      <c r="BF153" s="4"/>
      <c r="BG153" s="4"/>
      <c r="BI153" s="2"/>
      <c r="BJ153" s="16"/>
      <c r="BL153" s="4"/>
      <c r="BM153" s="4"/>
      <c r="BN153" s="4"/>
      <c r="BO153" s="4"/>
      <c r="BP153" s="4"/>
    </row>
    <row r="154" spans="53:68" x14ac:dyDescent="0.25">
      <c r="BA154" s="2"/>
      <c r="BB154" s="16"/>
      <c r="BD154" s="4"/>
      <c r="BE154" s="4"/>
      <c r="BF154" s="4"/>
      <c r="BG154" s="4"/>
      <c r="BI154" s="2"/>
      <c r="BJ154" s="16"/>
      <c r="BL154" s="4"/>
      <c r="BM154" s="4"/>
      <c r="BN154" s="4"/>
      <c r="BO154" s="4"/>
      <c r="BP154" s="4"/>
    </row>
    <row r="155" spans="53:68" x14ac:dyDescent="0.25">
      <c r="BA155" s="2"/>
      <c r="BB155" s="16"/>
      <c r="BD155" s="4"/>
      <c r="BE155" s="4"/>
      <c r="BF155" s="4"/>
      <c r="BG155" s="4"/>
      <c r="BI155" s="2"/>
      <c r="BJ155" s="16"/>
      <c r="BL155" s="4"/>
      <c r="BM155" s="4"/>
      <c r="BN155" s="4"/>
      <c r="BO155" s="4"/>
      <c r="BP155" s="4"/>
    </row>
    <row r="156" spans="53:68" x14ac:dyDescent="0.25">
      <c r="BA156" s="2"/>
      <c r="BB156" s="16"/>
      <c r="BD156" s="4"/>
      <c r="BE156" s="4"/>
      <c r="BF156" s="4"/>
      <c r="BG156" s="4"/>
      <c r="BI156" s="2"/>
      <c r="BJ156" s="16"/>
      <c r="BL156" s="4"/>
      <c r="BM156" s="4"/>
      <c r="BN156" s="4"/>
      <c r="BO156" s="4"/>
      <c r="BP156" s="4"/>
    </row>
    <row r="157" spans="53:68" x14ac:dyDescent="0.25">
      <c r="BA157" s="2"/>
      <c r="BB157" s="16"/>
      <c r="BD157" s="4"/>
      <c r="BE157" s="4"/>
      <c r="BF157" s="4"/>
      <c r="BG157" s="4"/>
      <c r="BI157" s="2"/>
      <c r="BJ157" s="16"/>
      <c r="BL157" s="4"/>
      <c r="BM157" s="4"/>
      <c r="BN157" s="4"/>
      <c r="BO157" s="4"/>
      <c r="BP157" s="4"/>
    </row>
    <row r="158" spans="53:68" x14ac:dyDescent="0.25">
      <c r="BA158" s="2"/>
      <c r="BB158" s="16"/>
      <c r="BD158" s="4"/>
      <c r="BE158" s="4"/>
      <c r="BF158" s="4"/>
      <c r="BG158" s="4"/>
      <c r="BI158" s="2"/>
      <c r="BJ158" s="16"/>
      <c r="BL158" s="4"/>
      <c r="BM158" s="4"/>
      <c r="BN158" s="4"/>
      <c r="BO158" s="4"/>
      <c r="BP158" s="4"/>
    </row>
    <row r="159" spans="53:68" x14ac:dyDescent="0.25">
      <c r="BA159" s="2"/>
      <c r="BB159" s="16"/>
      <c r="BD159" s="4"/>
      <c r="BE159" s="4"/>
      <c r="BF159" s="4"/>
      <c r="BG159" s="4"/>
      <c r="BI159" s="2"/>
      <c r="BJ159" s="16"/>
      <c r="BL159" s="4"/>
      <c r="BM159" s="4"/>
      <c r="BN159" s="4"/>
      <c r="BO159" s="4"/>
      <c r="BP159" s="4"/>
    </row>
    <row r="160" spans="53:68" x14ac:dyDescent="0.25">
      <c r="BA160" s="2"/>
      <c r="BB160" s="16"/>
      <c r="BD160" s="4"/>
      <c r="BE160" s="4"/>
      <c r="BF160" s="4"/>
      <c r="BG160" s="4"/>
      <c r="BI160" s="2"/>
      <c r="BJ160" s="16"/>
      <c r="BL160" s="4"/>
      <c r="BM160" s="4"/>
      <c r="BN160" s="4"/>
      <c r="BO160" s="4"/>
      <c r="BP160" s="4"/>
    </row>
    <row r="161" spans="53:68" x14ac:dyDescent="0.25">
      <c r="BA161" s="2"/>
      <c r="BB161" s="16"/>
      <c r="BD161" s="4"/>
      <c r="BE161" s="4"/>
      <c r="BF161" s="4"/>
      <c r="BG161" s="4"/>
      <c r="BI161" s="2"/>
      <c r="BJ161" s="16"/>
      <c r="BL161" s="4"/>
      <c r="BM161" s="4"/>
      <c r="BN161" s="4"/>
      <c r="BO161" s="4"/>
      <c r="BP161" s="4"/>
    </row>
    <row r="162" spans="53:68" x14ac:dyDescent="0.25">
      <c r="BA162" s="2"/>
      <c r="BB162" s="16"/>
      <c r="BD162" s="4"/>
      <c r="BE162" s="4"/>
      <c r="BF162" s="4"/>
      <c r="BG162" s="4"/>
      <c r="BI162" s="2"/>
      <c r="BJ162" s="16"/>
      <c r="BL162" s="4"/>
      <c r="BM162" s="4"/>
      <c r="BN162" s="4"/>
      <c r="BO162" s="4"/>
      <c r="BP162" s="4"/>
    </row>
    <row r="163" spans="53:68" x14ac:dyDescent="0.25">
      <c r="BA163" s="2"/>
      <c r="BB163" s="16"/>
      <c r="BD163" s="4"/>
      <c r="BE163" s="4"/>
      <c r="BF163" s="4"/>
      <c r="BG163" s="4"/>
      <c r="BI163" s="2"/>
      <c r="BJ163" s="16"/>
      <c r="BL163" s="4"/>
      <c r="BM163" s="4"/>
      <c r="BN163" s="4"/>
      <c r="BO163" s="4"/>
      <c r="BP163" s="4"/>
    </row>
    <row r="164" spans="53:68" x14ac:dyDescent="0.25">
      <c r="BA164" s="2"/>
      <c r="BB164" s="16"/>
      <c r="BD164" s="4"/>
      <c r="BE164" s="4"/>
      <c r="BF164" s="4"/>
      <c r="BG164" s="4"/>
      <c r="BI164" s="2"/>
      <c r="BJ164" s="16"/>
      <c r="BL164" s="4"/>
      <c r="BM164" s="4"/>
      <c r="BN164" s="4"/>
      <c r="BO164" s="4"/>
      <c r="BP164" s="4"/>
    </row>
    <row r="165" spans="53:68" x14ac:dyDescent="0.25">
      <c r="BA165" s="2"/>
      <c r="BB165" s="16"/>
      <c r="BD165" s="4"/>
      <c r="BE165" s="4"/>
      <c r="BF165" s="4"/>
      <c r="BG165" s="4"/>
      <c r="BI165" s="2"/>
      <c r="BJ165" s="16"/>
      <c r="BL165" s="4"/>
      <c r="BM165" s="4"/>
      <c r="BN165" s="4"/>
      <c r="BO165" s="4"/>
      <c r="BP165" s="4"/>
    </row>
    <row r="166" spans="53:68" x14ac:dyDescent="0.25">
      <c r="BA166" s="2"/>
      <c r="BB166" s="16"/>
      <c r="BD166" s="4"/>
      <c r="BE166" s="4"/>
      <c r="BF166" s="4"/>
      <c r="BG166" s="4"/>
      <c r="BI166" s="2"/>
      <c r="BJ166" s="16"/>
      <c r="BL166" s="4"/>
      <c r="BM166" s="4"/>
      <c r="BN166" s="4"/>
      <c r="BO166" s="4"/>
      <c r="BP166" s="4"/>
    </row>
    <row r="167" spans="53:68" x14ac:dyDescent="0.25">
      <c r="BA167" s="2"/>
      <c r="BB167" s="16"/>
      <c r="BD167" s="4"/>
      <c r="BE167" s="4"/>
      <c r="BF167" s="4"/>
      <c r="BG167" s="4"/>
      <c r="BI167" s="2"/>
      <c r="BJ167" s="16"/>
      <c r="BL167" s="4"/>
      <c r="BM167" s="4"/>
      <c r="BN167" s="4"/>
      <c r="BO167" s="4"/>
      <c r="BP167" s="4"/>
    </row>
    <row r="168" spans="53:68" x14ac:dyDescent="0.25">
      <c r="BA168" s="2"/>
      <c r="BB168" s="16"/>
      <c r="BD168" s="4"/>
      <c r="BE168" s="4"/>
      <c r="BF168" s="4"/>
      <c r="BG168" s="4"/>
      <c r="BI168" s="2"/>
      <c r="BJ168" s="16"/>
      <c r="BL168" s="4"/>
      <c r="BM168" s="4"/>
      <c r="BN168" s="4"/>
      <c r="BO168" s="4"/>
      <c r="BP168" s="4"/>
    </row>
    <row r="169" spans="53:68" x14ac:dyDescent="0.25">
      <c r="BA169" s="2"/>
      <c r="BB169" s="16"/>
      <c r="BD169" s="4"/>
      <c r="BE169" s="4"/>
      <c r="BF169" s="4"/>
      <c r="BG169" s="4"/>
      <c r="BI169" s="2"/>
      <c r="BJ169" s="16"/>
      <c r="BL169" s="4"/>
      <c r="BM169" s="4"/>
      <c r="BN169" s="4"/>
      <c r="BO169" s="4"/>
      <c r="BP169" s="4"/>
    </row>
    <row r="170" spans="53:68" x14ac:dyDescent="0.25">
      <c r="BA170" s="2"/>
      <c r="BB170" s="16"/>
      <c r="BD170" s="4"/>
      <c r="BE170" s="4"/>
      <c r="BF170" s="4"/>
      <c r="BG170" s="4"/>
      <c r="BI170" s="2"/>
      <c r="BJ170" s="16"/>
      <c r="BL170" s="4"/>
      <c r="BM170" s="4"/>
      <c r="BN170" s="4"/>
      <c r="BO170" s="4"/>
      <c r="BP170" s="4"/>
    </row>
    <row r="171" spans="53:68" x14ac:dyDescent="0.25">
      <c r="BA171" s="2"/>
      <c r="BB171" s="16"/>
      <c r="BD171" s="4"/>
      <c r="BE171" s="4"/>
      <c r="BF171" s="4"/>
      <c r="BG171" s="4"/>
      <c r="BI171" s="2"/>
      <c r="BJ171" s="16"/>
      <c r="BL171" s="4"/>
      <c r="BM171" s="4"/>
      <c r="BN171" s="4"/>
      <c r="BO171" s="4"/>
      <c r="BP171" s="4"/>
    </row>
    <row r="172" spans="53:68" x14ac:dyDescent="0.25">
      <c r="BA172" s="2"/>
      <c r="BB172" s="16"/>
      <c r="BD172" s="4"/>
      <c r="BE172" s="4"/>
      <c r="BF172" s="4"/>
      <c r="BG172" s="4"/>
      <c r="BI172" s="2"/>
      <c r="BJ172" s="16"/>
      <c r="BL172" s="4"/>
      <c r="BM172" s="4"/>
      <c r="BN172" s="4"/>
      <c r="BO172" s="4"/>
      <c r="BP172" s="4"/>
    </row>
    <row r="173" spans="53:68" x14ac:dyDescent="0.25">
      <c r="BA173" s="2"/>
      <c r="BB173" s="16"/>
      <c r="BD173" s="4"/>
      <c r="BE173" s="4"/>
      <c r="BF173" s="4"/>
      <c r="BG173" s="4"/>
      <c r="BI173" s="2"/>
      <c r="BJ173" s="16"/>
      <c r="BL173" s="4"/>
      <c r="BM173" s="4"/>
      <c r="BN173" s="4"/>
      <c r="BO173" s="4"/>
      <c r="BP173" s="4"/>
    </row>
    <row r="174" spans="53:68" x14ac:dyDescent="0.25">
      <c r="BA174" s="2"/>
      <c r="BB174" s="16"/>
      <c r="BD174" s="4"/>
      <c r="BE174" s="4"/>
      <c r="BF174" s="4"/>
      <c r="BG174" s="4"/>
      <c r="BI174" s="2"/>
      <c r="BJ174" s="16"/>
      <c r="BL174" s="4"/>
      <c r="BM174" s="4"/>
      <c r="BN174" s="4"/>
      <c r="BO174" s="4"/>
      <c r="BP174" s="4"/>
    </row>
    <row r="175" spans="53:68" x14ac:dyDescent="0.25">
      <c r="BA175" s="2"/>
      <c r="BB175" s="16"/>
      <c r="BD175" s="4"/>
      <c r="BE175" s="4"/>
      <c r="BF175" s="4"/>
      <c r="BG175" s="4"/>
      <c r="BI175" s="2"/>
      <c r="BJ175" s="16"/>
      <c r="BL175" s="4"/>
      <c r="BM175" s="4"/>
      <c r="BN175" s="4"/>
      <c r="BO175" s="4"/>
      <c r="BP175" s="4"/>
    </row>
    <row r="176" spans="53:68" x14ac:dyDescent="0.25">
      <c r="BA176" s="2"/>
      <c r="BB176" s="16"/>
      <c r="BD176" s="4"/>
      <c r="BE176" s="4"/>
      <c r="BF176" s="4"/>
      <c r="BG176" s="4"/>
      <c r="BI176" s="2"/>
      <c r="BJ176" s="16"/>
      <c r="BL176" s="4"/>
      <c r="BM176" s="4"/>
      <c r="BN176" s="4"/>
      <c r="BO176" s="4"/>
      <c r="BP176" s="4"/>
    </row>
    <row r="177" spans="53:68" x14ac:dyDescent="0.25">
      <c r="BA177" s="2"/>
      <c r="BB177" s="16"/>
      <c r="BD177" s="4"/>
      <c r="BE177" s="4"/>
      <c r="BF177" s="4"/>
      <c r="BG177" s="4"/>
      <c r="BI177" s="2"/>
      <c r="BJ177" s="16"/>
      <c r="BL177" s="4"/>
      <c r="BM177" s="4"/>
      <c r="BN177" s="4"/>
      <c r="BO177" s="4"/>
      <c r="BP177" s="4"/>
    </row>
    <row r="178" spans="53:68" x14ac:dyDescent="0.25">
      <c r="BA178" s="2"/>
      <c r="BB178" s="16"/>
      <c r="BD178" s="4"/>
      <c r="BE178" s="4"/>
      <c r="BF178" s="4"/>
      <c r="BG178" s="4"/>
      <c r="BI178" s="2"/>
      <c r="BJ178" s="16"/>
      <c r="BL178" s="4"/>
      <c r="BM178" s="4"/>
      <c r="BN178" s="4"/>
      <c r="BO178" s="4"/>
      <c r="BP178" s="4"/>
    </row>
    <row r="179" spans="53:68" x14ac:dyDescent="0.25">
      <c r="BA179" s="2"/>
      <c r="BB179" s="16"/>
      <c r="BD179" s="4"/>
      <c r="BE179" s="4"/>
      <c r="BF179" s="4"/>
      <c r="BG179" s="4"/>
      <c r="BI179" s="2"/>
      <c r="BJ179" s="16"/>
      <c r="BL179" s="4"/>
      <c r="BM179" s="4"/>
      <c r="BN179" s="4"/>
      <c r="BO179" s="4"/>
      <c r="BP179" s="4"/>
    </row>
    <row r="180" spans="53:68" x14ac:dyDescent="0.25">
      <c r="BA180" s="2"/>
      <c r="BB180" s="16"/>
      <c r="BD180" s="4"/>
      <c r="BE180" s="4"/>
      <c r="BF180" s="4"/>
      <c r="BG180" s="4"/>
      <c r="BI180" s="2"/>
      <c r="BJ180" s="16"/>
      <c r="BL180" s="4"/>
      <c r="BM180" s="4"/>
      <c r="BN180" s="4"/>
      <c r="BO180" s="4"/>
      <c r="BP180" s="4"/>
    </row>
    <row r="181" spans="53:68" x14ac:dyDescent="0.25">
      <c r="BA181" s="2"/>
      <c r="BB181" s="16"/>
      <c r="BD181" s="4"/>
      <c r="BE181" s="4"/>
      <c r="BF181" s="4"/>
      <c r="BG181" s="4"/>
      <c r="BI181" s="2"/>
      <c r="BJ181" s="16"/>
      <c r="BL181" s="4"/>
      <c r="BM181" s="4"/>
      <c r="BN181" s="4"/>
      <c r="BO181" s="4"/>
      <c r="BP181" s="4"/>
    </row>
    <row r="182" spans="53:68" x14ac:dyDescent="0.25">
      <c r="BA182" s="2"/>
      <c r="BB182" s="16"/>
      <c r="BD182" s="4"/>
      <c r="BE182" s="4"/>
      <c r="BF182" s="4"/>
      <c r="BG182" s="4"/>
      <c r="BI182" s="2"/>
      <c r="BJ182" s="16"/>
      <c r="BL182" s="4"/>
      <c r="BM182" s="4"/>
      <c r="BN182" s="4"/>
      <c r="BO182" s="4"/>
      <c r="BP182" s="4"/>
    </row>
    <row r="183" spans="53:68" x14ac:dyDescent="0.25">
      <c r="BA183" s="2"/>
      <c r="BB183" s="16"/>
      <c r="BD183" s="4"/>
      <c r="BE183" s="4"/>
      <c r="BF183" s="4"/>
      <c r="BG183" s="4"/>
      <c r="BI183" s="2"/>
      <c r="BJ183" s="16"/>
      <c r="BL183" s="4"/>
      <c r="BM183" s="4"/>
      <c r="BN183" s="4"/>
      <c r="BO183" s="4"/>
      <c r="BP183" s="4"/>
    </row>
    <row r="184" spans="53:68" x14ac:dyDescent="0.25">
      <c r="BA184" s="2"/>
      <c r="BB184" s="16"/>
      <c r="BD184" s="4"/>
      <c r="BE184" s="4"/>
      <c r="BF184" s="4"/>
      <c r="BG184" s="4"/>
      <c r="BI184" s="2"/>
      <c r="BJ184" s="16"/>
      <c r="BL184" s="4"/>
      <c r="BM184" s="4"/>
      <c r="BN184" s="4"/>
      <c r="BO184" s="4"/>
      <c r="BP184" s="4"/>
    </row>
    <row r="185" spans="53:68" x14ac:dyDescent="0.25">
      <c r="BA185" s="2"/>
      <c r="BB185" s="16"/>
      <c r="BD185" s="4"/>
      <c r="BE185" s="4"/>
      <c r="BF185" s="4"/>
      <c r="BG185" s="4"/>
      <c r="BI185" s="2"/>
      <c r="BJ185" s="16"/>
      <c r="BL185" s="4"/>
      <c r="BM185" s="4"/>
      <c r="BN185" s="4"/>
      <c r="BO185" s="4"/>
      <c r="BP185" s="4"/>
    </row>
    <row r="186" spans="53:68" x14ac:dyDescent="0.25">
      <c r="BA186" s="2"/>
      <c r="BB186" s="16"/>
      <c r="BD186" s="4"/>
      <c r="BE186" s="4"/>
      <c r="BF186" s="4"/>
      <c r="BG186" s="4"/>
      <c r="BI186" s="2"/>
      <c r="BJ186" s="16"/>
      <c r="BL186" s="4"/>
      <c r="BM186" s="4"/>
      <c r="BN186" s="4"/>
      <c r="BO186" s="4"/>
      <c r="BP186" s="4"/>
    </row>
    <row r="187" spans="53:68" x14ac:dyDescent="0.25">
      <c r="BA187" s="2"/>
      <c r="BB187" s="16"/>
      <c r="BD187" s="4"/>
      <c r="BG187" s="4"/>
      <c r="BI187" s="2"/>
      <c r="BJ187" s="16"/>
      <c r="BL187" s="4"/>
      <c r="BM187" s="4"/>
      <c r="BN187" s="4"/>
      <c r="BO187" s="4"/>
      <c r="BP187" s="4"/>
    </row>
    <row r="188" spans="53:68" x14ac:dyDescent="0.25">
      <c r="BA188" s="2"/>
      <c r="BB188" s="16"/>
      <c r="BD188" s="4"/>
      <c r="BG188" s="4"/>
      <c r="BI188" s="2"/>
      <c r="BJ188" s="16"/>
      <c r="BL188" s="4"/>
      <c r="BM188" s="4"/>
      <c r="BN188" s="4"/>
      <c r="BO188" s="4"/>
      <c r="BP188" s="4"/>
    </row>
    <row r="189" spans="53:68" x14ac:dyDescent="0.25">
      <c r="BA189" s="2"/>
      <c r="BB189" s="16"/>
      <c r="BD189" s="4"/>
      <c r="BG189" s="4"/>
      <c r="BI189" s="2"/>
      <c r="BJ189" s="16"/>
      <c r="BL189" s="4"/>
      <c r="BM189" s="4"/>
      <c r="BN189" s="4"/>
      <c r="BO189" s="4"/>
      <c r="BP189" s="4"/>
    </row>
    <row r="190" spans="53:68" x14ac:dyDescent="0.25">
      <c r="BA190" s="2"/>
      <c r="BB190" s="16"/>
      <c r="BD190" s="4"/>
      <c r="BG190" s="4"/>
      <c r="BI190" s="2"/>
      <c r="BJ190" s="16"/>
      <c r="BL190" s="4"/>
      <c r="BM190" s="4"/>
      <c r="BN190" s="4"/>
      <c r="BO190" s="4"/>
      <c r="BP190" s="4"/>
    </row>
    <row r="191" spans="53:68" x14ac:dyDescent="0.25">
      <c r="BA191" s="2"/>
      <c r="BB191" s="16"/>
      <c r="BD191" s="4"/>
      <c r="BG191" s="4"/>
      <c r="BI191" s="2"/>
      <c r="BJ191" s="16"/>
      <c r="BL191" s="4"/>
      <c r="BM191" s="4"/>
      <c r="BN191" s="4"/>
      <c r="BO191" s="4"/>
      <c r="BP191" s="4"/>
    </row>
    <row r="192" spans="53:68" x14ac:dyDescent="0.25">
      <c r="BA192" s="2"/>
      <c r="BB192" s="16"/>
      <c r="BD192" s="4"/>
      <c r="BG192" s="4"/>
      <c r="BI192" s="2"/>
      <c r="BJ192" s="16"/>
      <c r="BL192" s="4"/>
      <c r="BM192" s="4"/>
      <c r="BN192" s="4"/>
      <c r="BO192" s="4"/>
      <c r="BP192" s="4"/>
    </row>
    <row r="193" spans="53:68" x14ac:dyDescent="0.25">
      <c r="BA193" s="2"/>
      <c r="BB193" s="16"/>
      <c r="BD193" s="4"/>
      <c r="BG193" s="4"/>
      <c r="BI193" s="2"/>
      <c r="BJ193" s="16"/>
      <c r="BL193" s="4"/>
      <c r="BM193" s="4"/>
      <c r="BN193" s="4"/>
      <c r="BO193" s="4"/>
      <c r="BP193" s="4"/>
    </row>
    <row r="194" spans="53:68" x14ac:dyDescent="0.25">
      <c r="BA194" s="2"/>
      <c r="BB194" s="16"/>
      <c r="BD194" s="4"/>
      <c r="BG194" s="4"/>
      <c r="BI194" s="2"/>
      <c r="BJ194" s="16"/>
      <c r="BL194" s="4"/>
      <c r="BM194" s="4"/>
      <c r="BN194" s="4"/>
      <c r="BO194" s="4"/>
      <c r="BP194" s="4"/>
    </row>
    <row r="195" spans="53:68" x14ac:dyDescent="0.25">
      <c r="BA195" s="2"/>
      <c r="BB195" s="16"/>
      <c r="BD195" s="4"/>
      <c r="BG195" s="4"/>
      <c r="BI195" s="2"/>
      <c r="BJ195" s="16"/>
      <c r="BL195" s="4"/>
      <c r="BM195" s="4"/>
      <c r="BN195" s="4"/>
      <c r="BO195" s="4"/>
      <c r="BP195" s="4"/>
    </row>
    <row r="196" spans="53:68" x14ac:dyDescent="0.25">
      <c r="BG196" s="4"/>
      <c r="BI196" s="2"/>
      <c r="BJ196" s="16"/>
      <c r="BL196" s="4"/>
      <c r="BM196" s="4"/>
      <c r="BN196" s="4"/>
      <c r="BO196" s="4"/>
    </row>
    <row r="197" spans="53:68" x14ac:dyDescent="0.25">
      <c r="BG197" s="4"/>
      <c r="BI197" s="2"/>
      <c r="BJ197" s="16"/>
      <c r="BL197" s="4"/>
      <c r="BM197" s="4"/>
      <c r="BN197" s="4"/>
      <c r="BO197" s="4"/>
    </row>
    <row r="198" spans="53:68" x14ac:dyDescent="0.25">
      <c r="BG198" s="4"/>
      <c r="BI198" s="2"/>
      <c r="BJ198" s="16"/>
      <c r="BL198" s="4"/>
      <c r="BM198" s="4"/>
      <c r="BN198" s="4"/>
      <c r="BO198" s="4"/>
    </row>
    <row r="199" spans="53:68" x14ac:dyDescent="0.25">
      <c r="BG199" s="4"/>
      <c r="BI199" s="2"/>
      <c r="BJ199" s="16"/>
      <c r="BL199" s="4"/>
      <c r="BM199" s="4"/>
      <c r="BN199" s="4"/>
      <c r="BO199" s="4"/>
    </row>
    <row r="200" spans="53:68" x14ac:dyDescent="0.25">
      <c r="BI200" s="2"/>
      <c r="BJ200" s="16"/>
      <c r="BL200" s="4"/>
      <c r="BM200" s="4"/>
      <c r="BN200" s="4"/>
      <c r="BO200" s="4"/>
    </row>
    <row r="201" spans="53:68" x14ac:dyDescent="0.25">
      <c r="BI201" s="2"/>
      <c r="BJ201" s="16"/>
      <c r="BL201" s="4"/>
      <c r="BM201" s="4"/>
      <c r="BN201" s="4"/>
      <c r="BO201" s="4"/>
    </row>
    <row r="202" spans="53:68" x14ac:dyDescent="0.25">
      <c r="BI202" s="2"/>
      <c r="BJ202" s="16"/>
      <c r="BL202" s="4"/>
      <c r="BM202" s="4"/>
      <c r="BN202" s="4"/>
      <c r="BO202" s="4"/>
    </row>
    <row r="203" spans="53:68" x14ac:dyDescent="0.25">
      <c r="BI203" s="2"/>
      <c r="BJ203" s="16"/>
      <c r="BL203" s="4"/>
      <c r="BM203" s="4"/>
      <c r="BN203" s="4"/>
      <c r="BO203" s="4"/>
    </row>
    <row r="204" spans="53:68" x14ac:dyDescent="0.25">
      <c r="BI204" s="2"/>
      <c r="BJ204" s="16"/>
      <c r="BL204" s="4"/>
      <c r="BM204" s="4"/>
      <c r="BN204" s="4"/>
      <c r="BO204" s="4"/>
    </row>
  </sheetData>
  <sheetProtection algorithmName="SHA-512" hashValue="bpiqV2/7DwX87IMRJERV4yL+CxdbTXS1qWJMn3pPPSnB3+LLB4xdYZRPDgB+QXOPGfB7MUExB6Ib/rAcGRodmQ==" saltValue="KxOyqH4JVBxJTpPQx5tsEA==" spinCount="100000" sheet="1" objects="1" scenarios="1" selectLockedCells="1"/>
  <mergeCells count="399">
    <mergeCell ref="W65:W66"/>
    <mergeCell ref="O63:O64"/>
    <mergeCell ref="S63:S64"/>
    <mergeCell ref="U63:U64"/>
    <mergeCell ref="Y63:Y64"/>
    <mergeCell ref="AA63:AA64"/>
    <mergeCell ref="AD63:AD64"/>
    <mergeCell ref="Y61:Y62"/>
    <mergeCell ref="AC61:AC62"/>
    <mergeCell ref="O61:O62"/>
    <mergeCell ref="S61:S62"/>
    <mergeCell ref="W61:W62"/>
    <mergeCell ref="Y65:Y66"/>
    <mergeCell ref="AC65:AC66"/>
    <mergeCell ref="O65:O66"/>
    <mergeCell ref="S65:S66"/>
    <mergeCell ref="A63:A66"/>
    <mergeCell ref="B63:B66"/>
    <mergeCell ref="D63:D64"/>
    <mergeCell ref="F63:F66"/>
    <mergeCell ref="G63:G66"/>
    <mergeCell ref="I63:I64"/>
    <mergeCell ref="K63:K64"/>
    <mergeCell ref="M63:M64"/>
    <mergeCell ref="D61:D62"/>
    <mergeCell ref="I61:I62"/>
    <mergeCell ref="K61:K62"/>
    <mergeCell ref="D65:D66"/>
    <mergeCell ref="I65:I66"/>
    <mergeCell ref="K65:K66"/>
    <mergeCell ref="O59:O60"/>
    <mergeCell ref="S59:S60"/>
    <mergeCell ref="U59:U60"/>
    <mergeCell ref="Y59:Y60"/>
    <mergeCell ref="AA59:AA60"/>
    <mergeCell ref="AD59:AD60"/>
    <mergeCell ref="Y57:Y58"/>
    <mergeCell ref="AC57:AC58"/>
    <mergeCell ref="A59:A62"/>
    <mergeCell ref="B59:B62"/>
    <mergeCell ref="D59:D60"/>
    <mergeCell ref="F59:F62"/>
    <mergeCell ref="G59:G62"/>
    <mergeCell ref="I59:I60"/>
    <mergeCell ref="K59:K60"/>
    <mergeCell ref="M59:M60"/>
    <mergeCell ref="D57:D58"/>
    <mergeCell ref="I57:I58"/>
    <mergeCell ref="K57:K58"/>
    <mergeCell ref="O57:O58"/>
    <mergeCell ref="S57:S58"/>
    <mergeCell ref="W57:W58"/>
    <mergeCell ref="O55:O56"/>
    <mergeCell ref="S55:S56"/>
    <mergeCell ref="U55:U56"/>
    <mergeCell ref="Y55:Y56"/>
    <mergeCell ref="AA55:AA56"/>
    <mergeCell ref="AD55:AD56"/>
    <mergeCell ref="Y53:Y54"/>
    <mergeCell ref="AC53:AC54"/>
    <mergeCell ref="A55:A58"/>
    <mergeCell ref="B55:B58"/>
    <mergeCell ref="D55:D56"/>
    <mergeCell ref="F55:F58"/>
    <mergeCell ref="G55:G58"/>
    <mergeCell ref="I55:I56"/>
    <mergeCell ref="K55:K56"/>
    <mergeCell ref="M55:M56"/>
    <mergeCell ref="D53:D54"/>
    <mergeCell ref="I53:I54"/>
    <mergeCell ref="K53:K54"/>
    <mergeCell ref="O53:O54"/>
    <mergeCell ref="S53:S54"/>
    <mergeCell ref="W53:W54"/>
    <mergeCell ref="O51:O52"/>
    <mergeCell ref="S51:S52"/>
    <mergeCell ref="U51:U52"/>
    <mergeCell ref="Y51:Y52"/>
    <mergeCell ref="AA51:AA52"/>
    <mergeCell ref="AD51:AD52"/>
    <mergeCell ref="Y49:Y50"/>
    <mergeCell ref="AC49:AC50"/>
    <mergeCell ref="A51:A54"/>
    <mergeCell ref="B51:B54"/>
    <mergeCell ref="D51:D52"/>
    <mergeCell ref="F51:F54"/>
    <mergeCell ref="G51:G54"/>
    <mergeCell ref="I51:I52"/>
    <mergeCell ref="K51:K52"/>
    <mergeCell ref="M51:M52"/>
    <mergeCell ref="D49:D50"/>
    <mergeCell ref="I49:I50"/>
    <mergeCell ref="K49:K50"/>
    <mergeCell ref="O49:O50"/>
    <mergeCell ref="S49:S50"/>
    <mergeCell ref="W49:W50"/>
    <mergeCell ref="O47:O48"/>
    <mergeCell ref="S47:S48"/>
    <mergeCell ref="U47:U48"/>
    <mergeCell ref="Y47:Y48"/>
    <mergeCell ref="AA47:AA48"/>
    <mergeCell ref="AD47:AD48"/>
    <mergeCell ref="Y45:Y46"/>
    <mergeCell ref="AC45:AC46"/>
    <mergeCell ref="A47:A50"/>
    <mergeCell ref="B47:B50"/>
    <mergeCell ref="D47:D48"/>
    <mergeCell ref="F47:F50"/>
    <mergeCell ref="G47:G50"/>
    <mergeCell ref="I47:I48"/>
    <mergeCell ref="K47:K48"/>
    <mergeCell ref="M47:M48"/>
    <mergeCell ref="D45:D46"/>
    <mergeCell ref="I45:I46"/>
    <mergeCell ref="K45:K46"/>
    <mergeCell ref="O45:O46"/>
    <mergeCell ref="S45:S46"/>
    <mergeCell ref="W45:W46"/>
    <mergeCell ref="O43:O44"/>
    <mergeCell ref="S43:S44"/>
    <mergeCell ref="U43:U44"/>
    <mergeCell ref="Y43:Y44"/>
    <mergeCell ref="AA43:AA44"/>
    <mergeCell ref="AD43:AD44"/>
    <mergeCell ref="Y41:Y42"/>
    <mergeCell ref="AC41:AC42"/>
    <mergeCell ref="A43:A46"/>
    <mergeCell ref="B43:B46"/>
    <mergeCell ref="D43:D44"/>
    <mergeCell ref="F43:F46"/>
    <mergeCell ref="G43:G46"/>
    <mergeCell ref="I43:I44"/>
    <mergeCell ref="K43:K44"/>
    <mergeCell ref="M43:M44"/>
    <mergeCell ref="D41:D42"/>
    <mergeCell ref="I41:I42"/>
    <mergeCell ref="K41:K42"/>
    <mergeCell ref="O41:O42"/>
    <mergeCell ref="S41:S42"/>
    <mergeCell ref="W41:W42"/>
    <mergeCell ref="O39:O40"/>
    <mergeCell ref="S39:S40"/>
    <mergeCell ref="U39:U40"/>
    <mergeCell ref="Y39:Y40"/>
    <mergeCell ref="AA39:AA40"/>
    <mergeCell ref="AD39:AD40"/>
    <mergeCell ref="Y37:Y38"/>
    <mergeCell ref="AC37:AC38"/>
    <mergeCell ref="A39:A42"/>
    <mergeCell ref="B39:B42"/>
    <mergeCell ref="D39:D40"/>
    <mergeCell ref="F39:F42"/>
    <mergeCell ref="G39:G42"/>
    <mergeCell ref="I39:I40"/>
    <mergeCell ref="K39:K40"/>
    <mergeCell ref="M39:M40"/>
    <mergeCell ref="D37:D38"/>
    <mergeCell ref="I37:I38"/>
    <mergeCell ref="K37:K38"/>
    <mergeCell ref="O37:O38"/>
    <mergeCell ref="S37:S38"/>
    <mergeCell ref="W37:W38"/>
    <mergeCell ref="O35:O36"/>
    <mergeCell ref="S35:S36"/>
    <mergeCell ref="U35:U36"/>
    <mergeCell ref="Y35:Y36"/>
    <mergeCell ref="AA35:AA36"/>
    <mergeCell ref="AD35:AD36"/>
    <mergeCell ref="Y33:Y34"/>
    <mergeCell ref="AC33:AC34"/>
    <mergeCell ref="A35:A38"/>
    <mergeCell ref="B35:B38"/>
    <mergeCell ref="D35:D36"/>
    <mergeCell ref="F35:F38"/>
    <mergeCell ref="G35:G38"/>
    <mergeCell ref="I35:I36"/>
    <mergeCell ref="K35:K36"/>
    <mergeCell ref="M35:M36"/>
    <mergeCell ref="D33:D34"/>
    <mergeCell ref="I33:I34"/>
    <mergeCell ref="K33:K34"/>
    <mergeCell ref="O33:O34"/>
    <mergeCell ref="S33:S34"/>
    <mergeCell ref="W33:W34"/>
    <mergeCell ref="A31:A34"/>
    <mergeCell ref="B31:B34"/>
    <mergeCell ref="D31:D32"/>
    <mergeCell ref="F31:F34"/>
    <mergeCell ref="G31:G34"/>
    <mergeCell ref="I31:I32"/>
    <mergeCell ref="K31:K32"/>
    <mergeCell ref="M31:M32"/>
    <mergeCell ref="D29:D30"/>
    <mergeCell ref="I29:I30"/>
    <mergeCell ref="K29:K30"/>
    <mergeCell ref="A27:A30"/>
    <mergeCell ref="B27:B30"/>
    <mergeCell ref="D27:D28"/>
    <mergeCell ref="O31:O32"/>
    <mergeCell ref="B24:AB24"/>
    <mergeCell ref="AC24:AE24"/>
    <mergeCell ref="Q22:Q23"/>
    <mergeCell ref="S22:S23"/>
    <mergeCell ref="W22:W23"/>
    <mergeCell ref="Y22:Y23"/>
    <mergeCell ref="AC22:AC23"/>
    <mergeCell ref="S31:S32"/>
    <mergeCell ref="U31:U32"/>
    <mergeCell ref="Y31:Y32"/>
    <mergeCell ref="AA31:AA32"/>
    <mergeCell ref="AD31:AD32"/>
    <mergeCell ref="Y29:Y30"/>
    <mergeCell ref="AC29:AC30"/>
    <mergeCell ref="O29:O30"/>
    <mergeCell ref="S29:S30"/>
    <mergeCell ref="W29:W30"/>
    <mergeCell ref="O27:O28"/>
    <mergeCell ref="S27:S28"/>
    <mergeCell ref="U27:U28"/>
    <mergeCell ref="Y27:Y28"/>
    <mergeCell ref="AA27:AA28"/>
    <mergeCell ref="AD27:AD28"/>
    <mergeCell ref="B25:H25"/>
    <mergeCell ref="I25:AC25"/>
    <mergeCell ref="F27:F30"/>
    <mergeCell ref="G27:G30"/>
    <mergeCell ref="I27:I28"/>
    <mergeCell ref="K27:K28"/>
    <mergeCell ref="M27:M28"/>
    <mergeCell ref="AO20:AO21"/>
    <mergeCell ref="M20:M21"/>
    <mergeCell ref="Q20:Q21"/>
    <mergeCell ref="S20:S21"/>
    <mergeCell ref="W20:W21"/>
    <mergeCell ref="Y20:Y21"/>
    <mergeCell ref="AC20:AC21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I22:AI23"/>
    <mergeCell ref="AK22:AK23"/>
    <mergeCell ref="AL22:AL23"/>
    <mergeCell ref="AN22:AN23"/>
    <mergeCell ref="AO22:AO23"/>
    <mergeCell ref="AH22:AH23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L20:AL21"/>
    <mergeCell ref="AN20:AN21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6:AH17"/>
    <mergeCell ref="AI16:AI17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12:AH13"/>
    <mergeCell ref="AI12:AI13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8:AH9"/>
    <mergeCell ref="AI8:AI9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B1:AB1"/>
    <mergeCell ref="AC1:AE1"/>
    <mergeCell ref="B2:H2"/>
    <mergeCell ref="I2:L2"/>
    <mergeCell ref="M2:AC2"/>
    <mergeCell ref="A4:A5"/>
    <mergeCell ref="B4:B5"/>
    <mergeCell ref="F4:F5"/>
    <mergeCell ref="G4:G5"/>
    <mergeCell ref="K4:K5"/>
  </mergeCells>
  <phoneticPr fontId="1"/>
  <conditionalFormatting sqref="B4:C23">
    <cfRule type="cellIs" dxfId="889" priority="128" operator="equal">
      <formula>0</formula>
    </cfRule>
  </conditionalFormatting>
  <conditionalFormatting sqref="B27:C66">
    <cfRule type="cellIs" dxfId="888" priority="126" operator="equal">
      <formula>0</formula>
    </cfRule>
  </conditionalFormatting>
  <conditionalFormatting sqref="G4:H23">
    <cfRule type="cellIs" dxfId="887" priority="127" operator="equal">
      <formula>0</formula>
    </cfRule>
  </conditionalFormatting>
  <conditionalFormatting sqref="G27:H66">
    <cfRule type="cellIs" dxfId="886" priority="125" operator="equal">
      <formula>0</formula>
    </cfRule>
  </conditionalFormatting>
  <conditionalFormatting sqref="M27:M28">
    <cfRule type="expression" dxfId="885" priority="119">
      <formula>AND(B27=0,G27=0)</formula>
    </cfRule>
  </conditionalFormatting>
  <conditionalFormatting sqref="M31:M32">
    <cfRule type="expression" dxfId="884" priority="106">
      <formula>AND(B31=0,G31=0)</formula>
    </cfRule>
  </conditionalFormatting>
  <conditionalFormatting sqref="M35:M36">
    <cfRule type="expression" dxfId="883" priority="94">
      <formula>AND(B35=0,G35=0)</formula>
    </cfRule>
  </conditionalFormatting>
  <conditionalFormatting sqref="M39:M40">
    <cfRule type="expression" dxfId="882" priority="82">
      <formula>AND(B39=0,G39=0)</formula>
    </cfRule>
  </conditionalFormatting>
  <conditionalFormatting sqref="M43:M44">
    <cfRule type="expression" dxfId="881" priority="70">
      <formula>AND(B43=0,G43=0)</formula>
    </cfRule>
  </conditionalFormatting>
  <conditionalFormatting sqref="M47:M48">
    <cfRule type="expression" dxfId="880" priority="58">
      <formula>AND(B47=0,G47=0)</formula>
    </cfRule>
  </conditionalFormatting>
  <conditionalFormatting sqref="M51:M52">
    <cfRule type="expression" dxfId="879" priority="46">
      <formula>AND(B51=0,G51=0)</formula>
    </cfRule>
  </conditionalFormatting>
  <conditionalFormatting sqref="M55:M56">
    <cfRule type="expression" dxfId="878" priority="34">
      <formula>AND(B55=0,G55=0)</formula>
    </cfRule>
  </conditionalFormatting>
  <conditionalFormatting sqref="M59:M60">
    <cfRule type="expression" dxfId="877" priority="10">
      <formula>AND(B59=0,G59=0)</formula>
    </cfRule>
  </conditionalFormatting>
  <conditionalFormatting sqref="M63:M64">
    <cfRule type="expression" dxfId="876" priority="22">
      <formula>AND(B63=0,G63=0)</formula>
    </cfRule>
  </conditionalFormatting>
  <conditionalFormatting sqref="O27:O28">
    <cfRule type="expression" dxfId="875" priority="118">
      <formula>OR(AQ27="D",AQ27="E",AQ27="F")</formula>
    </cfRule>
  </conditionalFormatting>
  <conditionalFormatting sqref="O31:O32">
    <cfRule type="expression" dxfId="874" priority="105">
      <formula>OR(AQ31="D",AQ31="E",AQ31="F")</formula>
    </cfRule>
  </conditionalFormatting>
  <conditionalFormatting sqref="O35:O36">
    <cfRule type="expression" dxfId="873" priority="93">
      <formula>OR(AQ35="D",AQ35="E",AQ35="F")</formula>
    </cfRule>
  </conditionalFormatting>
  <conditionalFormatting sqref="O39:O40">
    <cfRule type="expression" dxfId="872" priority="81">
      <formula>OR(AQ39="D",AQ39="E",AQ39="F")</formula>
    </cfRule>
  </conditionalFormatting>
  <conditionalFormatting sqref="O43:O44">
    <cfRule type="expression" dxfId="871" priority="69">
      <formula>OR(AQ43="D",AQ43="E",AQ43="F")</formula>
    </cfRule>
  </conditionalFormatting>
  <conditionalFormatting sqref="O47:O48">
    <cfRule type="expression" dxfId="870" priority="57">
      <formula>OR(AQ47="D",AQ47="E",AQ47="F")</formula>
    </cfRule>
  </conditionalFormatting>
  <conditionalFormatting sqref="O51:O52">
    <cfRule type="expression" dxfId="869" priority="45">
      <formula>OR(AQ51="D",AQ51="E",AQ51="F")</formula>
    </cfRule>
  </conditionalFormatting>
  <conditionalFormatting sqref="O55:O56">
    <cfRule type="expression" dxfId="868" priority="33">
      <formula>OR(AQ55="D",AQ55="E",AQ55="F")</formula>
    </cfRule>
  </conditionalFormatting>
  <conditionalFormatting sqref="O59:O60">
    <cfRule type="expression" dxfId="867" priority="9">
      <formula>OR(AQ59="D",AQ59="E",AQ59="F")</formula>
    </cfRule>
  </conditionalFormatting>
  <conditionalFormatting sqref="O63:O64">
    <cfRule type="expression" dxfId="866" priority="21">
      <formula>OR(AQ63="D",AQ63="E",AQ63="F")</formula>
    </cfRule>
  </conditionalFormatting>
  <conditionalFormatting sqref="S27:S28">
    <cfRule type="expression" dxfId="865" priority="110">
      <formula>AQ27="F"</formula>
    </cfRule>
  </conditionalFormatting>
  <conditionalFormatting sqref="S31:S32">
    <cfRule type="expression" dxfId="864" priority="97">
      <formula>AQ31="F"</formula>
    </cfRule>
  </conditionalFormatting>
  <conditionalFormatting sqref="S35:S36">
    <cfRule type="expression" dxfId="863" priority="85">
      <formula>AQ35="F"</formula>
    </cfRule>
  </conditionalFormatting>
  <conditionalFormatting sqref="S39:S40">
    <cfRule type="expression" dxfId="862" priority="73">
      <formula>AQ39="F"</formula>
    </cfRule>
  </conditionalFormatting>
  <conditionalFormatting sqref="S43:S44">
    <cfRule type="expression" dxfId="861" priority="61">
      <formula>AQ43="F"</formula>
    </cfRule>
  </conditionalFormatting>
  <conditionalFormatting sqref="S47:S48">
    <cfRule type="expression" dxfId="860" priority="49">
      <formula>AQ47="F"</formula>
    </cfRule>
  </conditionalFormatting>
  <conditionalFormatting sqref="S51:S52">
    <cfRule type="expression" dxfId="859" priority="37">
      <formula>AQ51="F"</formula>
    </cfRule>
  </conditionalFormatting>
  <conditionalFormatting sqref="S55:S56">
    <cfRule type="expression" dxfId="858" priority="25">
      <formula>AQ55="F"</formula>
    </cfRule>
  </conditionalFormatting>
  <conditionalFormatting sqref="S59:S60">
    <cfRule type="expression" dxfId="857" priority="1">
      <formula>AQ59="F"</formula>
    </cfRule>
  </conditionalFormatting>
  <conditionalFormatting sqref="S63:S64">
    <cfRule type="expression" dxfId="856" priority="13">
      <formula>AQ63="F"</formula>
    </cfRule>
  </conditionalFormatting>
  <conditionalFormatting sqref="U27:U28">
    <cfRule type="expression" dxfId="855" priority="111">
      <formula>AQ27="F"</formula>
    </cfRule>
  </conditionalFormatting>
  <conditionalFormatting sqref="U31:U32">
    <cfRule type="expression" dxfId="854" priority="98">
      <formula>AQ31="F"</formula>
    </cfRule>
  </conditionalFormatting>
  <conditionalFormatting sqref="U35:U36">
    <cfRule type="expression" dxfId="853" priority="86">
      <formula>AQ35="F"</formula>
    </cfRule>
  </conditionalFormatting>
  <conditionalFormatting sqref="U39:U40">
    <cfRule type="expression" dxfId="852" priority="74">
      <formula>AQ39="F"</formula>
    </cfRule>
  </conditionalFormatting>
  <conditionalFormatting sqref="U43:U44">
    <cfRule type="expression" dxfId="851" priority="62">
      <formula>AQ43="F"</formula>
    </cfRule>
  </conditionalFormatting>
  <conditionalFormatting sqref="U47:U48">
    <cfRule type="expression" dxfId="850" priority="50">
      <formula>AQ47="F"</formula>
    </cfRule>
  </conditionalFormatting>
  <conditionalFormatting sqref="U51:U52">
    <cfRule type="expression" dxfId="849" priority="38">
      <formula>AQ51="F"</formula>
    </cfRule>
  </conditionalFormatting>
  <conditionalFormatting sqref="U55:U56">
    <cfRule type="expression" dxfId="848" priority="26">
      <formula>AQ55="F"</formula>
    </cfRule>
  </conditionalFormatting>
  <conditionalFormatting sqref="U59:U60">
    <cfRule type="expression" dxfId="847" priority="2">
      <formula>AQ59="F"</formula>
    </cfRule>
  </conditionalFormatting>
  <conditionalFormatting sqref="U63:U64">
    <cfRule type="expression" dxfId="846" priority="14">
      <formula>AQ63="F"</formula>
    </cfRule>
  </conditionalFormatting>
  <conditionalFormatting sqref="W27">
    <cfRule type="expression" dxfId="845" priority="113">
      <formula>OR(AQ27="C",AQ27="E",AQ27="F")</formula>
    </cfRule>
  </conditionalFormatting>
  <conditionalFormatting sqref="W28">
    <cfRule type="expression" dxfId="844" priority="112">
      <formula>OR(AQ27="C",AQ27="E",AQ27="F")</formula>
    </cfRule>
  </conditionalFormatting>
  <conditionalFormatting sqref="W31">
    <cfRule type="expression" dxfId="843" priority="100">
      <formula>OR(AQ31="C",AQ31="E",AQ31="F")</formula>
    </cfRule>
  </conditionalFormatting>
  <conditionalFormatting sqref="W32">
    <cfRule type="expression" dxfId="842" priority="99">
      <formula>OR(AQ31="C",AQ31="E",AQ31="F")</formula>
    </cfRule>
  </conditionalFormatting>
  <conditionalFormatting sqref="W35">
    <cfRule type="expression" dxfId="841" priority="88">
      <formula>OR(AQ35="C",AQ35="E",AQ35="F")</formula>
    </cfRule>
  </conditionalFormatting>
  <conditionalFormatting sqref="W36">
    <cfRule type="expression" dxfId="840" priority="87">
      <formula>OR(AQ35="C",AQ35="E",AQ35="F")</formula>
    </cfRule>
  </conditionalFormatting>
  <conditionalFormatting sqref="W39">
    <cfRule type="expression" dxfId="839" priority="76">
      <formula>OR(AQ39="C",AQ39="E",AQ39="F")</formula>
    </cfRule>
  </conditionalFormatting>
  <conditionalFormatting sqref="W40">
    <cfRule type="expression" dxfId="838" priority="75">
      <formula>OR(AQ39="C",AQ39="E",AQ39="F")</formula>
    </cfRule>
  </conditionalFormatting>
  <conditionalFormatting sqref="W43">
    <cfRule type="expression" dxfId="837" priority="64">
      <formula>OR(AQ43="C",AQ43="E",AQ43="F")</formula>
    </cfRule>
  </conditionalFormatting>
  <conditionalFormatting sqref="W44">
    <cfRule type="expression" dxfId="836" priority="63">
      <formula>OR(AQ43="C",AQ43="E",AQ43="F")</formula>
    </cfRule>
  </conditionalFormatting>
  <conditionalFormatting sqref="W47">
    <cfRule type="expression" dxfId="835" priority="52">
      <formula>OR(AQ47="C",AQ47="E",AQ47="F")</formula>
    </cfRule>
  </conditionalFormatting>
  <conditionalFormatting sqref="W48">
    <cfRule type="expression" dxfId="834" priority="51">
      <formula>OR(AQ47="C",AQ47="E",AQ47="F")</formula>
    </cfRule>
  </conditionalFormatting>
  <conditionalFormatting sqref="W51">
    <cfRule type="expression" dxfId="833" priority="40">
      <formula>OR(AQ51="C",AQ51="E",AQ51="F")</formula>
    </cfRule>
  </conditionalFormatting>
  <conditionalFormatting sqref="W52">
    <cfRule type="expression" dxfId="832" priority="39">
      <formula>OR(AQ51="C",AQ51="E",AQ51="F")</formula>
    </cfRule>
  </conditionalFormatting>
  <conditionalFormatting sqref="W55">
    <cfRule type="expression" dxfId="831" priority="28">
      <formula>OR(AQ55="C",AQ55="E",AQ55="F")</formula>
    </cfRule>
  </conditionalFormatting>
  <conditionalFormatting sqref="W56">
    <cfRule type="expression" dxfId="830" priority="27">
      <formula>OR(AQ55="C",AQ55="E",AQ55="F")</formula>
    </cfRule>
  </conditionalFormatting>
  <conditionalFormatting sqref="W59">
    <cfRule type="expression" dxfId="829" priority="4">
      <formula>OR(AQ59="C",AQ59="E",AQ59="F")</formula>
    </cfRule>
  </conditionalFormatting>
  <conditionalFormatting sqref="W60">
    <cfRule type="expression" dxfId="828" priority="3">
      <formula>OR(AQ59="C",AQ59="E",AQ59="F")</formula>
    </cfRule>
  </conditionalFormatting>
  <conditionalFormatting sqref="W63">
    <cfRule type="expression" dxfId="827" priority="16">
      <formula>OR(AQ63="C",AQ63="E",AQ63="F")</formula>
    </cfRule>
  </conditionalFormatting>
  <conditionalFormatting sqref="W64">
    <cfRule type="expression" dxfId="826" priority="15">
      <formula>OR(AQ63="C",AQ63="E",AQ63="F")</formula>
    </cfRule>
  </conditionalFormatting>
  <conditionalFormatting sqref="Y27:Y28">
    <cfRule type="expression" dxfId="825" priority="114">
      <formula>AQ27&lt;&gt;"A"</formula>
    </cfRule>
  </conditionalFormatting>
  <conditionalFormatting sqref="Y31:Y32">
    <cfRule type="expression" dxfId="824" priority="101">
      <formula>AQ31&lt;&gt;"A"</formula>
    </cfRule>
  </conditionalFormatting>
  <conditionalFormatting sqref="Y35:Y36">
    <cfRule type="expression" dxfId="823" priority="89">
      <formula>AQ35&lt;&gt;"A"</formula>
    </cfRule>
  </conditionalFormatting>
  <conditionalFormatting sqref="Y39:Y40">
    <cfRule type="expression" dxfId="822" priority="77">
      <formula>AQ39&lt;&gt;"A"</formula>
    </cfRule>
  </conditionalFormatting>
  <conditionalFormatting sqref="Y43:Y44">
    <cfRule type="expression" dxfId="821" priority="65">
      <formula>AQ43&lt;&gt;"A"</formula>
    </cfRule>
  </conditionalFormatting>
  <conditionalFormatting sqref="Y47:Y48">
    <cfRule type="expression" dxfId="820" priority="53">
      <formula>AQ47&lt;&gt;"A"</formula>
    </cfRule>
  </conditionalFormatting>
  <conditionalFormatting sqref="Y51:Y52">
    <cfRule type="expression" dxfId="819" priority="41">
      <formula>AQ51&lt;&gt;"A"</formula>
    </cfRule>
  </conditionalFormatting>
  <conditionalFormatting sqref="Y55:Y56">
    <cfRule type="expression" dxfId="818" priority="29">
      <formula>AQ55&lt;&gt;"A"</formula>
    </cfRule>
  </conditionalFormatting>
  <conditionalFormatting sqref="Y59:Y60">
    <cfRule type="expression" dxfId="817" priority="5">
      <formula>AQ59&lt;&gt;"A"</formula>
    </cfRule>
  </conditionalFormatting>
  <conditionalFormatting sqref="Y63:Y64">
    <cfRule type="expression" dxfId="816" priority="17">
      <formula>AQ63&lt;&gt;"A"</formula>
    </cfRule>
  </conditionalFormatting>
  <conditionalFormatting sqref="AA27:AA28">
    <cfRule type="expression" dxfId="815" priority="117">
      <formula>AQ27&lt;&gt;"A"</formula>
    </cfRule>
  </conditionalFormatting>
  <conditionalFormatting sqref="AA29">
    <cfRule type="cellIs" dxfId="814" priority="121" operator="equal">
      <formula>0</formula>
    </cfRule>
  </conditionalFormatting>
  <conditionalFormatting sqref="AA30">
    <cfRule type="expression" dxfId="813" priority="120">
      <formula>AA29=0</formula>
    </cfRule>
  </conditionalFormatting>
  <conditionalFormatting sqref="AA31:AA32">
    <cfRule type="expression" dxfId="812" priority="104">
      <formula>AQ31&lt;&gt;"A"</formula>
    </cfRule>
  </conditionalFormatting>
  <conditionalFormatting sqref="AA33">
    <cfRule type="cellIs" dxfId="811" priority="108" operator="equal">
      <formula>0</formula>
    </cfRule>
  </conditionalFormatting>
  <conditionalFormatting sqref="AA34">
    <cfRule type="expression" dxfId="810" priority="107">
      <formula>AA33=0</formula>
    </cfRule>
  </conditionalFormatting>
  <conditionalFormatting sqref="AA35:AA36">
    <cfRule type="expression" dxfId="809" priority="92">
      <formula>AQ35&lt;&gt;"A"</formula>
    </cfRule>
  </conditionalFormatting>
  <conditionalFormatting sqref="AA37">
    <cfRule type="cellIs" dxfId="808" priority="96" operator="equal">
      <formula>0</formula>
    </cfRule>
  </conditionalFormatting>
  <conditionalFormatting sqref="AA38">
    <cfRule type="expression" dxfId="807" priority="95">
      <formula>AA37=0</formula>
    </cfRule>
  </conditionalFormatting>
  <conditionalFormatting sqref="AA39:AA40">
    <cfRule type="expression" dxfId="806" priority="80">
      <formula>AQ39&lt;&gt;"A"</formula>
    </cfRule>
  </conditionalFormatting>
  <conditionalFormatting sqref="AA41">
    <cfRule type="cellIs" dxfId="805" priority="84" operator="equal">
      <formula>0</formula>
    </cfRule>
  </conditionalFormatting>
  <conditionalFormatting sqref="AA42">
    <cfRule type="expression" dxfId="804" priority="83">
      <formula>AA41=0</formula>
    </cfRule>
  </conditionalFormatting>
  <conditionalFormatting sqref="AA43:AA44">
    <cfRule type="expression" dxfId="803" priority="68">
      <formula>AQ43&lt;&gt;"A"</formula>
    </cfRule>
  </conditionalFormatting>
  <conditionalFormatting sqref="AA45">
    <cfRule type="cellIs" dxfId="802" priority="72" operator="equal">
      <formula>0</formula>
    </cfRule>
  </conditionalFormatting>
  <conditionalFormatting sqref="AA46">
    <cfRule type="expression" dxfId="801" priority="71">
      <formula>AA45=0</formula>
    </cfRule>
  </conditionalFormatting>
  <conditionalFormatting sqref="AA47:AA48">
    <cfRule type="expression" dxfId="800" priority="56">
      <formula>AQ47&lt;&gt;"A"</formula>
    </cfRule>
  </conditionalFormatting>
  <conditionalFormatting sqref="AA49">
    <cfRule type="cellIs" dxfId="799" priority="60" operator="equal">
      <formula>0</formula>
    </cfRule>
  </conditionalFormatting>
  <conditionalFormatting sqref="AA50">
    <cfRule type="expression" dxfId="798" priority="59">
      <formula>AA49=0</formula>
    </cfRule>
  </conditionalFormatting>
  <conditionalFormatting sqref="AA51:AA52">
    <cfRule type="expression" dxfId="797" priority="44">
      <formula>AQ51&lt;&gt;"A"</formula>
    </cfRule>
  </conditionalFormatting>
  <conditionalFormatting sqref="AA53">
    <cfRule type="cellIs" dxfId="796" priority="48" operator="equal">
      <formula>0</formula>
    </cfRule>
  </conditionalFormatting>
  <conditionalFormatting sqref="AA54">
    <cfRule type="expression" dxfId="795" priority="47">
      <formula>AA53=0</formula>
    </cfRule>
  </conditionalFormatting>
  <conditionalFormatting sqref="AA55:AA56">
    <cfRule type="expression" dxfId="794" priority="32">
      <formula>AQ55&lt;&gt;"A"</formula>
    </cfRule>
  </conditionalFormatting>
  <conditionalFormatting sqref="AA57">
    <cfRule type="cellIs" dxfId="793" priority="36" operator="equal">
      <formula>0</formula>
    </cfRule>
  </conditionalFormatting>
  <conditionalFormatting sqref="AA58">
    <cfRule type="expression" dxfId="792" priority="35">
      <formula>AA57=0</formula>
    </cfRule>
  </conditionalFormatting>
  <conditionalFormatting sqref="AA59:AA60">
    <cfRule type="expression" dxfId="791" priority="8">
      <formula>AQ59&lt;&gt;"A"</formula>
    </cfRule>
  </conditionalFormatting>
  <conditionalFormatting sqref="AA61">
    <cfRule type="cellIs" dxfId="790" priority="12" operator="equal">
      <formula>0</formula>
    </cfRule>
  </conditionalFormatting>
  <conditionalFormatting sqref="AA62">
    <cfRule type="expression" dxfId="789" priority="11">
      <formula>AA61=0</formula>
    </cfRule>
  </conditionalFormatting>
  <conditionalFormatting sqref="AA63:AA64">
    <cfRule type="expression" dxfId="788" priority="20">
      <formula>AQ63&lt;&gt;"A"</formula>
    </cfRule>
  </conditionalFormatting>
  <conditionalFormatting sqref="AA65">
    <cfRule type="cellIs" dxfId="787" priority="24" operator="equal">
      <formula>0</formula>
    </cfRule>
  </conditionalFormatting>
  <conditionalFormatting sqref="AA66">
    <cfRule type="expression" dxfId="786" priority="23">
      <formula>AA65=0</formula>
    </cfRule>
  </conditionalFormatting>
  <conditionalFormatting sqref="AC27">
    <cfRule type="expression" dxfId="785" priority="116">
      <formula>AQ27&lt;&gt;"A"</formula>
    </cfRule>
  </conditionalFormatting>
  <conditionalFormatting sqref="AC28">
    <cfRule type="expression" dxfId="784" priority="115">
      <formula>AQ27&lt;&gt;"A"</formula>
    </cfRule>
  </conditionalFormatting>
  <conditionalFormatting sqref="AC31">
    <cfRule type="expression" dxfId="783" priority="103">
      <formula>AQ31&lt;&gt;"A"</formula>
    </cfRule>
  </conditionalFormatting>
  <conditionalFormatting sqref="AC32">
    <cfRule type="expression" dxfId="782" priority="102">
      <formula>AQ31&lt;&gt;"A"</formula>
    </cfRule>
  </conditionalFormatting>
  <conditionalFormatting sqref="AC35">
    <cfRule type="expression" dxfId="781" priority="91">
      <formula>AQ35&lt;&gt;"A"</formula>
    </cfRule>
  </conditionalFormatting>
  <conditionalFormatting sqref="AC36">
    <cfRule type="expression" dxfId="780" priority="90">
      <formula>AQ35&lt;&gt;"A"</formula>
    </cfRule>
  </conditionalFormatting>
  <conditionalFormatting sqref="AC39">
    <cfRule type="expression" dxfId="779" priority="79">
      <formula>AQ39&lt;&gt;"A"</formula>
    </cfRule>
  </conditionalFormatting>
  <conditionalFormatting sqref="AC40">
    <cfRule type="expression" dxfId="778" priority="78">
      <formula>AQ39&lt;&gt;"A"</formula>
    </cfRule>
  </conditionalFormatting>
  <conditionalFormatting sqref="AC43">
    <cfRule type="expression" dxfId="777" priority="67">
      <formula>AQ43&lt;&gt;"A"</formula>
    </cfRule>
  </conditionalFormatting>
  <conditionalFormatting sqref="AC44">
    <cfRule type="expression" dxfId="776" priority="66">
      <formula>AQ43&lt;&gt;"A"</formula>
    </cfRule>
  </conditionalFormatting>
  <conditionalFormatting sqref="AC47">
    <cfRule type="expression" dxfId="775" priority="55">
      <formula>AQ47&lt;&gt;"A"</formula>
    </cfRule>
  </conditionalFormatting>
  <conditionalFormatting sqref="AC48">
    <cfRule type="expression" dxfId="774" priority="54">
      <formula>AQ47&lt;&gt;"A"</formula>
    </cfRule>
  </conditionalFormatting>
  <conditionalFormatting sqref="AC51">
    <cfRule type="expression" dxfId="773" priority="43">
      <formula>AQ51&lt;&gt;"A"</formula>
    </cfRule>
  </conditionalFormatting>
  <conditionalFormatting sqref="AC52">
    <cfRule type="expression" dxfId="772" priority="42">
      <formula>AQ51&lt;&gt;"A"</formula>
    </cfRule>
  </conditionalFormatting>
  <conditionalFormatting sqref="AC55">
    <cfRule type="expression" dxfId="771" priority="31">
      <formula>AQ55&lt;&gt;"A"</formula>
    </cfRule>
  </conditionalFormatting>
  <conditionalFormatting sqref="AC56">
    <cfRule type="expression" dxfId="770" priority="30">
      <formula>AQ55&lt;&gt;"A"</formula>
    </cfRule>
  </conditionalFormatting>
  <conditionalFormatting sqref="AC59">
    <cfRule type="expression" dxfId="769" priority="7">
      <formula>AQ59&lt;&gt;"A"</formula>
    </cfRule>
  </conditionalFormatting>
  <conditionalFormatting sqref="AC60">
    <cfRule type="expression" dxfId="768" priority="6">
      <formula>AQ59&lt;&gt;"A"</formula>
    </cfRule>
  </conditionalFormatting>
  <conditionalFormatting sqref="AC63">
    <cfRule type="expression" dxfId="767" priority="19">
      <formula>AQ63&lt;&gt;"A"</formula>
    </cfRule>
  </conditionalFormatting>
  <conditionalFormatting sqref="AC64">
    <cfRule type="expression" dxfId="766" priority="18">
      <formula>AQ63&lt;&gt;"A"</formula>
    </cfRule>
  </conditionalFormatting>
  <conditionalFormatting sqref="AI4:AI23">
    <cfRule type="cellIs" dxfId="765" priority="124" operator="equal">
      <formula>0</formula>
    </cfRule>
  </conditionalFormatting>
  <conditionalFormatting sqref="AL4:AL23">
    <cfRule type="cellIs" dxfId="764" priority="123" operator="equal">
      <formula>0</formula>
    </cfRule>
  </conditionalFormatting>
  <conditionalFormatting sqref="AN42">
    <cfRule type="cellIs" dxfId="763" priority="109" operator="equal">
      <formula>0</formula>
    </cfRule>
  </conditionalFormatting>
  <conditionalFormatting sqref="AO4:AO23">
    <cfRule type="cellIs" dxfId="762" priority="122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9E782-86E2-4EAA-8195-6F4A4554A83B}">
  <sheetPr>
    <pageSetUpPr fitToPage="1"/>
  </sheetPr>
  <dimension ref="A1:BP204"/>
  <sheetViews>
    <sheetView showGridLines="0" zoomScale="55" zoomScaleNormal="55" zoomScalePageLayoutView="90" workbookViewId="0">
      <selection activeCell="AC1" sqref="AC1:AE1"/>
    </sheetView>
  </sheetViews>
  <sheetFormatPr defaultRowHeight="26.25" x14ac:dyDescent="0.15"/>
  <cols>
    <col min="1" max="1" width="6.625" style="1" customWidth="1"/>
    <col min="2" max="2" width="6.625" style="17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7" customWidth="1"/>
    <col min="8" max="8" width="1.625" style="17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4.625" style="5" customWidth="1"/>
    <col min="16" max="16" width="1.625" style="5" customWidth="1"/>
    <col min="17" max="17" width="6.625" style="5" customWidth="1"/>
    <col min="18" max="18" width="1.625" style="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4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1" width="1.625" style="1" customWidth="1"/>
    <col min="32" max="32" width="7.75" style="1" customWidth="1"/>
    <col min="33" max="34" width="9.125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38" width="4" style="1" hidden="1" customWidth="1"/>
    <col min="39" max="39" width="5.625" style="1" hidden="1" customWidth="1"/>
    <col min="40" max="40" width="6" style="1" hidden="1" customWidth="1"/>
    <col min="41" max="43" width="5.625" style="1" hidden="1" customWidth="1"/>
    <col min="44" max="51" width="6.625" style="1" hidden="1" customWidth="1"/>
    <col min="52" max="52" width="9.125" style="1" hidden="1" customWidth="1"/>
    <col min="53" max="53" width="0" style="1" hidden="1" customWidth="1"/>
    <col min="54" max="54" width="10.25" style="4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4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80" t="s">
        <v>35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1">
        <v>1</v>
      </c>
      <c r="AD1" s="81"/>
      <c r="AE1" s="81"/>
      <c r="BA1" s="2">
        <f ca="1">RAND()</f>
        <v>0.74311428763566578</v>
      </c>
      <c r="BB1" s="16">
        <f ca="1">RANK(BA1,$BA$1:$BA$60,)</f>
        <v>9</v>
      </c>
      <c r="BC1" s="3"/>
      <c r="BD1" s="4">
        <v>1</v>
      </c>
      <c r="BE1" s="4">
        <v>1</v>
      </c>
      <c r="BF1" s="4">
        <v>1</v>
      </c>
      <c r="BG1" s="4"/>
      <c r="BI1" s="2">
        <f ca="1">RAND()</f>
        <v>0.82450179556067149</v>
      </c>
      <c r="BJ1" s="16">
        <f t="shared" ref="BJ1:BJ15" ca="1" si="0">RANK(BI1,$BI$1:$BI$204,)</f>
        <v>2</v>
      </c>
      <c r="BK1" s="3"/>
      <c r="BL1" s="4">
        <v>1</v>
      </c>
      <c r="BM1" s="4">
        <v>2</v>
      </c>
      <c r="BN1" s="4">
        <v>1</v>
      </c>
      <c r="BO1" s="4">
        <v>1</v>
      </c>
      <c r="BP1" s="4"/>
    </row>
    <row r="2" spans="1:68" ht="45.95" customHeight="1" thickBot="1" x14ac:dyDescent="0.3">
      <c r="B2" s="82" t="s">
        <v>1</v>
      </c>
      <c r="C2" s="83"/>
      <c r="D2" s="83"/>
      <c r="E2" s="83"/>
      <c r="F2" s="83"/>
      <c r="G2" s="83"/>
      <c r="H2" s="84"/>
      <c r="I2" s="85" t="s">
        <v>13</v>
      </c>
      <c r="J2" s="86"/>
      <c r="K2" s="86"/>
      <c r="L2" s="86"/>
      <c r="M2" s="87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8"/>
      <c r="AS2" s="4" t="s">
        <v>14</v>
      </c>
      <c r="AW2" s="4" t="s">
        <v>20</v>
      </c>
      <c r="BA2" s="2">
        <f t="shared" ref="BA2:BA16" ca="1" si="1">RAND()</f>
        <v>0.28754288254495275</v>
      </c>
      <c r="BB2" s="16">
        <f t="shared" ref="BB2:BB16" ca="1" si="2">RANK(BA2,$BA$1:$BA$60,)</f>
        <v>12</v>
      </c>
      <c r="BD2" s="4">
        <v>2</v>
      </c>
      <c r="BE2" s="4">
        <v>1</v>
      </c>
      <c r="BF2" s="4">
        <v>2</v>
      </c>
      <c r="BG2" s="4"/>
      <c r="BI2" s="2">
        <f t="shared" ref="BI2:BI15" ca="1" si="3">RAND()</f>
        <v>0.2041485069564829</v>
      </c>
      <c r="BJ2" s="16">
        <f t="shared" ca="1" si="0"/>
        <v>11</v>
      </c>
      <c r="BL2" s="4">
        <v>2</v>
      </c>
      <c r="BM2" s="4">
        <v>3</v>
      </c>
      <c r="BN2" s="4">
        <v>1</v>
      </c>
      <c r="BO2" s="4">
        <v>2</v>
      </c>
      <c r="BP2" s="4"/>
    </row>
    <row r="3" spans="1:68" ht="20.100000000000001" customHeight="1" x14ac:dyDescent="0.25">
      <c r="B3" s="42"/>
      <c r="AS3" s="18" t="s">
        <v>15</v>
      </c>
      <c r="AT3" s="18" t="s">
        <v>16</v>
      </c>
      <c r="AU3" s="18" t="s">
        <v>17</v>
      </c>
      <c r="AV3" s="4"/>
      <c r="AW3" s="18" t="s">
        <v>15</v>
      </c>
      <c r="AX3" s="18" t="s">
        <v>16</v>
      </c>
      <c r="AY3" s="18" t="s">
        <v>17</v>
      </c>
      <c r="BA3" s="2">
        <f t="shared" ca="1" si="1"/>
        <v>0.2709854280598315</v>
      </c>
      <c r="BB3" s="16">
        <f t="shared" ca="1" si="2"/>
        <v>14</v>
      </c>
      <c r="BD3" s="4">
        <v>3</v>
      </c>
      <c r="BE3" s="4">
        <v>1</v>
      </c>
      <c r="BF3" s="4">
        <v>3</v>
      </c>
      <c r="BG3" s="4"/>
      <c r="BI3" s="2">
        <f t="shared" ca="1" si="3"/>
        <v>0.43978641185173262</v>
      </c>
      <c r="BJ3" s="16">
        <f t="shared" ca="1" si="0"/>
        <v>6</v>
      </c>
      <c r="BL3" s="4">
        <v>3</v>
      </c>
      <c r="BM3" s="4">
        <v>3</v>
      </c>
      <c r="BN3" s="4">
        <v>2</v>
      </c>
      <c r="BO3" s="4">
        <v>1</v>
      </c>
      <c r="BP3" s="4"/>
    </row>
    <row r="4" spans="1:68" ht="51" customHeight="1" x14ac:dyDescent="0.55000000000000004">
      <c r="A4" s="89" t="s">
        <v>2</v>
      </c>
      <c r="B4" s="91">
        <f ca="1">AS4</f>
        <v>3</v>
      </c>
      <c r="C4" s="34"/>
      <c r="D4" s="43">
        <f ca="1">AU4</f>
        <v>1</v>
      </c>
      <c r="E4" s="38"/>
      <c r="F4" s="93" t="s">
        <v>3</v>
      </c>
      <c r="G4" s="91">
        <f ca="1">AW4</f>
        <v>1</v>
      </c>
      <c r="H4" s="34"/>
      <c r="I4" s="45">
        <f ca="1">AY4</f>
        <v>2</v>
      </c>
      <c r="J4" s="20"/>
      <c r="K4" s="93" t="s">
        <v>0</v>
      </c>
      <c r="L4" s="7"/>
      <c r="M4" s="98"/>
      <c r="N4" s="19"/>
      <c r="O4" s="20"/>
      <c r="P4" s="20"/>
      <c r="Q4" s="100"/>
      <c r="R4" s="7"/>
      <c r="S4" s="102"/>
      <c r="T4" s="6"/>
      <c r="U4" s="21"/>
      <c r="V4" s="21"/>
      <c r="W4" s="100"/>
      <c r="X4" s="7"/>
      <c r="Y4" s="100"/>
      <c r="Z4" s="7"/>
      <c r="AA4" s="20"/>
      <c r="AB4" s="20"/>
      <c r="AC4" s="100"/>
      <c r="AD4" s="7"/>
      <c r="AE4" s="8"/>
      <c r="AH4" s="95" t="s">
        <v>21</v>
      </c>
      <c r="AI4" s="96">
        <f ca="1">AS4</f>
        <v>3</v>
      </c>
      <c r="AJ4" s="22">
        <f ca="1">AU4</f>
        <v>1</v>
      </c>
      <c r="AK4" s="97" t="s">
        <v>3</v>
      </c>
      <c r="AL4" s="96">
        <f ca="1">AW4</f>
        <v>1</v>
      </c>
      <c r="AM4" s="22">
        <f ca="1">AY4</f>
        <v>2</v>
      </c>
      <c r="AN4" s="97" t="s">
        <v>18</v>
      </c>
      <c r="AO4" s="96">
        <f ca="1">AI4+AL4+QUOTIENT((AJ4+AM4),AP5)</f>
        <v>5</v>
      </c>
      <c r="AP4" s="22">
        <f ca="1">MOD((AJ4+AM4),AP5)</f>
        <v>0</v>
      </c>
      <c r="AQ4" s="16"/>
      <c r="AS4" s="4">
        <f t="shared" ref="AS4:AS13" ca="1" si="4">VLOOKUP($BB1,$BD$1:$BF$204,2,FALSE)</f>
        <v>3</v>
      </c>
      <c r="AT4" s="4">
        <f t="shared" ref="AT4:AT13" ca="1" si="5">VLOOKUP($BJ1,$BL$1:$BO$204,2,FALSE)</f>
        <v>3</v>
      </c>
      <c r="AU4" s="4">
        <f t="shared" ref="AU4:AU13" ca="1" si="6">VLOOKUP($BJ1,$BL$1:$BO$204,3,FALSE)</f>
        <v>1</v>
      </c>
      <c r="AV4" s="4"/>
      <c r="AW4" s="4">
        <f t="shared" ref="AW4:AW13" ca="1" si="7">VLOOKUP($BB1,$BD$1:$BF$204,3,FALSE)</f>
        <v>1</v>
      </c>
      <c r="AX4" s="4">
        <f t="shared" ref="AX4:AX13" ca="1" si="8">VLOOKUP($BJ1,$BL$1:$BO$204,2,FALSE)</f>
        <v>3</v>
      </c>
      <c r="AY4" s="4">
        <f t="shared" ref="AY4:AY13" ca="1" si="9">VLOOKUP($BJ1,$BL$1:$BO$204,4,FALSE)</f>
        <v>2</v>
      </c>
      <c r="BA4" s="2">
        <f t="shared" ca="1" si="1"/>
        <v>0.90838468312367238</v>
      </c>
      <c r="BB4" s="16">
        <f t="shared" ca="1" si="2"/>
        <v>4</v>
      </c>
      <c r="BD4" s="4">
        <v>4</v>
      </c>
      <c r="BE4" s="4">
        <v>1</v>
      </c>
      <c r="BF4" s="4">
        <v>4</v>
      </c>
      <c r="BG4" s="4"/>
      <c r="BI4" s="2">
        <f t="shared" ca="1" si="3"/>
        <v>9.8148754267393556E-2</v>
      </c>
      <c r="BJ4" s="16">
        <f t="shared" ca="1" si="0"/>
        <v>14</v>
      </c>
      <c r="BL4" s="4">
        <v>4</v>
      </c>
      <c r="BM4" s="4">
        <v>4</v>
      </c>
      <c r="BN4" s="4">
        <v>1</v>
      </c>
      <c r="BO4" s="4">
        <v>3</v>
      </c>
      <c r="BP4" s="4"/>
    </row>
    <row r="5" spans="1:68" ht="51" customHeight="1" x14ac:dyDescent="0.25">
      <c r="A5" s="90"/>
      <c r="B5" s="92"/>
      <c r="C5" s="35"/>
      <c r="D5" s="44">
        <f ca="1">AT4</f>
        <v>3</v>
      </c>
      <c r="E5" s="9"/>
      <c r="F5" s="94"/>
      <c r="G5" s="92"/>
      <c r="H5" s="35"/>
      <c r="I5" s="44">
        <f ca="1">AX4</f>
        <v>3</v>
      </c>
      <c r="J5" s="9"/>
      <c r="K5" s="94"/>
      <c r="L5" s="12"/>
      <c r="M5" s="99"/>
      <c r="N5" s="23"/>
      <c r="O5" s="9"/>
      <c r="P5" s="9"/>
      <c r="Q5" s="101"/>
      <c r="R5" s="12"/>
      <c r="S5" s="103"/>
      <c r="T5" s="10"/>
      <c r="U5" s="24"/>
      <c r="V5" s="24"/>
      <c r="W5" s="101"/>
      <c r="X5" s="12"/>
      <c r="Y5" s="101"/>
      <c r="Z5" s="12"/>
      <c r="AA5" s="11"/>
      <c r="AB5" s="11"/>
      <c r="AC5" s="101"/>
      <c r="AD5" s="12"/>
      <c r="AE5" s="13"/>
      <c r="AH5" s="95"/>
      <c r="AI5" s="96"/>
      <c r="AJ5" s="16">
        <f ca="1">AT4</f>
        <v>3</v>
      </c>
      <c r="AK5" s="97"/>
      <c r="AL5" s="96"/>
      <c r="AM5" s="16">
        <f ca="1">AX4</f>
        <v>3</v>
      </c>
      <c r="AN5" s="97"/>
      <c r="AO5" s="96"/>
      <c r="AP5" s="16">
        <f ca="1">AJ5</f>
        <v>3</v>
      </c>
      <c r="AQ5" s="16"/>
      <c r="AS5" s="4">
        <f t="shared" ca="1" si="4"/>
        <v>3</v>
      </c>
      <c r="AT5" s="4">
        <f t="shared" ca="1" si="5"/>
        <v>6</v>
      </c>
      <c r="AU5" s="4">
        <f t="shared" ca="1" si="6"/>
        <v>1</v>
      </c>
      <c r="AV5" s="4"/>
      <c r="AW5" s="4">
        <f t="shared" ca="1" si="7"/>
        <v>4</v>
      </c>
      <c r="AX5" s="4">
        <f t="shared" ca="1" si="8"/>
        <v>6</v>
      </c>
      <c r="AY5" s="4">
        <f t="shared" ca="1" si="9"/>
        <v>5</v>
      </c>
      <c r="BA5" s="2">
        <f t="shared" ca="1" si="1"/>
        <v>0.80014251446944851</v>
      </c>
      <c r="BB5" s="16">
        <f t="shared" ca="1" si="2"/>
        <v>8</v>
      </c>
      <c r="BD5" s="4">
        <v>5</v>
      </c>
      <c r="BE5" s="4">
        <v>2</v>
      </c>
      <c r="BF5" s="4">
        <v>1</v>
      </c>
      <c r="BG5" s="4"/>
      <c r="BI5" s="2">
        <f t="shared" ca="1" si="3"/>
        <v>0.6134471922930359</v>
      </c>
      <c r="BJ5" s="16">
        <f t="shared" ca="1" si="0"/>
        <v>4</v>
      </c>
      <c r="BL5" s="4">
        <v>5</v>
      </c>
      <c r="BM5" s="4">
        <v>4</v>
      </c>
      <c r="BN5" s="4">
        <v>2</v>
      </c>
      <c r="BO5" s="4">
        <v>2</v>
      </c>
      <c r="BP5" s="4"/>
    </row>
    <row r="6" spans="1:68" ht="51" customHeight="1" x14ac:dyDescent="0.55000000000000004">
      <c r="A6" s="89" t="s">
        <v>4</v>
      </c>
      <c r="B6" s="104">
        <f ca="1">AS5</f>
        <v>3</v>
      </c>
      <c r="C6" s="34"/>
      <c r="D6" s="43">
        <f ca="1">AU5</f>
        <v>1</v>
      </c>
      <c r="E6" s="38"/>
      <c r="F6" s="93" t="s">
        <v>3</v>
      </c>
      <c r="G6" s="91">
        <f ca="1">AW5</f>
        <v>4</v>
      </c>
      <c r="H6" s="34"/>
      <c r="I6" s="45">
        <f ca="1">AY5</f>
        <v>5</v>
      </c>
      <c r="J6" s="20"/>
      <c r="K6" s="93" t="s">
        <v>0</v>
      </c>
      <c r="L6" s="7"/>
      <c r="M6" s="98"/>
      <c r="N6" s="19"/>
      <c r="O6" s="20"/>
      <c r="P6" s="20"/>
      <c r="Q6" s="100"/>
      <c r="R6" s="7"/>
      <c r="S6" s="102"/>
      <c r="T6" s="6"/>
      <c r="U6" s="21"/>
      <c r="V6" s="21"/>
      <c r="W6" s="100"/>
      <c r="X6" s="7"/>
      <c r="Y6" s="100"/>
      <c r="Z6" s="7"/>
      <c r="AA6" s="20"/>
      <c r="AB6" s="20"/>
      <c r="AC6" s="100"/>
      <c r="AD6" s="7"/>
      <c r="AE6" s="8">
        <f t="shared" ref="AE6:AE15" si="10">W6+AA6</f>
        <v>0</v>
      </c>
      <c r="AH6" s="95" t="s">
        <v>22</v>
      </c>
      <c r="AI6" s="96">
        <f ca="1">AS5</f>
        <v>3</v>
      </c>
      <c r="AJ6" s="22">
        <f ca="1">AU5</f>
        <v>1</v>
      </c>
      <c r="AK6" s="97" t="s">
        <v>3</v>
      </c>
      <c r="AL6" s="96">
        <f ca="1">AW5</f>
        <v>4</v>
      </c>
      <c r="AM6" s="22">
        <f ca="1">AY5</f>
        <v>5</v>
      </c>
      <c r="AN6" s="97" t="s">
        <v>18</v>
      </c>
      <c r="AO6" s="96">
        <f ca="1">AI6+AL6+QUOTIENT((AJ6+AM6),AP7)</f>
        <v>8</v>
      </c>
      <c r="AP6" s="22">
        <f ca="1">MOD((AJ6+AM6),AP7)</f>
        <v>0</v>
      </c>
      <c r="AQ6" s="16"/>
      <c r="AS6" s="4">
        <f t="shared" ca="1" si="4"/>
        <v>4</v>
      </c>
      <c r="AT6" s="4">
        <f t="shared" ca="1" si="5"/>
        <v>4</v>
      </c>
      <c r="AU6" s="4">
        <f t="shared" ca="1" si="6"/>
        <v>3</v>
      </c>
      <c r="AV6" s="4"/>
      <c r="AW6" s="4">
        <f t="shared" ca="1" si="7"/>
        <v>2</v>
      </c>
      <c r="AX6" s="4">
        <f t="shared" ca="1" si="8"/>
        <v>4</v>
      </c>
      <c r="AY6" s="4">
        <f t="shared" ca="1" si="9"/>
        <v>1</v>
      </c>
      <c r="BA6" s="2">
        <f t="shared" ca="1" si="1"/>
        <v>0.81605858901939521</v>
      </c>
      <c r="BB6" s="16">
        <f t="shared" ca="1" si="2"/>
        <v>7</v>
      </c>
      <c r="BD6" s="4">
        <v>6</v>
      </c>
      <c r="BE6" s="4">
        <v>2</v>
      </c>
      <c r="BF6" s="4">
        <v>2</v>
      </c>
      <c r="BG6" s="4"/>
      <c r="BI6" s="2">
        <f t="shared" ca="1" si="3"/>
        <v>0.45714360623315831</v>
      </c>
      <c r="BJ6" s="16">
        <f t="shared" ca="1" si="0"/>
        <v>5</v>
      </c>
      <c r="BL6" s="4">
        <v>6</v>
      </c>
      <c r="BM6" s="4">
        <v>4</v>
      </c>
      <c r="BN6" s="4">
        <v>3</v>
      </c>
      <c r="BO6" s="4">
        <v>1</v>
      </c>
      <c r="BP6" s="4"/>
    </row>
    <row r="7" spans="1:68" ht="51" customHeight="1" x14ac:dyDescent="0.25">
      <c r="A7" s="90"/>
      <c r="B7" s="105"/>
      <c r="C7" s="35"/>
      <c r="D7" s="44">
        <f ca="1">AT5</f>
        <v>6</v>
      </c>
      <c r="E7" s="9"/>
      <c r="F7" s="94"/>
      <c r="G7" s="92"/>
      <c r="H7" s="35"/>
      <c r="I7" s="44">
        <f ca="1">AX5</f>
        <v>6</v>
      </c>
      <c r="J7" s="9"/>
      <c r="K7" s="94"/>
      <c r="L7" s="12"/>
      <c r="M7" s="99"/>
      <c r="N7" s="23"/>
      <c r="O7" s="9"/>
      <c r="P7" s="9"/>
      <c r="Q7" s="101"/>
      <c r="R7" s="12"/>
      <c r="S7" s="103"/>
      <c r="T7" s="10"/>
      <c r="U7" s="24"/>
      <c r="V7" s="24"/>
      <c r="W7" s="101"/>
      <c r="X7" s="12"/>
      <c r="Y7" s="101"/>
      <c r="Z7" s="12"/>
      <c r="AA7" s="11"/>
      <c r="AB7" s="11"/>
      <c r="AC7" s="101"/>
      <c r="AD7" s="12"/>
      <c r="AE7" s="13">
        <f t="shared" si="10"/>
        <v>0</v>
      </c>
      <c r="AH7" s="95"/>
      <c r="AI7" s="96"/>
      <c r="AJ7" s="16">
        <f ca="1">AT5</f>
        <v>6</v>
      </c>
      <c r="AK7" s="97"/>
      <c r="AL7" s="96"/>
      <c r="AM7" s="16">
        <f ca="1">AX5</f>
        <v>6</v>
      </c>
      <c r="AN7" s="97"/>
      <c r="AO7" s="96"/>
      <c r="AP7" s="16">
        <f ca="1">AJ7</f>
        <v>6</v>
      </c>
      <c r="AQ7" s="16"/>
      <c r="AS7" s="4">
        <f t="shared" ca="1" si="4"/>
        <v>1</v>
      </c>
      <c r="AT7" s="4">
        <f t="shared" ca="1" si="5"/>
        <v>6</v>
      </c>
      <c r="AU7" s="4">
        <f t="shared" ca="1" si="6"/>
        <v>4</v>
      </c>
      <c r="AV7" s="4"/>
      <c r="AW7" s="4">
        <f t="shared" ca="1" si="7"/>
        <v>4</v>
      </c>
      <c r="AX7" s="4">
        <f t="shared" ca="1" si="8"/>
        <v>6</v>
      </c>
      <c r="AY7" s="4">
        <f t="shared" ca="1" si="9"/>
        <v>2</v>
      </c>
      <c r="BA7" s="2">
        <f t="shared" ca="1" si="1"/>
        <v>0.97951132740050495</v>
      </c>
      <c r="BB7" s="16">
        <f t="shared" ca="1" si="2"/>
        <v>1</v>
      </c>
      <c r="BD7" s="4">
        <v>7</v>
      </c>
      <c r="BE7" s="4">
        <v>2</v>
      </c>
      <c r="BF7" s="4">
        <v>3</v>
      </c>
      <c r="BG7" s="4"/>
      <c r="BI7" s="2">
        <f t="shared" ca="1" si="3"/>
        <v>0.36932529049433138</v>
      </c>
      <c r="BJ7" s="16">
        <f t="shared" ca="1" si="0"/>
        <v>7</v>
      </c>
      <c r="BL7" s="4">
        <v>7</v>
      </c>
      <c r="BM7" s="4">
        <v>5</v>
      </c>
      <c r="BN7" s="4">
        <v>1</v>
      </c>
      <c r="BO7" s="4">
        <v>4</v>
      </c>
      <c r="BP7" s="4"/>
    </row>
    <row r="8" spans="1:68" ht="51" customHeight="1" x14ac:dyDescent="0.55000000000000004">
      <c r="A8" s="89" t="s">
        <v>5</v>
      </c>
      <c r="B8" s="104">
        <f ca="1">AS6</f>
        <v>4</v>
      </c>
      <c r="C8" s="34"/>
      <c r="D8" s="43">
        <f ca="1">AU6</f>
        <v>3</v>
      </c>
      <c r="E8" s="38"/>
      <c r="F8" s="93" t="s">
        <v>3</v>
      </c>
      <c r="G8" s="91">
        <f ca="1">AW6</f>
        <v>2</v>
      </c>
      <c r="H8" s="34"/>
      <c r="I8" s="45">
        <f ca="1">AY6</f>
        <v>1</v>
      </c>
      <c r="J8" s="20"/>
      <c r="K8" s="93" t="s">
        <v>0</v>
      </c>
      <c r="L8" s="7"/>
      <c r="M8" s="98"/>
      <c r="N8" s="19"/>
      <c r="O8" s="20"/>
      <c r="P8" s="20"/>
      <c r="Q8" s="100"/>
      <c r="R8" s="7"/>
      <c r="S8" s="102"/>
      <c r="T8" s="6"/>
      <c r="U8" s="21"/>
      <c r="V8" s="21"/>
      <c r="W8" s="100"/>
      <c r="X8" s="7"/>
      <c r="Y8" s="100"/>
      <c r="Z8" s="7"/>
      <c r="AA8" s="20"/>
      <c r="AB8" s="20"/>
      <c r="AC8" s="100"/>
      <c r="AD8" s="7"/>
      <c r="AE8" s="8">
        <f t="shared" si="10"/>
        <v>0</v>
      </c>
      <c r="AH8" s="95" t="s">
        <v>23</v>
      </c>
      <c r="AI8" s="96">
        <f ca="1">AS6</f>
        <v>4</v>
      </c>
      <c r="AJ8" s="22">
        <f ca="1">AU6</f>
        <v>3</v>
      </c>
      <c r="AK8" s="97" t="s">
        <v>3</v>
      </c>
      <c r="AL8" s="96">
        <f ca="1">AW6</f>
        <v>2</v>
      </c>
      <c r="AM8" s="22">
        <f ca="1">AY6</f>
        <v>1</v>
      </c>
      <c r="AN8" s="97" t="s">
        <v>18</v>
      </c>
      <c r="AO8" s="96">
        <f ca="1">AI8+AL8+QUOTIENT((AJ8+AM8),AP9)</f>
        <v>7</v>
      </c>
      <c r="AP8" s="22">
        <f ca="1">MOD((AJ8+AM8),AP9)</f>
        <v>0</v>
      </c>
      <c r="AQ8" s="16"/>
      <c r="AS8" s="4">
        <f t="shared" ca="1" si="4"/>
        <v>2</v>
      </c>
      <c r="AT8" s="4">
        <f t="shared" ca="1" si="5"/>
        <v>4</v>
      </c>
      <c r="AU8" s="4">
        <f t="shared" ca="1" si="6"/>
        <v>1</v>
      </c>
      <c r="AV8" s="4"/>
      <c r="AW8" s="4">
        <f t="shared" ca="1" si="7"/>
        <v>4</v>
      </c>
      <c r="AX8" s="4">
        <f t="shared" ca="1" si="8"/>
        <v>4</v>
      </c>
      <c r="AY8" s="4">
        <f t="shared" ca="1" si="9"/>
        <v>3</v>
      </c>
      <c r="BA8" s="2">
        <f t="shared" ca="1" si="1"/>
        <v>0.85302715871399348</v>
      </c>
      <c r="BB8" s="16">
        <f t="shared" ca="1" si="2"/>
        <v>5</v>
      </c>
      <c r="BD8" s="4">
        <v>8</v>
      </c>
      <c r="BE8" s="4">
        <v>2</v>
      </c>
      <c r="BF8" s="4">
        <v>4</v>
      </c>
      <c r="BG8" s="4"/>
      <c r="BI8" s="2">
        <f t="shared" ca="1" si="3"/>
        <v>0.34433745927635084</v>
      </c>
      <c r="BJ8" s="16">
        <f t="shared" ca="1" si="0"/>
        <v>8</v>
      </c>
      <c r="BL8" s="4">
        <v>8</v>
      </c>
      <c r="BM8" s="4">
        <v>5</v>
      </c>
      <c r="BN8" s="4">
        <v>2</v>
      </c>
      <c r="BO8" s="4">
        <v>3</v>
      </c>
      <c r="BP8" s="4"/>
    </row>
    <row r="9" spans="1:68" ht="51" customHeight="1" x14ac:dyDescent="0.25">
      <c r="A9" s="90"/>
      <c r="B9" s="105"/>
      <c r="C9" s="35"/>
      <c r="D9" s="44">
        <f ca="1">AT6</f>
        <v>4</v>
      </c>
      <c r="E9" s="9"/>
      <c r="F9" s="94"/>
      <c r="G9" s="92"/>
      <c r="H9" s="35"/>
      <c r="I9" s="44">
        <f ca="1">AX6</f>
        <v>4</v>
      </c>
      <c r="J9" s="9"/>
      <c r="K9" s="94"/>
      <c r="L9" s="12"/>
      <c r="M9" s="99"/>
      <c r="N9" s="23"/>
      <c r="O9" s="9"/>
      <c r="P9" s="9"/>
      <c r="Q9" s="101"/>
      <c r="R9" s="12"/>
      <c r="S9" s="103"/>
      <c r="T9" s="10"/>
      <c r="U9" s="24"/>
      <c r="V9" s="24"/>
      <c r="W9" s="101"/>
      <c r="X9" s="12"/>
      <c r="Y9" s="101"/>
      <c r="Z9" s="12"/>
      <c r="AA9" s="11"/>
      <c r="AB9" s="11"/>
      <c r="AC9" s="101"/>
      <c r="AD9" s="12"/>
      <c r="AE9" s="13">
        <f t="shared" si="10"/>
        <v>0</v>
      </c>
      <c r="AH9" s="95"/>
      <c r="AI9" s="96"/>
      <c r="AJ9" s="16">
        <f ca="1">AT6</f>
        <v>4</v>
      </c>
      <c r="AK9" s="97"/>
      <c r="AL9" s="96"/>
      <c r="AM9" s="16">
        <f ca="1">AX6</f>
        <v>4</v>
      </c>
      <c r="AN9" s="97"/>
      <c r="AO9" s="96"/>
      <c r="AP9" s="16">
        <f ca="1">AJ9</f>
        <v>4</v>
      </c>
      <c r="AQ9" s="16"/>
      <c r="AS9" s="4">
        <f t="shared" ca="1" si="4"/>
        <v>2</v>
      </c>
      <c r="AT9" s="4">
        <f t="shared" ca="1" si="5"/>
        <v>4</v>
      </c>
      <c r="AU9" s="4">
        <f t="shared" ca="1" si="6"/>
        <v>2</v>
      </c>
      <c r="AV9" s="4"/>
      <c r="AW9" s="4">
        <f t="shared" ca="1" si="7"/>
        <v>3</v>
      </c>
      <c r="AX9" s="4">
        <f t="shared" ca="1" si="8"/>
        <v>4</v>
      </c>
      <c r="AY9" s="4">
        <f t="shared" ca="1" si="9"/>
        <v>2</v>
      </c>
      <c r="BA9" s="2">
        <f t="shared" ca="1" si="1"/>
        <v>3.1973385325568482E-2</v>
      </c>
      <c r="BB9" s="16">
        <f t="shared" ca="1" si="2"/>
        <v>16</v>
      </c>
      <c r="BD9" s="4">
        <v>9</v>
      </c>
      <c r="BE9" s="4">
        <v>3</v>
      </c>
      <c r="BF9" s="4">
        <v>1</v>
      </c>
      <c r="BG9" s="4"/>
      <c r="BI9" s="2">
        <f t="shared" ca="1" si="3"/>
        <v>0.11621484190405729</v>
      </c>
      <c r="BJ9" s="16">
        <f t="shared" ca="1" si="0"/>
        <v>13</v>
      </c>
      <c r="BL9" s="4">
        <v>9</v>
      </c>
      <c r="BM9" s="4">
        <v>5</v>
      </c>
      <c r="BN9" s="4">
        <v>3</v>
      </c>
      <c r="BO9" s="4">
        <v>2</v>
      </c>
      <c r="BP9" s="4"/>
    </row>
    <row r="10" spans="1:68" ht="51" customHeight="1" x14ac:dyDescent="0.55000000000000004">
      <c r="A10" s="89" t="s">
        <v>6</v>
      </c>
      <c r="B10" s="104">
        <f ca="1">AS7</f>
        <v>1</v>
      </c>
      <c r="C10" s="34"/>
      <c r="D10" s="43">
        <f ca="1">AU7</f>
        <v>4</v>
      </c>
      <c r="E10" s="38"/>
      <c r="F10" s="93" t="s">
        <v>3</v>
      </c>
      <c r="G10" s="91">
        <f ca="1">AW7</f>
        <v>4</v>
      </c>
      <c r="H10" s="34"/>
      <c r="I10" s="45">
        <f ca="1">AY7</f>
        <v>2</v>
      </c>
      <c r="J10" s="20"/>
      <c r="K10" s="93" t="s">
        <v>0</v>
      </c>
      <c r="L10" s="7"/>
      <c r="M10" s="98"/>
      <c r="N10" s="19"/>
      <c r="O10" s="20"/>
      <c r="P10" s="20"/>
      <c r="Q10" s="100"/>
      <c r="R10" s="7"/>
      <c r="S10" s="102"/>
      <c r="T10" s="6"/>
      <c r="U10" s="21"/>
      <c r="V10" s="21"/>
      <c r="W10" s="100"/>
      <c r="X10" s="7"/>
      <c r="Y10" s="100"/>
      <c r="Z10" s="7"/>
      <c r="AA10" s="20"/>
      <c r="AB10" s="20"/>
      <c r="AC10" s="100"/>
      <c r="AD10" s="7"/>
      <c r="AE10" s="8">
        <f t="shared" si="10"/>
        <v>0</v>
      </c>
      <c r="AH10" s="95" t="s">
        <v>24</v>
      </c>
      <c r="AI10" s="96">
        <f ca="1">AS7</f>
        <v>1</v>
      </c>
      <c r="AJ10" s="22">
        <f ca="1">AU7</f>
        <v>4</v>
      </c>
      <c r="AK10" s="97" t="s">
        <v>3</v>
      </c>
      <c r="AL10" s="96">
        <f ca="1">AW7</f>
        <v>4</v>
      </c>
      <c r="AM10" s="22">
        <f ca="1">AY7</f>
        <v>2</v>
      </c>
      <c r="AN10" s="97" t="s">
        <v>18</v>
      </c>
      <c r="AO10" s="96">
        <f ca="1">AI10+AL10+QUOTIENT((AJ10+AM10),AP11)</f>
        <v>6</v>
      </c>
      <c r="AP10" s="22">
        <f ca="1">MOD((AJ10+AM10),AP11)</f>
        <v>0</v>
      </c>
      <c r="AQ10" s="16"/>
      <c r="AS10" s="4">
        <f t="shared" ca="1" si="4"/>
        <v>1</v>
      </c>
      <c r="AT10" s="4">
        <f t="shared" ca="1" si="5"/>
        <v>5</v>
      </c>
      <c r="AU10" s="4">
        <f t="shared" ca="1" si="6"/>
        <v>1</v>
      </c>
      <c r="AV10" s="4"/>
      <c r="AW10" s="4">
        <f t="shared" ca="1" si="7"/>
        <v>1</v>
      </c>
      <c r="AX10" s="4">
        <f t="shared" ca="1" si="8"/>
        <v>5</v>
      </c>
      <c r="AY10" s="4">
        <f t="shared" ca="1" si="9"/>
        <v>4</v>
      </c>
      <c r="BA10" s="2">
        <f t="shared" ca="1" si="1"/>
        <v>8.2134131683476497E-2</v>
      </c>
      <c r="BB10" s="16">
        <f t="shared" ca="1" si="2"/>
        <v>15</v>
      </c>
      <c r="BD10" s="4">
        <v>10</v>
      </c>
      <c r="BE10" s="4">
        <v>3</v>
      </c>
      <c r="BF10" s="4">
        <v>2</v>
      </c>
      <c r="BG10" s="4"/>
      <c r="BI10" s="2">
        <f t="shared" ca="1" si="3"/>
        <v>0.14147422468812809</v>
      </c>
      <c r="BJ10" s="16">
        <f t="shared" ca="1" si="0"/>
        <v>12</v>
      </c>
      <c r="BL10" s="4">
        <v>10</v>
      </c>
      <c r="BM10" s="4">
        <v>5</v>
      </c>
      <c r="BN10" s="4">
        <v>4</v>
      </c>
      <c r="BO10" s="4">
        <v>1</v>
      </c>
      <c r="BP10" s="4"/>
    </row>
    <row r="11" spans="1:68" ht="51" customHeight="1" x14ac:dyDescent="0.25">
      <c r="A11" s="90"/>
      <c r="B11" s="105"/>
      <c r="C11" s="35"/>
      <c r="D11" s="44">
        <f ca="1">AT7</f>
        <v>6</v>
      </c>
      <c r="E11" s="9"/>
      <c r="F11" s="94"/>
      <c r="G11" s="92"/>
      <c r="H11" s="35"/>
      <c r="I11" s="44">
        <f ca="1">AX7</f>
        <v>6</v>
      </c>
      <c r="J11" s="9"/>
      <c r="K11" s="94"/>
      <c r="L11" s="12"/>
      <c r="M11" s="99"/>
      <c r="N11" s="23"/>
      <c r="O11" s="9"/>
      <c r="P11" s="9"/>
      <c r="Q11" s="101"/>
      <c r="R11" s="12"/>
      <c r="S11" s="103"/>
      <c r="T11" s="10"/>
      <c r="U11" s="24"/>
      <c r="V11" s="24"/>
      <c r="W11" s="101"/>
      <c r="X11" s="12"/>
      <c r="Y11" s="101"/>
      <c r="Z11" s="12"/>
      <c r="AA11" s="11"/>
      <c r="AB11" s="11"/>
      <c r="AC11" s="101"/>
      <c r="AD11" s="12"/>
      <c r="AE11" s="13">
        <f t="shared" si="10"/>
        <v>0</v>
      </c>
      <c r="AH11" s="95"/>
      <c r="AI11" s="96"/>
      <c r="AJ11" s="16">
        <f ca="1">AT7</f>
        <v>6</v>
      </c>
      <c r="AK11" s="97"/>
      <c r="AL11" s="96"/>
      <c r="AM11" s="16">
        <f ca="1">AX7</f>
        <v>6</v>
      </c>
      <c r="AN11" s="97"/>
      <c r="AO11" s="96"/>
      <c r="AP11" s="16">
        <f ca="1">AJ11</f>
        <v>6</v>
      </c>
      <c r="AQ11" s="16"/>
      <c r="AS11" s="4">
        <f t="shared" ca="1" si="4"/>
        <v>2</v>
      </c>
      <c r="AT11" s="4">
        <f t="shared" ca="1" si="5"/>
        <v>5</v>
      </c>
      <c r="AU11" s="4">
        <f t="shared" ca="1" si="6"/>
        <v>2</v>
      </c>
      <c r="AV11" s="4"/>
      <c r="AW11" s="4">
        <f t="shared" ca="1" si="7"/>
        <v>1</v>
      </c>
      <c r="AX11" s="4">
        <f t="shared" ca="1" si="8"/>
        <v>5</v>
      </c>
      <c r="AY11" s="4">
        <f t="shared" ca="1" si="9"/>
        <v>3</v>
      </c>
      <c r="BA11" s="2">
        <f t="shared" ca="1" si="1"/>
        <v>0.4961081869358116</v>
      </c>
      <c r="BB11" s="16">
        <f t="shared" ca="1" si="2"/>
        <v>11</v>
      </c>
      <c r="BD11" s="4">
        <v>11</v>
      </c>
      <c r="BE11" s="4">
        <v>3</v>
      </c>
      <c r="BF11" s="4">
        <v>3</v>
      </c>
      <c r="BG11" s="4"/>
      <c r="BI11" s="2">
        <f t="shared" ca="1" si="3"/>
        <v>0.3264125894668467</v>
      </c>
      <c r="BJ11" s="16">
        <f t="shared" ca="1" si="0"/>
        <v>9</v>
      </c>
      <c r="BL11" s="4">
        <v>11</v>
      </c>
      <c r="BM11" s="4">
        <v>6</v>
      </c>
      <c r="BN11" s="4">
        <v>1</v>
      </c>
      <c r="BO11" s="4">
        <v>5</v>
      </c>
      <c r="BP11" s="4"/>
    </row>
    <row r="12" spans="1:68" ht="51" customHeight="1" x14ac:dyDescent="0.55000000000000004">
      <c r="A12" s="89" t="s">
        <v>7</v>
      </c>
      <c r="B12" s="104">
        <f ca="1">AS8</f>
        <v>2</v>
      </c>
      <c r="C12" s="34"/>
      <c r="D12" s="43">
        <f ca="1">AU8</f>
        <v>1</v>
      </c>
      <c r="E12" s="38"/>
      <c r="F12" s="93" t="s">
        <v>3</v>
      </c>
      <c r="G12" s="91">
        <f ca="1">AW8</f>
        <v>4</v>
      </c>
      <c r="H12" s="34"/>
      <c r="I12" s="45">
        <f ca="1">AY8</f>
        <v>3</v>
      </c>
      <c r="J12" s="20"/>
      <c r="K12" s="93" t="s">
        <v>0</v>
      </c>
      <c r="L12" s="7"/>
      <c r="M12" s="98"/>
      <c r="N12" s="19"/>
      <c r="O12" s="20"/>
      <c r="P12" s="20"/>
      <c r="Q12" s="100"/>
      <c r="R12" s="7"/>
      <c r="S12" s="102"/>
      <c r="T12" s="6"/>
      <c r="U12" s="21"/>
      <c r="V12" s="21"/>
      <c r="W12" s="100"/>
      <c r="X12" s="7"/>
      <c r="Y12" s="100"/>
      <c r="Z12" s="7"/>
      <c r="AA12" s="20"/>
      <c r="AB12" s="20"/>
      <c r="AC12" s="100"/>
      <c r="AD12" s="7"/>
      <c r="AE12" s="8">
        <f t="shared" si="10"/>
        <v>0</v>
      </c>
      <c r="AH12" s="95" t="s">
        <v>25</v>
      </c>
      <c r="AI12" s="96">
        <f ca="1">AS8</f>
        <v>2</v>
      </c>
      <c r="AJ12" s="22">
        <f ca="1">AU8</f>
        <v>1</v>
      </c>
      <c r="AK12" s="97" t="s">
        <v>3</v>
      </c>
      <c r="AL12" s="96">
        <f ca="1">AW8</f>
        <v>4</v>
      </c>
      <c r="AM12" s="22">
        <f ca="1">AY8</f>
        <v>3</v>
      </c>
      <c r="AN12" s="97" t="s">
        <v>18</v>
      </c>
      <c r="AO12" s="96">
        <f ca="1">AI12+AL12+QUOTIENT((AJ12+AM12),AP13)</f>
        <v>7</v>
      </c>
      <c r="AP12" s="22">
        <f ca="1">MOD((AJ12+AM12),AP13)</f>
        <v>0</v>
      </c>
      <c r="AQ12" s="16"/>
      <c r="AS12" s="4">
        <f t="shared" ca="1" si="4"/>
        <v>4</v>
      </c>
      <c r="AT12" s="4">
        <f t="shared" ca="1" si="5"/>
        <v>6</v>
      </c>
      <c r="AU12" s="4">
        <f t="shared" ca="1" si="6"/>
        <v>3</v>
      </c>
      <c r="AV12" s="4"/>
      <c r="AW12" s="4">
        <f t="shared" ca="1" si="7"/>
        <v>4</v>
      </c>
      <c r="AX12" s="4">
        <f t="shared" ca="1" si="8"/>
        <v>6</v>
      </c>
      <c r="AY12" s="4">
        <f t="shared" ca="1" si="9"/>
        <v>3</v>
      </c>
      <c r="BA12" s="2">
        <f t="shared" ca="1" si="1"/>
        <v>0.28281064655418386</v>
      </c>
      <c r="BB12" s="16">
        <f t="shared" ca="1" si="2"/>
        <v>13</v>
      </c>
      <c r="BD12" s="4">
        <v>12</v>
      </c>
      <c r="BE12" s="4">
        <v>3</v>
      </c>
      <c r="BF12" s="4">
        <v>4</v>
      </c>
      <c r="BG12" s="4"/>
      <c r="BI12" s="2">
        <f t="shared" ca="1" si="3"/>
        <v>6.0497089204584631E-2</v>
      </c>
      <c r="BJ12" s="16">
        <f t="shared" ca="1" si="0"/>
        <v>15</v>
      </c>
      <c r="BL12" s="4">
        <v>12</v>
      </c>
      <c r="BM12" s="4">
        <v>6</v>
      </c>
      <c r="BN12" s="4">
        <v>2</v>
      </c>
      <c r="BO12" s="4">
        <v>4</v>
      </c>
      <c r="BP12" s="4"/>
    </row>
    <row r="13" spans="1:68" ht="51" customHeight="1" x14ac:dyDescent="0.25">
      <c r="A13" s="90"/>
      <c r="B13" s="105"/>
      <c r="C13" s="35"/>
      <c r="D13" s="44">
        <f ca="1">AT8</f>
        <v>4</v>
      </c>
      <c r="E13" s="9"/>
      <c r="F13" s="94"/>
      <c r="G13" s="92"/>
      <c r="H13" s="35"/>
      <c r="I13" s="44">
        <f ca="1">AX8</f>
        <v>4</v>
      </c>
      <c r="J13" s="9"/>
      <c r="K13" s="94"/>
      <c r="L13" s="12"/>
      <c r="M13" s="99"/>
      <c r="N13" s="23"/>
      <c r="O13" s="9"/>
      <c r="P13" s="9"/>
      <c r="Q13" s="101"/>
      <c r="R13" s="12"/>
      <c r="S13" s="103"/>
      <c r="T13" s="10"/>
      <c r="U13" s="24"/>
      <c r="V13" s="24"/>
      <c r="W13" s="101"/>
      <c r="X13" s="12"/>
      <c r="Y13" s="101"/>
      <c r="Z13" s="12"/>
      <c r="AA13" s="11"/>
      <c r="AB13" s="11"/>
      <c r="AC13" s="101"/>
      <c r="AD13" s="12"/>
      <c r="AE13" s="13">
        <f t="shared" si="10"/>
        <v>0</v>
      </c>
      <c r="AH13" s="95"/>
      <c r="AI13" s="96"/>
      <c r="AJ13" s="16">
        <f ca="1">AT8</f>
        <v>4</v>
      </c>
      <c r="AK13" s="97"/>
      <c r="AL13" s="96"/>
      <c r="AM13" s="16">
        <f ca="1">AX8</f>
        <v>4</v>
      </c>
      <c r="AN13" s="97"/>
      <c r="AO13" s="96"/>
      <c r="AP13" s="16">
        <f ca="1">AJ13</f>
        <v>4</v>
      </c>
      <c r="AQ13" s="16"/>
      <c r="AS13" s="4">
        <f t="shared" ca="1" si="4"/>
        <v>4</v>
      </c>
      <c r="AT13" s="4">
        <f t="shared" ca="1" si="5"/>
        <v>6</v>
      </c>
      <c r="AU13" s="4">
        <f t="shared" ca="1" si="6"/>
        <v>2</v>
      </c>
      <c r="AV13" s="4"/>
      <c r="AW13" s="4">
        <f t="shared" ca="1" si="7"/>
        <v>3</v>
      </c>
      <c r="AX13" s="4">
        <f t="shared" ca="1" si="8"/>
        <v>6</v>
      </c>
      <c r="AY13" s="4">
        <f t="shared" ca="1" si="9"/>
        <v>4</v>
      </c>
      <c r="BA13" s="2">
        <f t="shared" ca="1" si="1"/>
        <v>0.94290331688188744</v>
      </c>
      <c r="BB13" s="16">
        <f t="shared" ca="1" si="2"/>
        <v>2</v>
      </c>
      <c r="BD13" s="4">
        <v>13</v>
      </c>
      <c r="BE13" s="4">
        <v>4</v>
      </c>
      <c r="BF13" s="4">
        <v>1</v>
      </c>
      <c r="BG13" s="4"/>
      <c r="BI13" s="2">
        <f t="shared" ca="1" si="3"/>
        <v>0.22607205033366584</v>
      </c>
      <c r="BJ13" s="16">
        <f t="shared" ca="1" si="0"/>
        <v>10</v>
      </c>
      <c r="BL13" s="4">
        <v>13</v>
      </c>
      <c r="BM13" s="4">
        <v>6</v>
      </c>
      <c r="BN13" s="4">
        <v>3</v>
      </c>
      <c r="BO13" s="4">
        <v>3</v>
      </c>
      <c r="BP13" s="4"/>
    </row>
    <row r="14" spans="1:68" ht="51" customHeight="1" x14ac:dyDescent="0.55000000000000004">
      <c r="A14" s="89" t="s">
        <v>8</v>
      </c>
      <c r="B14" s="104">
        <f ca="1">AS9</f>
        <v>2</v>
      </c>
      <c r="C14" s="34"/>
      <c r="D14" s="43">
        <f ca="1">AU9</f>
        <v>2</v>
      </c>
      <c r="E14" s="38"/>
      <c r="F14" s="93" t="s">
        <v>3</v>
      </c>
      <c r="G14" s="91">
        <f ca="1">AW9</f>
        <v>3</v>
      </c>
      <c r="H14" s="34"/>
      <c r="I14" s="45">
        <f ca="1">AY9</f>
        <v>2</v>
      </c>
      <c r="J14" s="20"/>
      <c r="K14" s="93" t="s">
        <v>0</v>
      </c>
      <c r="L14" s="7"/>
      <c r="M14" s="98"/>
      <c r="N14" s="19"/>
      <c r="O14" s="20"/>
      <c r="P14" s="20"/>
      <c r="Q14" s="100"/>
      <c r="R14" s="7"/>
      <c r="S14" s="102"/>
      <c r="T14" s="6"/>
      <c r="U14" s="21"/>
      <c r="V14" s="21"/>
      <c r="W14" s="100"/>
      <c r="X14" s="7"/>
      <c r="Y14" s="100"/>
      <c r="Z14" s="7"/>
      <c r="AA14" s="20"/>
      <c r="AB14" s="20"/>
      <c r="AC14" s="100"/>
      <c r="AD14" s="7"/>
      <c r="AE14" s="8">
        <f t="shared" si="10"/>
        <v>0</v>
      </c>
      <c r="AH14" s="95" t="s">
        <v>26</v>
      </c>
      <c r="AI14" s="96">
        <f ca="1">AS9</f>
        <v>2</v>
      </c>
      <c r="AJ14" s="22">
        <f ca="1">AU9</f>
        <v>2</v>
      </c>
      <c r="AK14" s="97" t="s">
        <v>3</v>
      </c>
      <c r="AL14" s="96">
        <f ca="1">AW9</f>
        <v>3</v>
      </c>
      <c r="AM14" s="22">
        <f ca="1">AY9</f>
        <v>2</v>
      </c>
      <c r="AN14" s="97" t="s">
        <v>18</v>
      </c>
      <c r="AO14" s="96">
        <f ca="1">AI14+AL14+QUOTIENT((AJ14+AM14),AP15)</f>
        <v>6</v>
      </c>
      <c r="AP14" s="22">
        <f ca="1">MOD((AJ14+AM14),AP15)</f>
        <v>0</v>
      </c>
      <c r="AQ14" s="16"/>
      <c r="AS14" s="4"/>
      <c r="AT14" s="4"/>
      <c r="AU14" s="4"/>
      <c r="AV14" s="4"/>
      <c r="AW14" s="4"/>
      <c r="AX14" s="4"/>
      <c r="AY14" s="4"/>
      <c r="BA14" s="2">
        <f t="shared" ca="1" si="1"/>
        <v>0.82232225194106168</v>
      </c>
      <c r="BB14" s="16">
        <f t="shared" ca="1" si="2"/>
        <v>6</v>
      </c>
      <c r="BD14" s="4">
        <v>14</v>
      </c>
      <c r="BE14" s="4">
        <v>4</v>
      </c>
      <c r="BF14" s="4">
        <v>2</v>
      </c>
      <c r="BG14" s="4"/>
      <c r="BI14" s="2">
        <f t="shared" ca="1" si="3"/>
        <v>0.8994677919138987</v>
      </c>
      <c r="BJ14" s="16">
        <f t="shared" ca="1" si="0"/>
        <v>1</v>
      </c>
      <c r="BL14" s="4">
        <v>14</v>
      </c>
      <c r="BM14" s="4">
        <v>6</v>
      </c>
      <c r="BN14" s="4">
        <v>4</v>
      </c>
      <c r="BO14" s="4">
        <v>2</v>
      </c>
      <c r="BP14" s="4"/>
    </row>
    <row r="15" spans="1:68" ht="51" customHeight="1" x14ac:dyDescent="0.25">
      <c r="A15" s="90"/>
      <c r="B15" s="105"/>
      <c r="C15" s="35"/>
      <c r="D15" s="44">
        <f ca="1">AT9</f>
        <v>4</v>
      </c>
      <c r="E15" s="9"/>
      <c r="F15" s="94"/>
      <c r="G15" s="92"/>
      <c r="H15" s="35"/>
      <c r="I15" s="44">
        <f ca="1">AX9</f>
        <v>4</v>
      </c>
      <c r="J15" s="9"/>
      <c r="K15" s="94"/>
      <c r="L15" s="12"/>
      <c r="M15" s="99"/>
      <c r="N15" s="23"/>
      <c r="O15" s="9"/>
      <c r="P15" s="9"/>
      <c r="Q15" s="101"/>
      <c r="R15" s="12"/>
      <c r="S15" s="103"/>
      <c r="T15" s="10"/>
      <c r="U15" s="24"/>
      <c r="V15" s="24"/>
      <c r="W15" s="101"/>
      <c r="X15" s="12"/>
      <c r="Y15" s="101"/>
      <c r="Z15" s="12"/>
      <c r="AA15" s="11"/>
      <c r="AB15" s="11"/>
      <c r="AC15" s="101"/>
      <c r="AD15" s="12"/>
      <c r="AE15" s="13">
        <f t="shared" si="10"/>
        <v>0</v>
      </c>
      <c r="AH15" s="95"/>
      <c r="AI15" s="96"/>
      <c r="AJ15" s="16">
        <f ca="1">AT9</f>
        <v>4</v>
      </c>
      <c r="AK15" s="97"/>
      <c r="AL15" s="96"/>
      <c r="AM15" s="16">
        <f ca="1">AX9</f>
        <v>4</v>
      </c>
      <c r="AN15" s="97"/>
      <c r="AO15" s="96"/>
      <c r="AP15" s="16">
        <f ca="1">AJ15</f>
        <v>4</v>
      </c>
      <c r="AQ15" s="16"/>
      <c r="AS15" s="4"/>
      <c r="AT15" s="4"/>
      <c r="AU15" s="4"/>
      <c r="AV15" s="4"/>
      <c r="AW15" s="4"/>
      <c r="AX15" s="4"/>
      <c r="AY15" s="4"/>
      <c r="BA15" s="2">
        <f t="shared" ca="1" si="1"/>
        <v>0.65477352701342539</v>
      </c>
      <c r="BB15" s="16">
        <f t="shared" ca="1" si="2"/>
        <v>10</v>
      </c>
      <c r="BD15" s="4">
        <v>15</v>
      </c>
      <c r="BE15" s="4">
        <v>4</v>
      </c>
      <c r="BF15" s="4">
        <v>3</v>
      </c>
      <c r="BG15" s="4"/>
      <c r="BI15" s="2">
        <f t="shared" ca="1" si="3"/>
        <v>0.7278088658285925</v>
      </c>
      <c r="BJ15" s="16">
        <f t="shared" ca="1" si="0"/>
        <v>3</v>
      </c>
      <c r="BL15" s="4">
        <v>15</v>
      </c>
      <c r="BM15" s="4">
        <v>6</v>
      </c>
      <c r="BN15" s="4">
        <v>5</v>
      </c>
      <c r="BO15" s="4">
        <v>1</v>
      </c>
      <c r="BP15" s="4"/>
    </row>
    <row r="16" spans="1:68" ht="51" customHeight="1" x14ac:dyDescent="0.55000000000000004">
      <c r="A16" s="89" t="s">
        <v>9</v>
      </c>
      <c r="B16" s="104">
        <f ca="1">AS10</f>
        <v>1</v>
      </c>
      <c r="C16" s="34"/>
      <c r="D16" s="43">
        <f ca="1">AU10</f>
        <v>1</v>
      </c>
      <c r="E16" s="38"/>
      <c r="F16" s="93" t="s">
        <v>3</v>
      </c>
      <c r="G16" s="91">
        <f ca="1">AW10</f>
        <v>1</v>
      </c>
      <c r="H16" s="34"/>
      <c r="I16" s="45">
        <f ca="1">AY10</f>
        <v>4</v>
      </c>
      <c r="J16" s="20"/>
      <c r="K16" s="93" t="s">
        <v>0</v>
      </c>
      <c r="L16" s="7"/>
      <c r="M16" s="98"/>
      <c r="N16" s="19"/>
      <c r="O16" s="20"/>
      <c r="P16" s="20"/>
      <c r="Q16" s="100"/>
      <c r="R16" s="7"/>
      <c r="S16" s="102"/>
      <c r="T16" s="6"/>
      <c r="U16" s="21"/>
      <c r="V16" s="21"/>
      <c r="W16" s="100"/>
      <c r="X16" s="7"/>
      <c r="Y16" s="100"/>
      <c r="Z16" s="7"/>
      <c r="AA16" s="20"/>
      <c r="AB16" s="20"/>
      <c r="AC16" s="100"/>
      <c r="AD16" s="7"/>
      <c r="AE16" s="8"/>
      <c r="AH16" s="95" t="s">
        <v>27</v>
      </c>
      <c r="AI16" s="96">
        <f ca="1">AS10</f>
        <v>1</v>
      </c>
      <c r="AJ16" s="22">
        <f ca="1">AU10</f>
        <v>1</v>
      </c>
      <c r="AK16" s="97" t="s">
        <v>3</v>
      </c>
      <c r="AL16" s="96">
        <f ca="1">AW10</f>
        <v>1</v>
      </c>
      <c r="AM16" s="22">
        <f ca="1">AY10</f>
        <v>4</v>
      </c>
      <c r="AN16" s="97" t="s">
        <v>18</v>
      </c>
      <c r="AO16" s="96">
        <f ca="1">AI16+AL16+QUOTIENT((AJ16+AM16),AP17)</f>
        <v>3</v>
      </c>
      <c r="AP16" s="22">
        <f ca="1">MOD((AJ16+AM16),AP17)</f>
        <v>0</v>
      </c>
      <c r="AQ16" s="16"/>
      <c r="AS16" s="4"/>
      <c r="AT16" s="4"/>
      <c r="AU16" s="4"/>
      <c r="AV16" s="4"/>
      <c r="AW16" s="4"/>
      <c r="AX16" s="4"/>
      <c r="AY16" s="4"/>
      <c r="BA16" s="2">
        <f t="shared" ca="1" si="1"/>
        <v>0.93540896551352459</v>
      </c>
      <c r="BB16" s="16">
        <f t="shared" ca="1" si="2"/>
        <v>3</v>
      </c>
      <c r="BD16" s="4">
        <v>16</v>
      </c>
      <c r="BE16" s="4">
        <v>4</v>
      </c>
      <c r="BF16" s="4">
        <v>4</v>
      </c>
      <c r="BG16" s="4"/>
      <c r="BI16" s="2"/>
      <c r="BJ16" s="16"/>
      <c r="BL16" s="4"/>
      <c r="BM16" s="4"/>
      <c r="BN16" s="4"/>
      <c r="BO16" s="4"/>
      <c r="BP16" s="4"/>
    </row>
    <row r="17" spans="1:68" ht="51" customHeight="1" x14ac:dyDescent="0.25">
      <c r="A17" s="90"/>
      <c r="B17" s="105"/>
      <c r="C17" s="35"/>
      <c r="D17" s="44">
        <f ca="1">AT10</f>
        <v>5</v>
      </c>
      <c r="E17" s="9"/>
      <c r="F17" s="94"/>
      <c r="G17" s="92"/>
      <c r="H17" s="35"/>
      <c r="I17" s="44">
        <f ca="1">AX10</f>
        <v>5</v>
      </c>
      <c r="J17" s="9"/>
      <c r="K17" s="94"/>
      <c r="L17" s="12"/>
      <c r="M17" s="99"/>
      <c r="N17" s="23"/>
      <c r="O17" s="9"/>
      <c r="P17" s="9"/>
      <c r="Q17" s="101"/>
      <c r="R17" s="12"/>
      <c r="S17" s="103"/>
      <c r="T17" s="10"/>
      <c r="U17" s="24"/>
      <c r="V17" s="24"/>
      <c r="W17" s="101"/>
      <c r="X17" s="12"/>
      <c r="Y17" s="101"/>
      <c r="Z17" s="12"/>
      <c r="AA17" s="11"/>
      <c r="AB17" s="11"/>
      <c r="AC17" s="101"/>
      <c r="AD17" s="12"/>
      <c r="AE17" s="13"/>
      <c r="AH17" s="95"/>
      <c r="AI17" s="96"/>
      <c r="AJ17" s="16">
        <f ca="1">AT10</f>
        <v>5</v>
      </c>
      <c r="AK17" s="97"/>
      <c r="AL17" s="96"/>
      <c r="AM17" s="16">
        <f ca="1">AX10</f>
        <v>5</v>
      </c>
      <c r="AN17" s="97"/>
      <c r="AO17" s="96"/>
      <c r="AP17" s="16">
        <f ca="1">AJ17</f>
        <v>5</v>
      </c>
      <c r="AQ17" s="16"/>
      <c r="AS17" s="4"/>
      <c r="AT17" s="4"/>
      <c r="AU17" s="4"/>
      <c r="AV17" s="4"/>
      <c r="AW17" s="4"/>
      <c r="AX17" s="4"/>
      <c r="AY17" s="4"/>
      <c r="BA17" s="2"/>
      <c r="BB17" s="16"/>
      <c r="BD17" s="4"/>
      <c r="BE17" s="4"/>
      <c r="BF17" s="4"/>
      <c r="BG17" s="4"/>
      <c r="BI17" s="2"/>
      <c r="BJ17" s="16"/>
      <c r="BL17" s="4"/>
      <c r="BM17" s="4"/>
      <c r="BN17" s="4"/>
      <c r="BO17" s="4"/>
      <c r="BP17" s="4"/>
    </row>
    <row r="18" spans="1:68" ht="51" customHeight="1" x14ac:dyDescent="0.55000000000000004">
      <c r="A18" s="89" t="s">
        <v>10</v>
      </c>
      <c r="B18" s="104">
        <f ca="1">AS11</f>
        <v>2</v>
      </c>
      <c r="C18" s="34"/>
      <c r="D18" s="43">
        <f ca="1">AU11</f>
        <v>2</v>
      </c>
      <c r="E18" s="38"/>
      <c r="F18" s="93" t="s">
        <v>3</v>
      </c>
      <c r="G18" s="91">
        <f ca="1">AW11</f>
        <v>1</v>
      </c>
      <c r="H18" s="34"/>
      <c r="I18" s="45">
        <f ca="1">AY11</f>
        <v>3</v>
      </c>
      <c r="J18" s="20"/>
      <c r="K18" s="93" t="s">
        <v>0</v>
      </c>
      <c r="L18" s="7"/>
      <c r="M18" s="98"/>
      <c r="N18" s="19"/>
      <c r="O18" s="20"/>
      <c r="P18" s="20"/>
      <c r="Q18" s="100"/>
      <c r="R18" s="7"/>
      <c r="S18" s="102"/>
      <c r="T18" s="6"/>
      <c r="U18" s="21"/>
      <c r="V18" s="21"/>
      <c r="W18" s="100"/>
      <c r="X18" s="7"/>
      <c r="Y18" s="100"/>
      <c r="Z18" s="7"/>
      <c r="AA18" s="20"/>
      <c r="AB18" s="20"/>
      <c r="AC18" s="100"/>
      <c r="AD18" s="7"/>
      <c r="AE18" s="8"/>
      <c r="AH18" s="95" t="s">
        <v>28</v>
      </c>
      <c r="AI18" s="96">
        <f ca="1">AS11</f>
        <v>2</v>
      </c>
      <c r="AJ18" s="22">
        <f ca="1">AU11</f>
        <v>2</v>
      </c>
      <c r="AK18" s="97" t="s">
        <v>3</v>
      </c>
      <c r="AL18" s="96">
        <f ca="1">AW11</f>
        <v>1</v>
      </c>
      <c r="AM18" s="22">
        <f ca="1">AY11</f>
        <v>3</v>
      </c>
      <c r="AN18" s="97" t="s">
        <v>18</v>
      </c>
      <c r="AO18" s="96">
        <f ca="1">AI18+AL18+QUOTIENT((AJ18+AM18),AP19)</f>
        <v>4</v>
      </c>
      <c r="AP18" s="22">
        <f ca="1">MOD((AJ18+AM18),AP19)</f>
        <v>0</v>
      </c>
      <c r="AQ18" s="16"/>
      <c r="AS18" s="4"/>
      <c r="AT18" s="4"/>
      <c r="AU18" s="4"/>
      <c r="AV18" s="4"/>
      <c r="AW18" s="4"/>
      <c r="AX18" s="4"/>
      <c r="AY18" s="4"/>
      <c r="BA18" s="2"/>
      <c r="BB18" s="16"/>
      <c r="BD18" s="4"/>
      <c r="BE18" s="4"/>
      <c r="BF18" s="4"/>
      <c r="BG18" s="4"/>
      <c r="BI18" s="2"/>
      <c r="BJ18" s="16"/>
      <c r="BL18" s="4"/>
      <c r="BM18" s="4"/>
      <c r="BN18" s="4"/>
      <c r="BO18" s="4"/>
      <c r="BP18" s="4"/>
    </row>
    <row r="19" spans="1:68" ht="51" customHeight="1" x14ac:dyDescent="0.25">
      <c r="A19" s="90"/>
      <c r="B19" s="105"/>
      <c r="C19" s="35"/>
      <c r="D19" s="44">
        <f ca="1">AT11</f>
        <v>5</v>
      </c>
      <c r="E19" s="9"/>
      <c r="F19" s="94"/>
      <c r="G19" s="92"/>
      <c r="H19" s="35"/>
      <c r="I19" s="44">
        <f ca="1">AX11</f>
        <v>5</v>
      </c>
      <c r="J19" s="9"/>
      <c r="K19" s="94"/>
      <c r="L19" s="12"/>
      <c r="M19" s="99"/>
      <c r="N19" s="23"/>
      <c r="O19" s="9"/>
      <c r="P19" s="9"/>
      <c r="Q19" s="101"/>
      <c r="R19" s="12"/>
      <c r="S19" s="103"/>
      <c r="T19" s="10"/>
      <c r="U19" s="24"/>
      <c r="V19" s="24"/>
      <c r="W19" s="101"/>
      <c r="X19" s="12"/>
      <c r="Y19" s="101"/>
      <c r="Z19" s="12"/>
      <c r="AA19" s="11"/>
      <c r="AB19" s="11"/>
      <c r="AC19" s="101"/>
      <c r="AD19" s="12"/>
      <c r="AE19" s="13"/>
      <c r="AH19" s="95"/>
      <c r="AI19" s="96"/>
      <c r="AJ19" s="16">
        <f ca="1">AT11</f>
        <v>5</v>
      </c>
      <c r="AK19" s="97"/>
      <c r="AL19" s="96"/>
      <c r="AM19" s="16">
        <f ca="1">AX11</f>
        <v>5</v>
      </c>
      <c r="AN19" s="97"/>
      <c r="AO19" s="96"/>
      <c r="AP19" s="16">
        <f ca="1">AJ19</f>
        <v>5</v>
      </c>
      <c r="AQ19" s="16"/>
      <c r="AS19" s="4"/>
      <c r="AT19" s="4"/>
      <c r="AU19" s="4"/>
      <c r="AV19" s="4"/>
      <c r="AW19" s="4"/>
      <c r="AX19" s="4"/>
      <c r="AY19" s="4"/>
      <c r="BA19" s="2"/>
      <c r="BB19" s="16"/>
      <c r="BD19" s="4"/>
      <c r="BE19" s="4"/>
      <c r="BF19" s="4"/>
      <c r="BG19" s="4"/>
      <c r="BI19" s="2"/>
      <c r="BJ19" s="16"/>
      <c r="BL19" s="4"/>
      <c r="BM19" s="4"/>
      <c r="BN19" s="4"/>
      <c r="BO19" s="4"/>
      <c r="BP19" s="4"/>
    </row>
    <row r="20" spans="1:68" ht="51" customHeight="1" x14ac:dyDescent="0.55000000000000004">
      <c r="A20" s="89" t="s">
        <v>11</v>
      </c>
      <c r="B20" s="104">
        <f ca="1">AS12</f>
        <v>4</v>
      </c>
      <c r="C20" s="34"/>
      <c r="D20" s="43">
        <f ca="1">AU12</f>
        <v>3</v>
      </c>
      <c r="E20" s="38"/>
      <c r="F20" s="93" t="s">
        <v>3</v>
      </c>
      <c r="G20" s="91">
        <f ca="1">AW12</f>
        <v>4</v>
      </c>
      <c r="H20" s="34"/>
      <c r="I20" s="45">
        <f ca="1">AY12</f>
        <v>3</v>
      </c>
      <c r="J20" s="20"/>
      <c r="K20" s="93" t="s">
        <v>0</v>
      </c>
      <c r="L20" s="7"/>
      <c r="M20" s="98"/>
      <c r="N20" s="19"/>
      <c r="O20" s="20"/>
      <c r="P20" s="20"/>
      <c r="Q20" s="100"/>
      <c r="R20" s="7"/>
      <c r="S20" s="102"/>
      <c r="T20" s="6"/>
      <c r="U20" s="21"/>
      <c r="V20" s="21"/>
      <c r="W20" s="100"/>
      <c r="X20" s="7"/>
      <c r="Y20" s="100"/>
      <c r="Z20" s="7"/>
      <c r="AA20" s="20"/>
      <c r="AB20" s="20"/>
      <c r="AC20" s="100"/>
      <c r="AD20" s="7"/>
      <c r="AE20" s="8"/>
      <c r="AH20" s="95" t="s">
        <v>29</v>
      </c>
      <c r="AI20" s="96">
        <f ca="1">AS12</f>
        <v>4</v>
      </c>
      <c r="AJ20" s="22">
        <f ca="1">AU12</f>
        <v>3</v>
      </c>
      <c r="AK20" s="97" t="s">
        <v>3</v>
      </c>
      <c r="AL20" s="96">
        <f ca="1">AW12</f>
        <v>4</v>
      </c>
      <c r="AM20" s="22">
        <f ca="1">AY12</f>
        <v>3</v>
      </c>
      <c r="AN20" s="97" t="s">
        <v>18</v>
      </c>
      <c r="AO20" s="96">
        <f ca="1">AI20+AL20+QUOTIENT((AJ20+AM20),AP21)</f>
        <v>9</v>
      </c>
      <c r="AP20" s="22">
        <f ca="1">MOD((AJ20+AM20),AP21)</f>
        <v>0</v>
      </c>
      <c r="AQ20" s="16"/>
      <c r="AS20" s="4"/>
      <c r="AT20" s="4"/>
      <c r="AU20" s="4"/>
      <c r="AV20" s="4"/>
      <c r="AW20" s="4"/>
      <c r="AX20" s="4"/>
      <c r="AY20" s="4"/>
      <c r="BA20" s="2"/>
      <c r="BB20" s="16"/>
      <c r="BD20" s="4"/>
      <c r="BE20" s="4"/>
      <c r="BF20" s="4"/>
      <c r="BG20" s="4"/>
      <c r="BI20" s="2"/>
      <c r="BJ20" s="16"/>
      <c r="BL20" s="4"/>
      <c r="BM20" s="4"/>
      <c r="BN20" s="4"/>
      <c r="BO20" s="4"/>
      <c r="BP20" s="4"/>
    </row>
    <row r="21" spans="1:68" ht="51" customHeight="1" x14ac:dyDescent="0.25">
      <c r="A21" s="90"/>
      <c r="B21" s="105"/>
      <c r="C21" s="35"/>
      <c r="D21" s="44">
        <f ca="1">AT12</f>
        <v>6</v>
      </c>
      <c r="E21" s="9"/>
      <c r="F21" s="94"/>
      <c r="G21" s="92"/>
      <c r="H21" s="35"/>
      <c r="I21" s="44">
        <f ca="1">AX12</f>
        <v>6</v>
      </c>
      <c r="J21" s="9"/>
      <c r="K21" s="94"/>
      <c r="L21" s="12"/>
      <c r="M21" s="99"/>
      <c r="N21" s="23"/>
      <c r="O21" s="9"/>
      <c r="P21" s="9"/>
      <c r="Q21" s="101"/>
      <c r="R21" s="12"/>
      <c r="S21" s="103"/>
      <c r="T21" s="10"/>
      <c r="U21" s="24"/>
      <c r="V21" s="24"/>
      <c r="W21" s="101"/>
      <c r="X21" s="12"/>
      <c r="Y21" s="101"/>
      <c r="Z21" s="12"/>
      <c r="AA21" s="11"/>
      <c r="AB21" s="11"/>
      <c r="AC21" s="101"/>
      <c r="AD21" s="12"/>
      <c r="AE21" s="13"/>
      <c r="AH21" s="95"/>
      <c r="AI21" s="96"/>
      <c r="AJ21" s="16">
        <f ca="1">AT12</f>
        <v>6</v>
      </c>
      <c r="AK21" s="97"/>
      <c r="AL21" s="96"/>
      <c r="AM21" s="16">
        <f ca="1">AX12</f>
        <v>6</v>
      </c>
      <c r="AN21" s="97"/>
      <c r="AO21" s="96"/>
      <c r="AP21" s="16">
        <f ca="1">AJ21</f>
        <v>6</v>
      </c>
      <c r="AQ21" s="16"/>
      <c r="AS21" s="4"/>
      <c r="AT21" s="4"/>
      <c r="AU21" s="4"/>
      <c r="AV21" s="4"/>
      <c r="AW21" s="4"/>
      <c r="AX21" s="4"/>
      <c r="AY21" s="4"/>
      <c r="BA21" s="2"/>
      <c r="BB21" s="16"/>
      <c r="BD21" s="4"/>
      <c r="BE21" s="4"/>
      <c r="BF21" s="4"/>
      <c r="BG21" s="4"/>
      <c r="BI21" s="2"/>
      <c r="BJ21" s="16"/>
      <c r="BL21" s="4"/>
      <c r="BM21" s="4"/>
      <c r="BN21" s="4"/>
      <c r="BO21" s="4"/>
      <c r="BP21" s="4"/>
    </row>
    <row r="22" spans="1:68" ht="51" customHeight="1" x14ac:dyDescent="0.55000000000000004">
      <c r="A22" s="89" t="s">
        <v>12</v>
      </c>
      <c r="B22" s="104">
        <f ca="1">AS13</f>
        <v>4</v>
      </c>
      <c r="C22" s="34"/>
      <c r="D22" s="43">
        <f ca="1">AU13</f>
        <v>2</v>
      </c>
      <c r="E22" s="38"/>
      <c r="F22" s="93" t="s">
        <v>3</v>
      </c>
      <c r="G22" s="91">
        <f ca="1">AW13</f>
        <v>3</v>
      </c>
      <c r="H22" s="34"/>
      <c r="I22" s="45">
        <f ca="1">AY13</f>
        <v>4</v>
      </c>
      <c r="J22" s="20"/>
      <c r="K22" s="93" t="s">
        <v>0</v>
      </c>
      <c r="L22" s="7"/>
      <c r="M22" s="98"/>
      <c r="N22" s="19"/>
      <c r="O22" s="20"/>
      <c r="P22" s="20"/>
      <c r="Q22" s="100"/>
      <c r="R22" s="7"/>
      <c r="S22" s="102"/>
      <c r="T22" s="6"/>
      <c r="U22" s="21"/>
      <c r="V22" s="21"/>
      <c r="W22" s="100"/>
      <c r="X22" s="7"/>
      <c r="Y22" s="100"/>
      <c r="Z22" s="7"/>
      <c r="AA22" s="20"/>
      <c r="AB22" s="20"/>
      <c r="AC22" s="100"/>
      <c r="AD22" s="7"/>
      <c r="AE22" s="8"/>
      <c r="AH22" s="95" t="s">
        <v>30</v>
      </c>
      <c r="AI22" s="96">
        <f ca="1">AS13</f>
        <v>4</v>
      </c>
      <c r="AJ22" s="22">
        <f ca="1">AU13</f>
        <v>2</v>
      </c>
      <c r="AK22" s="97" t="s">
        <v>3</v>
      </c>
      <c r="AL22" s="96">
        <f ca="1">AW13</f>
        <v>3</v>
      </c>
      <c r="AM22" s="22">
        <f ca="1">AY13</f>
        <v>4</v>
      </c>
      <c r="AN22" s="97" t="s">
        <v>18</v>
      </c>
      <c r="AO22" s="96">
        <f ca="1">AI22+AL22+QUOTIENT((AJ22+AM22),AP23)</f>
        <v>8</v>
      </c>
      <c r="AP22" s="22">
        <f ca="1">MOD((AJ22+AM22),AP23)</f>
        <v>0</v>
      </c>
      <c r="AQ22" s="16"/>
      <c r="AS22" s="4"/>
      <c r="AT22" s="4"/>
      <c r="AU22" s="4"/>
      <c r="AV22" s="4"/>
      <c r="AW22" s="4"/>
      <c r="AX22" s="4"/>
      <c r="AY22" s="4"/>
      <c r="BA22" s="2"/>
      <c r="BB22" s="16"/>
      <c r="BD22" s="4"/>
      <c r="BE22" s="4"/>
      <c r="BF22" s="4"/>
      <c r="BG22" s="4"/>
      <c r="BI22" s="2"/>
      <c r="BJ22" s="16"/>
      <c r="BL22" s="4"/>
      <c r="BM22" s="4"/>
      <c r="BN22" s="4"/>
      <c r="BO22" s="4"/>
      <c r="BP22" s="4"/>
    </row>
    <row r="23" spans="1:68" ht="51" customHeight="1" x14ac:dyDescent="0.25">
      <c r="A23" s="90"/>
      <c r="B23" s="105"/>
      <c r="C23" s="35"/>
      <c r="D23" s="44">
        <f ca="1">AT13</f>
        <v>6</v>
      </c>
      <c r="E23" s="9"/>
      <c r="F23" s="94"/>
      <c r="G23" s="92"/>
      <c r="H23" s="35"/>
      <c r="I23" s="44">
        <f ca="1">AX13</f>
        <v>6</v>
      </c>
      <c r="J23" s="9"/>
      <c r="K23" s="94"/>
      <c r="L23" s="12"/>
      <c r="M23" s="99"/>
      <c r="N23" s="23"/>
      <c r="O23" s="9"/>
      <c r="P23" s="9"/>
      <c r="Q23" s="101"/>
      <c r="R23" s="12"/>
      <c r="S23" s="103"/>
      <c r="T23" s="10"/>
      <c r="U23" s="24"/>
      <c r="V23" s="24"/>
      <c r="W23" s="101"/>
      <c r="X23" s="12"/>
      <c r="Y23" s="101"/>
      <c r="Z23" s="12"/>
      <c r="AA23" s="11"/>
      <c r="AB23" s="11"/>
      <c r="AC23" s="101"/>
      <c r="AD23" s="12"/>
      <c r="AE23" s="13"/>
      <c r="AH23" s="95"/>
      <c r="AI23" s="96"/>
      <c r="AJ23" s="16">
        <f ca="1">AT13</f>
        <v>6</v>
      </c>
      <c r="AK23" s="97"/>
      <c r="AL23" s="96"/>
      <c r="AM23" s="16">
        <f ca="1">AX13</f>
        <v>6</v>
      </c>
      <c r="AN23" s="97"/>
      <c r="AO23" s="96"/>
      <c r="AP23" s="16">
        <f ca="1">AJ23</f>
        <v>6</v>
      </c>
      <c r="AQ23" s="16"/>
      <c r="AS23" s="4"/>
      <c r="AT23" s="4"/>
      <c r="AU23" s="4"/>
      <c r="AV23" s="4"/>
      <c r="AW23" s="4"/>
      <c r="AX23" s="4"/>
      <c r="AY23" s="4"/>
      <c r="BA23" s="2"/>
      <c r="BB23" s="16"/>
      <c r="BD23" s="4"/>
      <c r="BE23" s="4"/>
      <c r="BF23" s="4"/>
      <c r="BG23" s="4"/>
      <c r="BI23" s="2"/>
      <c r="BJ23" s="16"/>
      <c r="BL23" s="4"/>
      <c r="BM23" s="4"/>
      <c r="BN23" s="4"/>
      <c r="BO23" s="4"/>
      <c r="BP23" s="4"/>
    </row>
    <row r="24" spans="1:68" ht="48" customHeight="1" thickBot="1" x14ac:dyDescent="0.3">
      <c r="B24" s="122" t="str">
        <f t="shared" ref="B24:AC25" si="11">B1</f>
        <v>同分母分数のたし算 帯分数＋帯分数 答え整数</v>
      </c>
      <c r="C24" s="122"/>
      <c r="D24" s="122"/>
      <c r="E24" s="122"/>
      <c r="F24" s="122"/>
      <c r="G24" s="122"/>
      <c r="H24" s="122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38">
        <f t="shared" si="11"/>
        <v>1</v>
      </c>
      <c r="AD24" s="138"/>
      <c r="AE24" s="138"/>
      <c r="BA24" s="2"/>
      <c r="BB24" s="16"/>
      <c r="BC24" s="3"/>
      <c r="BD24" s="4"/>
      <c r="BE24" s="4"/>
      <c r="BF24" s="4"/>
      <c r="BG24" s="4"/>
      <c r="BI24" s="2"/>
      <c r="BJ24" s="16"/>
      <c r="BK24" s="3"/>
      <c r="BL24" s="4"/>
      <c r="BM24" s="4"/>
      <c r="BN24" s="4"/>
      <c r="BO24" s="4"/>
      <c r="BP24" s="4"/>
    </row>
    <row r="25" spans="1:68" ht="45.95" customHeight="1" thickBot="1" x14ac:dyDescent="0.45">
      <c r="B25" s="112" t="str">
        <f t="shared" si="11"/>
        <v>　　月　　日</v>
      </c>
      <c r="C25" s="113"/>
      <c r="D25" s="113"/>
      <c r="E25" s="113"/>
      <c r="F25" s="113"/>
      <c r="G25" s="113"/>
      <c r="H25" s="114"/>
      <c r="I25" s="115" t="s">
        <v>19</v>
      </c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I25" s="54" t="s">
        <v>15</v>
      </c>
      <c r="AL25" s="55" t="s">
        <v>16</v>
      </c>
      <c r="AM25" s="55" t="s">
        <v>31</v>
      </c>
      <c r="AN25" s="55" t="s">
        <v>32</v>
      </c>
      <c r="BA25" s="2"/>
      <c r="BB25" s="16"/>
      <c r="BD25" s="4"/>
      <c r="BE25" s="4"/>
      <c r="BF25" s="4"/>
      <c r="BG25" s="4"/>
      <c r="BI25" s="2"/>
      <c r="BJ25" s="16"/>
      <c r="BL25" s="4"/>
      <c r="BM25" s="4"/>
      <c r="BN25" s="4"/>
      <c r="BO25" s="4"/>
      <c r="BP25" s="4"/>
    </row>
    <row r="26" spans="1:68" ht="20.100000000000001" customHeight="1" x14ac:dyDescent="0.25">
      <c r="BA26" s="2"/>
      <c r="BB26" s="16"/>
      <c r="BD26" s="4"/>
      <c r="BE26" s="4"/>
      <c r="BF26" s="4"/>
      <c r="BG26" s="4"/>
      <c r="BI26" s="2"/>
      <c r="BJ26" s="16"/>
      <c r="BL26" s="4"/>
      <c r="BM26" s="4"/>
      <c r="BN26" s="4"/>
      <c r="BO26" s="4"/>
      <c r="BP26" s="4"/>
    </row>
    <row r="27" spans="1:68" ht="25.5" customHeight="1" x14ac:dyDescent="0.5">
      <c r="A27" s="128" t="str">
        <f t="shared" ref="A27:I27" si="12">A4</f>
        <v>(1)</v>
      </c>
      <c r="B27" s="91">
        <f t="shared" ca="1" si="12"/>
        <v>3</v>
      </c>
      <c r="C27" s="36"/>
      <c r="D27" s="131">
        <f t="shared" ca="1" si="12"/>
        <v>1</v>
      </c>
      <c r="E27" s="38"/>
      <c r="F27" s="116" t="str">
        <f t="shared" si="12"/>
        <v>＋</v>
      </c>
      <c r="G27" s="91">
        <f t="shared" ca="1" si="12"/>
        <v>1</v>
      </c>
      <c r="H27" s="36"/>
      <c r="I27" s="120">
        <f t="shared" ca="1" si="12"/>
        <v>2</v>
      </c>
      <c r="J27" s="38"/>
      <c r="K27" s="110" t="s">
        <v>0</v>
      </c>
      <c r="L27" s="39"/>
      <c r="M27" s="106">
        <f ca="1">B27+G27</f>
        <v>4</v>
      </c>
      <c r="N27" s="48"/>
      <c r="O27" s="106" t="s">
        <v>3</v>
      </c>
      <c r="P27" s="49"/>
      <c r="Q27" s="50">
        <f ca="1">D27+I27</f>
        <v>3</v>
      </c>
      <c r="R27" s="51"/>
      <c r="S27" s="106" t="s">
        <v>0</v>
      </c>
      <c r="T27" s="52"/>
      <c r="U27" s="108">
        <f ca="1">IF(AQ27="C",M27+QUOTIENT(Q27,Q28),IF(AQ27="D",QUOTIENT(Q27,Q28),IF(AQ27="E",QUOTIENT(Q27,Q28),M27)))</f>
        <v>5</v>
      </c>
      <c r="V27" s="51"/>
      <c r="W27" s="50">
        <f ca="1">IF(AQ27="D",MOD(Q27,Q28),Q27)</f>
        <v>3</v>
      </c>
      <c r="X27" s="51"/>
      <c r="Y27" s="106" t="s">
        <v>0</v>
      </c>
      <c r="Z27" s="51"/>
      <c r="AA27" s="108">
        <f ca="1">U27+(QUOTIENT(W27,W28))</f>
        <v>6</v>
      </c>
      <c r="AB27" s="53"/>
      <c r="AC27" s="50">
        <f ca="1">MOD(W27,W28)</f>
        <v>0</v>
      </c>
      <c r="AD27" s="110"/>
      <c r="AE27" s="25"/>
      <c r="AH27" s="16" t="s">
        <v>21</v>
      </c>
      <c r="AI27" s="16">
        <f ca="1">B27+G27</f>
        <v>4</v>
      </c>
      <c r="AJ27" s="56" t="str">
        <f ca="1">IF(AI27=0,"B","A")</f>
        <v>A</v>
      </c>
      <c r="AL27" s="16">
        <f ca="1">D29</f>
        <v>3</v>
      </c>
      <c r="AM27" s="16">
        <f ca="1">Q27</f>
        <v>3</v>
      </c>
      <c r="AN27" s="4">
        <f ca="1">AM27-AL27</f>
        <v>0</v>
      </c>
      <c r="AO27" s="57" t="str">
        <f ca="1">IF(AN27&gt;0,"A",IF(AN27&lt;0,"B","C"))</f>
        <v>C</v>
      </c>
      <c r="AP27" s="16" t="str">
        <f ca="1">AJ27&amp;AO27</f>
        <v>AC</v>
      </c>
      <c r="AQ27" s="58" t="str">
        <f ca="1">IF(AP27="AA","A",IF(AP27="AB","B",IF(AP27="AC","C",IF(AP27="BA","D",IF(AP27="BC","E","F")))))</f>
        <v>C</v>
      </c>
      <c r="BA27" s="2"/>
      <c r="BB27" s="16"/>
      <c r="BD27" s="4"/>
      <c r="BE27" s="4"/>
      <c r="BF27" s="4"/>
      <c r="BG27" s="4"/>
      <c r="BI27" s="2"/>
      <c r="BJ27" s="16"/>
      <c r="BL27" s="4"/>
      <c r="BM27" s="4"/>
      <c r="BN27" s="4"/>
      <c r="BO27" s="4"/>
      <c r="BP27" s="4"/>
    </row>
    <row r="28" spans="1:68" ht="25.5" customHeight="1" x14ac:dyDescent="0.5">
      <c r="A28" s="129"/>
      <c r="B28" s="119"/>
      <c r="C28" s="3"/>
      <c r="D28" s="132"/>
      <c r="E28" s="14"/>
      <c r="F28" s="117"/>
      <c r="G28" s="119"/>
      <c r="H28" s="3"/>
      <c r="I28" s="121"/>
      <c r="J28" s="70"/>
      <c r="K28" s="111"/>
      <c r="L28" s="69"/>
      <c r="M28" s="107"/>
      <c r="N28" s="65"/>
      <c r="O28" s="107"/>
      <c r="P28" s="67"/>
      <c r="Q28" s="64">
        <f ca="1">D29</f>
        <v>3</v>
      </c>
      <c r="R28" s="66"/>
      <c r="S28" s="107"/>
      <c r="T28" s="68"/>
      <c r="U28" s="109"/>
      <c r="V28" s="66"/>
      <c r="W28" s="64">
        <f ca="1">D29</f>
        <v>3</v>
      </c>
      <c r="X28" s="66"/>
      <c r="Y28" s="107"/>
      <c r="Z28" s="66"/>
      <c r="AA28" s="109"/>
      <c r="AB28" s="63"/>
      <c r="AC28" s="64">
        <f ca="1">D29</f>
        <v>3</v>
      </c>
      <c r="AD28" s="111"/>
      <c r="AE28" s="62"/>
      <c r="AH28" s="4"/>
      <c r="AI28" s="16"/>
      <c r="AL28" s="16"/>
      <c r="AM28" s="16"/>
      <c r="AN28" s="4"/>
      <c r="AO28" s="16"/>
      <c r="AP28" s="16"/>
      <c r="BA28" s="2"/>
      <c r="BB28" s="16"/>
      <c r="BD28" s="4"/>
      <c r="BE28" s="4"/>
      <c r="BF28" s="4"/>
      <c r="BG28" s="4"/>
      <c r="BI28" s="2"/>
      <c r="BJ28" s="16"/>
      <c r="BL28" s="4"/>
      <c r="BM28" s="4"/>
      <c r="BN28" s="4"/>
      <c r="BO28" s="4"/>
      <c r="BP28" s="4"/>
    </row>
    <row r="29" spans="1:68" ht="25.5" customHeight="1" x14ac:dyDescent="0.4">
      <c r="A29" s="129"/>
      <c r="B29" s="119"/>
      <c r="C29" s="3"/>
      <c r="D29" s="134">
        <f ca="1">D5</f>
        <v>3</v>
      </c>
      <c r="E29" s="15"/>
      <c r="F29" s="117"/>
      <c r="G29" s="119"/>
      <c r="H29" s="3"/>
      <c r="I29" s="136">
        <f ca="1">I5</f>
        <v>3</v>
      </c>
      <c r="J29" s="15"/>
      <c r="K29" s="126" t="s">
        <v>0</v>
      </c>
      <c r="L29" s="61"/>
      <c r="M29" s="27">
        <f ca="1">B27*D29+D27</f>
        <v>10</v>
      </c>
      <c r="N29" s="27"/>
      <c r="O29" s="126" t="s">
        <v>3</v>
      </c>
      <c r="P29" s="26"/>
      <c r="Q29" s="27">
        <f ca="1">G27*I29+I27</f>
        <v>5</v>
      </c>
      <c r="R29" s="27"/>
      <c r="S29" s="126" t="s">
        <v>0</v>
      </c>
      <c r="T29" s="26"/>
      <c r="U29" s="60">
        <f ca="1">M29+Q29</f>
        <v>15</v>
      </c>
      <c r="V29" s="27"/>
      <c r="W29" s="126" t="s">
        <v>0</v>
      </c>
      <c r="X29" s="26"/>
      <c r="Y29" s="124">
        <f ca="1">QUOTIENT(U29,U30)</f>
        <v>5</v>
      </c>
      <c r="Z29" s="41"/>
      <c r="AA29" s="27">
        <f ca="1">MOD(U29,U30)</f>
        <v>0</v>
      </c>
      <c r="AB29" s="27"/>
      <c r="AC29" s="126"/>
      <c r="AD29" s="26"/>
      <c r="AE29" s="28"/>
      <c r="AH29" s="16"/>
      <c r="AI29" s="16"/>
      <c r="AJ29" s="4"/>
      <c r="AL29" s="16"/>
      <c r="AM29" s="16"/>
      <c r="AN29" s="4"/>
      <c r="AO29" s="16"/>
      <c r="AP29" s="16"/>
      <c r="AQ29" s="58"/>
      <c r="BA29" s="2"/>
      <c r="BB29" s="16"/>
      <c r="BD29" s="4"/>
      <c r="BE29" s="4"/>
      <c r="BF29" s="4"/>
      <c r="BG29" s="4"/>
      <c r="BI29" s="2"/>
      <c r="BJ29" s="16"/>
      <c r="BL29" s="4"/>
      <c r="BM29" s="4"/>
      <c r="BN29" s="4"/>
      <c r="BO29" s="4"/>
      <c r="BP29" s="4"/>
    </row>
    <row r="30" spans="1:68" ht="25.5" customHeight="1" x14ac:dyDescent="0.25">
      <c r="A30" s="130"/>
      <c r="B30" s="92"/>
      <c r="C30" s="37"/>
      <c r="D30" s="135"/>
      <c r="E30" s="9"/>
      <c r="F30" s="118"/>
      <c r="G30" s="92"/>
      <c r="H30" s="37"/>
      <c r="I30" s="137"/>
      <c r="J30" s="9"/>
      <c r="K30" s="127"/>
      <c r="L30" s="40"/>
      <c r="M30" s="29">
        <f ca="1">D29</f>
        <v>3</v>
      </c>
      <c r="N30" s="31"/>
      <c r="O30" s="127"/>
      <c r="P30" s="30"/>
      <c r="Q30" s="29">
        <f ca="1">D29</f>
        <v>3</v>
      </c>
      <c r="R30" s="31"/>
      <c r="S30" s="127"/>
      <c r="T30" s="30"/>
      <c r="U30" s="31">
        <f ca="1">D29</f>
        <v>3</v>
      </c>
      <c r="V30" s="31"/>
      <c r="W30" s="127"/>
      <c r="X30" s="30"/>
      <c r="Y30" s="125"/>
      <c r="Z30" s="32"/>
      <c r="AA30" s="29">
        <f ca="1">D29</f>
        <v>3</v>
      </c>
      <c r="AB30" s="31"/>
      <c r="AC30" s="127"/>
      <c r="AD30" s="30"/>
      <c r="AE30" s="33"/>
      <c r="AH30" s="4"/>
      <c r="AI30" s="16"/>
      <c r="AL30" s="16"/>
      <c r="AM30" s="16"/>
      <c r="AN30" s="4"/>
      <c r="AO30" s="16"/>
      <c r="AP30" s="16"/>
      <c r="BA30" s="2"/>
      <c r="BB30" s="16"/>
      <c r="BD30" s="4"/>
      <c r="BE30" s="4"/>
      <c r="BF30" s="4"/>
      <c r="BG30" s="4"/>
      <c r="BI30" s="2"/>
      <c r="BJ30" s="16"/>
      <c r="BL30" s="4"/>
      <c r="BM30" s="4"/>
      <c r="BN30" s="4"/>
      <c r="BO30" s="4"/>
      <c r="BP30" s="4"/>
    </row>
    <row r="31" spans="1:68" ht="25.5" customHeight="1" x14ac:dyDescent="0.5">
      <c r="A31" s="128" t="str">
        <f t="shared" ref="A31" si="13">A6</f>
        <v>(2)</v>
      </c>
      <c r="B31" s="91">
        <f ca="1">B6</f>
        <v>3</v>
      </c>
      <c r="C31" s="36"/>
      <c r="D31" s="131">
        <f ca="1">D6</f>
        <v>1</v>
      </c>
      <c r="E31" s="38"/>
      <c r="F31" s="93" t="str">
        <f>F6</f>
        <v>＋</v>
      </c>
      <c r="G31" s="133">
        <f ca="1">G6</f>
        <v>4</v>
      </c>
      <c r="H31" s="7"/>
      <c r="I31" s="120">
        <f ca="1">I6</f>
        <v>5</v>
      </c>
      <c r="J31" s="38"/>
      <c r="K31" s="110" t="s">
        <v>0</v>
      </c>
      <c r="L31" s="39"/>
      <c r="M31" s="106">
        <f ca="1">B31+G31</f>
        <v>7</v>
      </c>
      <c r="N31" s="48"/>
      <c r="O31" s="106" t="s">
        <v>3</v>
      </c>
      <c r="P31" s="49"/>
      <c r="Q31" s="50">
        <f ca="1">D31+I31</f>
        <v>6</v>
      </c>
      <c r="R31" s="51"/>
      <c r="S31" s="106" t="s">
        <v>0</v>
      </c>
      <c r="T31" s="52"/>
      <c r="U31" s="108">
        <f ca="1">IF(AQ31="C",M31+QUOTIENT(Q31,Q32),IF(AQ31="D",QUOTIENT(Q31,Q32),IF(AQ31="E",QUOTIENT(Q31,Q32),M31)))</f>
        <v>8</v>
      </c>
      <c r="V31" s="51"/>
      <c r="W31" s="50">
        <f ca="1">IF(AQ31="D",MOD(Q31,Q32),Q31)</f>
        <v>6</v>
      </c>
      <c r="X31" s="51"/>
      <c r="Y31" s="106" t="s">
        <v>0</v>
      </c>
      <c r="Z31" s="51"/>
      <c r="AA31" s="108">
        <f ca="1">U31+(QUOTIENT(W31,W32))</f>
        <v>9</v>
      </c>
      <c r="AB31" s="53"/>
      <c r="AC31" s="50">
        <f ca="1">MOD(W31,W32)</f>
        <v>0</v>
      </c>
      <c r="AD31" s="110"/>
      <c r="AE31" s="25"/>
      <c r="AH31" s="16" t="s">
        <v>22</v>
      </c>
      <c r="AI31" s="46">
        <f ca="1">B31+G31</f>
        <v>7</v>
      </c>
      <c r="AJ31" s="56" t="str">
        <f ca="1">IF(AI31=0,"B","A")</f>
        <v>A</v>
      </c>
      <c r="AL31" s="16">
        <f ca="1">D33</f>
        <v>6</v>
      </c>
      <c r="AM31" s="16">
        <f ca="1">Q31</f>
        <v>6</v>
      </c>
      <c r="AN31" s="4">
        <f ca="1">AM31-AL31</f>
        <v>0</v>
      </c>
      <c r="AO31" s="57" t="str">
        <f ca="1">IF(AN31&gt;0,"A",IF(AN31&lt;0,"B","C"))</f>
        <v>C</v>
      </c>
      <c r="AP31" s="16" t="str">
        <f ca="1">AJ31&amp;AO31</f>
        <v>AC</v>
      </c>
      <c r="AQ31" s="58" t="str">
        <f ca="1">IF(AP31="AA","A",IF(AP31="AB","B",IF(AP31="AC","C",IF(AP31="BA","D",IF(AP31="BC","E","F")))))</f>
        <v>C</v>
      </c>
      <c r="BA31" s="2"/>
      <c r="BB31" s="16"/>
      <c r="BD31" s="4"/>
      <c r="BE31" s="4"/>
      <c r="BF31" s="4"/>
      <c r="BG31" s="4"/>
      <c r="BI31" s="2"/>
      <c r="BJ31" s="16"/>
      <c r="BL31" s="4"/>
      <c r="BM31" s="4"/>
      <c r="BN31" s="4"/>
      <c r="BO31" s="4"/>
      <c r="BP31" s="4"/>
    </row>
    <row r="32" spans="1:68" ht="25.5" customHeight="1" x14ac:dyDescent="0.5">
      <c r="A32" s="129"/>
      <c r="B32" s="119"/>
      <c r="C32" s="3"/>
      <c r="D32" s="132"/>
      <c r="E32" s="14"/>
      <c r="F32" s="117"/>
      <c r="G32" s="119"/>
      <c r="H32" s="3"/>
      <c r="I32" s="121"/>
      <c r="J32" s="70"/>
      <c r="K32" s="111"/>
      <c r="L32" s="69"/>
      <c r="M32" s="107"/>
      <c r="N32" s="65"/>
      <c r="O32" s="107"/>
      <c r="P32" s="67"/>
      <c r="Q32" s="64">
        <f ca="1">D33</f>
        <v>6</v>
      </c>
      <c r="R32" s="66"/>
      <c r="S32" s="107"/>
      <c r="T32" s="68"/>
      <c r="U32" s="109"/>
      <c r="V32" s="66"/>
      <c r="W32" s="64">
        <f ca="1">D33</f>
        <v>6</v>
      </c>
      <c r="X32" s="66"/>
      <c r="Y32" s="107"/>
      <c r="Z32" s="66"/>
      <c r="AA32" s="109"/>
      <c r="AB32" s="63"/>
      <c r="AC32" s="64">
        <f ca="1">D33</f>
        <v>6</v>
      </c>
      <c r="AD32" s="111"/>
      <c r="AE32" s="62"/>
      <c r="AH32" s="4"/>
      <c r="AI32" s="16"/>
      <c r="AL32" s="16"/>
      <c r="AM32" s="16"/>
      <c r="AN32" s="4"/>
      <c r="AO32" s="16"/>
      <c r="AP32" s="16"/>
      <c r="BA32" s="2"/>
      <c r="BB32" s="16"/>
      <c r="BD32" s="4"/>
      <c r="BE32" s="4"/>
      <c r="BF32" s="4"/>
      <c r="BG32" s="4"/>
      <c r="BI32" s="2"/>
      <c r="BJ32" s="16"/>
      <c r="BL32" s="4"/>
      <c r="BM32" s="4"/>
      <c r="BN32" s="4"/>
      <c r="BO32" s="4"/>
      <c r="BP32" s="4"/>
    </row>
    <row r="33" spans="1:68" ht="25.5" customHeight="1" x14ac:dyDescent="0.4">
      <c r="A33" s="129"/>
      <c r="B33" s="119"/>
      <c r="C33" s="3"/>
      <c r="D33" s="134">
        <f ca="1">D7</f>
        <v>6</v>
      </c>
      <c r="E33" s="15"/>
      <c r="F33" s="117"/>
      <c r="G33" s="119"/>
      <c r="H33" s="3"/>
      <c r="I33" s="136">
        <f ca="1">I7</f>
        <v>6</v>
      </c>
      <c r="J33" s="15"/>
      <c r="K33" s="126" t="s">
        <v>0</v>
      </c>
      <c r="L33" s="61"/>
      <c r="M33" s="27">
        <f ca="1">B31*D33+D31</f>
        <v>19</v>
      </c>
      <c r="N33" s="27"/>
      <c r="O33" s="126" t="s">
        <v>3</v>
      </c>
      <c r="P33" s="26"/>
      <c r="Q33" s="27">
        <f ca="1">G31*I33+I31</f>
        <v>29</v>
      </c>
      <c r="R33" s="27"/>
      <c r="S33" s="126" t="s">
        <v>0</v>
      </c>
      <c r="T33" s="26"/>
      <c r="U33" s="60">
        <f ca="1">M33+Q33</f>
        <v>48</v>
      </c>
      <c r="V33" s="27"/>
      <c r="W33" s="126" t="s">
        <v>0</v>
      </c>
      <c r="X33" s="26"/>
      <c r="Y33" s="124">
        <f ca="1">QUOTIENT(U33,U34)</f>
        <v>8</v>
      </c>
      <c r="Z33" s="41"/>
      <c r="AA33" s="27">
        <f ca="1">MOD(U33,U34)</f>
        <v>0</v>
      </c>
      <c r="AB33" s="27"/>
      <c r="AC33" s="126"/>
      <c r="AD33" s="26"/>
      <c r="AE33" s="28"/>
      <c r="AH33" s="16"/>
      <c r="AI33" s="16"/>
      <c r="AJ33" s="4"/>
      <c r="AL33" s="16"/>
      <c r="AM33" s="16"/>
      <c r="AN33" s="4"/>
      <c r="AO33" s="16"/>
      <c r="AP33" s="16"/>
      <c r="AQ33" s="58"/>
      <c r="BA33" s="2"/>
      <c r="BB33" s="16"/>
      <c r="BD33" s="4"/>
      <c r="BE33" s="4"/>
      <c r="BF33" s="4"/>
      <c r="BG33" s="4"/>
      <c r="BI33" s="2"/>
      <c r="BJ33" s="16"/>
      <c r="BL33" s="4"/>
      <c r="BM33" s="4"/>
      <c r="BN33" s="4"/>
      <c r="BO33" s="4"/>
      <c r="BP33" s="4"/>
    </row>
    <row r="34" spans="1:68" ht="25.5" customHeight="1" x14ac:dyDescent="0.25">
      <c r="A34" s="130"/>
      <c r="B34" s="92"/>
      <c r="C34" s="37"/>
      <c r="D34" s="135"/>
      <c r="E34" s="9"/>
      <c r="F34" s="118"/>
      <c r="G34" s="92"/>
      <c r="H34" s="37"/>
      <c r="I34" s="137"/>
      <c r="J34" s="9"/>
      <c r="K34" s="127"/>
      <c r="L34" s="40"/>
      <c r="M34" s="29">
        <f ca="1">D33</f>
        <v>6</v>
      </c>
      <c r="N34" s="31"/>
      <c r="O34" s="127"/>
      <c r="P34" s="30"/>
      <c r="Q34" s="29">
        <f ca="1">D33</f>
        <v>6</v>
      </c>
      <c r="R34" s="31"/>
      <c r="S34" s="127"/>
      <c r="T34" s="30"/>
      <c r="U34" s="31">
        <f ca="1">D33</f>
        <v>6</v>
      </c>
      <c r="V34" s="31"/>
      <c r="W34" s="127"/>
      <c r="X34" s="30"/>
      <c r="Y34" s="125"/>
      <c r="Z34" s="32"/>
      <c r="AA34" s="29">
        <f ca="1">D33</f>
        <v>6</v>
      </c>
      <c r="AB34" s="31"/>
      <c r="AC34" s="127"/>
      <c r="AD34" s="30"/>
      <c r="AE34" s="33"/>
      <c r="AH34" s="4"/>
      <c r="AI34" s="16"/>
      <c r="AL34" s="16"/>
      <c r="AM34" s="16"/>
      <c r="AN34" s="4"/>
      <c r="AO34" s="16"/>
      <c r="AP34" s="16"/>
      <c r="BA34" s="2"/>
      <c r="BB34" s="16"/>
      <c r="BD34" s="4"/>
      <c r="BE34" s="4"/>
      <c r="BF34" s="4"/>
      <c r="BG34" s="4"/>
      <c r="BI34" s="2"/>
      <c r="BJ34" s="16"/>
      <c r="BL34" s="4"/>
      <c r="BM34" s="4"/>
      <c r="BN34" s="4"/>
      <c r="BO34" s="4"/>
      <c r="BP34" s="4"/>
    </row>
    <row r="35" spans="1:68" ht="25.5" customHeight="1" x14ac:dyDescent="0.5">
      <c r="A35" s="128" t="str">
        <f t="shared" ref="A35" si="14">A8</f>
        <v>(3)</v>
      </c>
      <c r="B35" s="91">
        <f ca="1">B8</f>
        <v>4</v>
      </c>
      <c r="C35" s="36"/>
      <c r="D35" s="131">
        <f ca="1">D8</f>
        <v>3</v>
      </c>
      <c r="E35" s="38"/>
      <c r="F35" s="116" t="s">
        <v>3</v>
      </c>
      <c r="G35" s="91">
        <f ca="1">G8</f>
        <v>2</v>
      </c>
      <c r="H35" s="36"/>
      <c r="I35" s="120">
        <f ca="1">I8</f>
        <v>1</v>
      </c>
      <c r="J35" s="38"/>
      <c r="K35" s="110" t="s">
        <v>0</v>
      </c>
      <c r="L35" s="39"/>
      <c r="M35" s="106">
        <f ca="1">B35+G35</f>
        <v>6</v>
      </c>
      <c r="N35" s="48"/>
      <c r="O35" s="106" t="s">
        <v>3</v>
      </c>
      <c r="P35" s="49"/>
      <c r="Q35" s="50">
        <f ca="1">D35+I35</f>
        <v>4</v>
      </c>
      <c r="R35" s="51"/>
      <c r="S35" s="106" t="s">
        <v>0</v>
      </c>
      <c r="T35" s="52"/>
      <c r="U35" s="108">
        <f ca="1">IF(AQ35="C",M35+QUOTIENT(Q35,Q36),IF(AQ35="D",QUOTIENT(Q35,Q36),IF(AQ35="E",QUOTIENT(Q35,Q36),M35)))</f>
        <v>7</v>
      </c>
      <c r="V35" s="51"/>
      <c r="W35" s="50">
        <f ca="1">IF(AQ35="D",MOD(Q35,Q36),Q35)</f>
        <v>4</v>
      </c>
      <c r="X35" s="51"/>
      <c r="Y35" s="106" t="s">
        <v>0</v>
      </c>
      <c r="Z35" s="51"/>
      <c r="AA35" s="108">
        <f ca="1">U35+(QUOTIENT(W35,W36))</f>
        <v>8</v>
      </c>
      <c r="AB35" s="53"/>
      <c r="AC35" s="50">
        <f ca="1">MOD(W35,W36)</f>
        <v>0</v>
      </c>
      <c r="AD35" s="110"/>
      <c r="AE35" s="25"/>
      <c r="AH35" s="16" t="s">
        <v>23</v>
      </c>
      <c r="AI35" s="46">
        <f ca="1">B35+G35</f>
        <v>6</v>
      </c>
      <c r="AJ35" s="56" t="str">
        <f ca="1">IF(AI35=0,"B","A")</f>
        <v>A</v>
      </c>
      <c r="AL35" s="16">
        <f ca="1">D37</f>
        <v>4</v>
      </c>
      <c r="AM35" s="16">
        <f ca="1">Q35</f>
        <v>4</v>
      </c>
      <c r="AN35" s="4">
        <f ca="1">AM35-AL35</f>
        <v>0</v>
      </c>
      <c r="AO35" s="57" t="str">
        <f ca="1">IF(AN35&gt;0,"A",IF(AN35&lt;0,"B","C"))</f>
        <v>C</v>
      </c>
      <c r="AP35" s="16" t="str">
        <f ca="1">AJ35&amp;AO35</f>
        <v>AC</v>
      </c>
      <c r="AQ35" s="58" t="str">
        <f ca="1">IF(AP35="AA","A",IF(AP35="AB","B",IF(AP35="AC","C",IF(AP35="BA","D",IF(AP35="BC","E","F")))))</f>
        <v>C</v>
      </c>
      <c r="BA35" s="2"/>
      <c r="BB35" s="16"/>
      <c r="BD35" s="4"/>
      <c r="BE35" s="4"/>
      <c r="BF35" s="4"/>
      <c r="BG35" s="4"/>
      <c r="BI35" s="2"/>
      <c r="BJ35" s="16"/>
      <c r="BL35" s="4"/>
      <c r="BM35" s="4"/>
      <c r="BN35" s="4"/>
      <c r="BO35" s="4"/>
      <c r="BP35" s="4"/>
    </row>
    <row r="36" spans="1:68" ht="25.5" customHeight="1" x14ac:dyDescent="0.5">
      <c r="A36" s="129"/>
      <c r="B36" s="119"/>
      <c r="C36" s="3"/>
      <c r="D36" s="132"/>
      <c r="E36" s="14"/>
      <c r="F36" s="117"/>
      <c r="G36" s="119"/>
      <c r="H36" s="3"/>
      <c r="I36" s="121"/>
      <c r="J36" s="70"/>
      <c r="K36" s="111"/>
      <c r="L36" s="69"/>
      <c r="M36" s="107"/>
      <c r="N36" s="65"/>
      <c r="O36" s="107"/>
      <c r="P36" s="67"/>
      <c r="Q36" s="64">
        <f ca="1">D37</f>
        <v>4</v>
      </c>
      <c r="R36" s="66"/>
      <c r="S36" s="107"/>
      <c r="T36" s="68"/>
      <c r="U36" s="109"/>
      <c r="V36" s="66"/>
      <c r="W36" s="64">
        <f ca="1">D37</f>
        <v>4</v>
      </c>
      <c r="X36" s="66"/>
      <c r="Y36" s="107"/>
      <c r="Z36" s="66"/>
      <c r="AA36" s="109"/>
      <c r="AB36" s="63"/>
      <c r="AC36" s="64">
        <f ca="1">D37</f>
        <v>4</v>
      </c>
      <c r="AD36" s="111"/>
      <c r="AE36" s="62"/>
      <c r="AH36" s="4"/>
      <c r="AI36" s="16"/>
      <c r="AL36" s="16"/>
      <c r="AM36" s="16"/>
      <c r="AN36" s="4"/>
      <c r="AO36" s="16"/>
      <c r="AP36" s="16"/>
      <c r="BA36" s="2"/>
      <c r="BB36" s="16"/>
      <c r="BD36" s="4"/>
      <c r="BE36" s="4"/>
      <c r="BF36" s="4"/>
      <c r="BG36" s="4"/>
      <c r="BI36" s="2"/>
      <c r="BJ36" s="16"/>
      <c r="BL36" s="4"/>
      <c r="BM36" s="4"/>
      <c r="BN36" s="4"/>
      <c r="BO36" s="4"/>
      <c r="BP36" s="4"/>
    </row>
    <row r="37" spans="1:68" ht="25.5" customHeight="1" x14ac:dyDescent="0.4">
      <c r="A37" s="129"/>
      <c r="B37" s="119"/>
      <c r="C37" s="3"/>
      <c r="D37" s="134">
        <f ca="1">D9</f>
        <v>4</v>
      </c>
      <c r="E37" s="15"/>
      <c r="F37" s="117"/>
      <c r="G37" s="119"/>
      <c r="H37" s="3"/>
      <c r="I37" s="136">
        <f ca="1">I9</f>
        <v>4</v>
      </c>
      <c r="J37" s="15"/>
      <c r="K37" s="126" t="s">
        <v>0</v>
      </c>
      <c r="L37" s="61"/>
      <c r="M37" s="27">
        <f ca="1">B35*D37+D35</f>
        <v>19</v>
      </c>
      <c r="N37" s="27"/>
      <c r="O37" s="126" t="s">
        <v>3</v>
      </c>
      <c r="P37" s="26"/>
      <c r="Q37" s="27">
        <f ca="1">G35*I37+I35</f>
        <v>9</v>
      </c>
      <c r="R37" s="27"/>
      <c r="S37" s="126" t="s">
        <v>0</v>
      </c>
      <c r="T37" s="26"/>
      <c r="U37" s="60">
        <f ca="1">M37+Q37</f>
        <v>28</v>
      </c>
      <c r="V37" s="27"/>
      <c r="W37" s="126" t="s">
        <v>0</v>
      </c>
      <c r="X37" s="26"/>
      <c r="Y37" s="124">
        <f ca="1">QUOTIENT(U37,U38)</f>
        <v>7</v>
      </c>
      <c r="Z37" s="41"/>
      <c r="AA37" s="27">
        <f ca="1">MOD(U37,U38)</f>
        <v>0</v>
      </c>
      <c r="AB37" s="27"/>
      <c r="AC37" s="126"/>
      <c r="AD37" s="26"/>
      <c r="AE37" s="28"/>
      <c r="AH37" s="16"/>
      <c r="AI37" s="16"/>
      <c r="AJ37" s="4"/>
      <c r="AL37" s="16"/>
      <c r="AM37" s="16"/>
      <c r="AN37" s="4"/>
      <c r="AO37" s="16"/>
      <c r="AP37" s="16"/>
      <c r="AQ37" s="58"/>
      <c r="BA37" s="2"/>
      <c r="BB37" s="16"/>
      <c r="BD37" s="4"/>
      <c r="BE37" s="4"/>
      <c r="BF37" s="4"/>
      <c r="BG37" s="4"/>
      <c r="BI37" s="2"/>
      <c r="BJ37" s="16"/>
      <c r="BL37" s="4"/>
      <c r="BM37" s="4"/>
      <c r="BN37" s="4"/>
      <c r="BO37" s="4"/>
      <c r="BP37" s="4"/>
    </row>
    <row r="38" spans="1:68" ht="25.5" customHeight="1" x14ac:dyDescent="0.25">
      <c r="A38" s="130"/>
      <c r="B38" s="92"/>
      <c r="C38" s="37"/>
      <c r="D38" s="135"/>
      <c r="E38" s="9"/>
      <c r="F38" s="118"/>
      <c r="G38" s="92"/>
      <c r="H38" s="37"/>
      <c r="I38" s="137"/>
      <c r="J38" s="9"/>
      <c r="K38" s="127"/>
      <c r="L38" s="40"/>
      <c r="M38" s="29">
        <f ca="1">D37</f>
        <v>4</v>
      </c>
      <c r="N38" s="31"/>
      <c r="O38" s="127"/>
      <c r="P38" s="30"/>
      <c r="Q38" s="29">
        <f ca="1">D37</f>
        <v>4</v>
      </c>
      <c r="R38" s="31"/>
      <c r="S38" s="127"/>
      <c r="T38" s="30"/>
      <c r="U38" s="31">
        <f ca="1">D37</f>
        <v>4</v>
      </c>
      <c r="V38" s="31"/>
      <c r="W38" s="127"/>
      <c r="X38" s="30"/>
      <c r="Y38" s="125"/>
      <c r="Z38" s="32"/>
      <c r="AA38" s="29">
        <f ca="1">D37</f>
        <v>4</v>
      </c>
      <c r="AB38" s="31"/>
      <c r="AC38" s="127"/>
      <c r="AD38" s="30"/>
      <c r="AE38" s="33"/>
      <c r="AH38" s="4"/>
      <c r="AI38" s="16"/>
      <c r="AL38" s="16"/>
      <c r="AM38" s="16"/>
      <c r="AN38" s="4"/>
      <c r="AO38" s="16"/>
      <c r="AP38" s="16"/>
      <c r="BA38" s="2"/>
      <c r="BB38" s="16"/>
      <c r="BD38" s="4"/>
      <c r="BE38" s="4"/>
      <c r="BF38" s="4"/>
      <c r="BG38" s="4"/>
      <c r="BI38" s="2"/>
      <c r="BJ38" s="16"/>
      <c r="BL38" s="4"/>
      <c r="BM38" s="4"/>
      <c r="BN38" s="4"/>
      <c r="BO38" s="4"/>
      <c r="BP38" s="4"/>
    </row>
    <row r="39" spans="1:68" ht="25.5" customHeight="1" x14ac:dyDescent="0.5">
      <c r="A39" s="128" t="str">
        <f t="shared" ref="A39:D39" si="15">A10</f>
        <v>(4)</v>
      </c>
      <c r="B39" s="91">
        <f ca="1">B10</f>
        <v>1</v>
      </c>
      <c r="C39" s="36"/>
      <c r="D39" s="131">
        <f t="shared" ca="1" si="15"/>
        <v>4</v>
      </c>
      <c r="E39" s="38"/>
      <c r="F39" s="116" t="s">
        <v>3</v>
      </c>
      <c r="G39" s="91">
        <f ca="1">G10</f>
        <v>4</v>
      </c>
      <c r="H39" s="36"/>
      <c r="I39" s="120">
        <f t="shared" ref="I39" ca="1" si="16">I10</f>
        <v>2</v>
      </c>
      <c r="J39" s="38"/>
      <c r="K39" s="110" t="s">
        <v>0</v>
      </c>
      <c r="L39" s="39"/>
      <c r="M39" s="106">
        <f ca="1">B39+G39</f>
        <v>5</v>
      </c>
      <c r="N39" s="48"/>
      <c r="O39" s="106" t="s">
        <v>3</v>
      </c>
      <c r="P39" s="49"/>
      <c r="Q39" s="50">
        <f ca="1">D39+I39</f>
        <v>6</v>
      </c>
      <c r="R39" s="51"/>
      <c r="S39" s="106" t="s">
        <v>0</v>
      </c>
      <c r="T39" s="52"/>
      <c r="U39" s="108">
        <f ca="1">IF(AQ39="C",M39+QUOTIENT(Q39,Q40),IF(AQ39="D",QUOTIENT(Q39,Q40),IF(AQ39="E",QUOTIENT(Q39,Q40),M39)))</f>
        <v>6</v>
      </c>
      <c r="V39" s="51"/>
      <c r="W39" s="50">
        <f ca="1">IF(AQ39="D",MOD(Q39,Q40),Q39)</f>
        <v>6</v>
      </c>
      <c r="X39" s="51"/>
      <c r="Y39" s="106" t="s">
        <v>0</v>
      </c>
      <c r="Z39" s="51"/>
      <c r="AA39" s="108">
        <f ca="1">U39+(QUOTIENT(W39,W40))</f>
        <v>7</v>
      </c>
      <c r="AB39" s="53"/>
      <c r="AC39" s="50">
        <f ca="1">MOD(W39,W40)</f>
        <v>0</v>
      </c>
      <c r="AD39" s="110"/>
      <c r="AE39" s="25"/>
      <c r="AH39" s="16" t="s">
        <v>24</v>
      </c>
      <c r="AI39" s="46">
        <f ca="1">B39+G39</f>
        <v>5</v>
      </c>
      <c r="AJ39" s="56" t="str">
        <f ca="1">IF(AI39=0,"B","A")</f>
        <v>A</v>
      </c>
      <c r="AL39" s="16">
        <f ca="1">D41</f>
        <v>6</v>
      </c>
      <c r="AM39" s="16">
        <f ca="1">Q39</f>
        <v>6</v>
      </c>
      <c r="AN39" s="4">
        <f ca="1">AM39-AL39</f>
        <v>0</v>
      </c>
      <c r="AO39" s="57" t="str">
        <f ca="1">IF(AN39&gt;0,"A",IF(AN39&lt;0,"B","C"))</f>
        <v>C</v>
      </c>
      <c r="AP39" s="16" t="str">
        <f ca="1">AJ39&amp;AO39</f>
        <v>AC</v>
      </c>
      <c r="AQ39" s="58" t="str">
        <f ca="1">IF(AP39="AA","A",IF(AP39="AB","B",IF(AP39="AC","C",IF(AP39="BA","D",IF(AP39="BC","E","F")))))</f>
        <v>C</v>
      </c>
      <c r="BA39" s="2"/>
      <c r="BB39" s="16"/>
      <c r="BD39" s="4"/>
      <c r="BE39" s="4"/>
      <c r="BF39" s="4"/>
      <c r="BG39" s="4"/>
      <c r="BI39" s="2"/>
      <c r="BJ39" s="16"/>
      <c r="BL39" s="4"/>
      <c r="BM39" s="4"/>
      <c r="BN39" s="4"/>
      <c r="BO39" s="4"/>
      <c r="BP39" s="4"/>
    </row>
    <row r="40" spans="1:68" ht="25.5" customHeight="1" x14ac:dyDescent="0.5">
      <c r="A40" s="129"/>
      <c r="B40" s="119"/>
      <c r="C40" s="3"/>
      <c r="D40" s="132">
        <f ca="1">D11</f>
        <v>6</v>
      </c>
      <c r="E40" s="14"/>
      <c r="F40" s="117"/>
      <c r="G40" s="119"/>
      <c r="H40" s="3"/>
      <c r="I40" s="121">
        <f ca="1">I11</f>
        <v>6</v>
      </c>
      <c r="J40" s="70"/>
      <c r="K40" s="111"/>
      <c r="L40" s="69"/>
      <c r="M40" s="107"/>
      <c r="N40" s="65"/>
      <c r="O40" s="107"/>
      <c r="P40" s="67"/>
      <c r="Q40" s="64">
        <f ca="1">D41</f>
        <v>6</v>
      </c>
      <c r="R40" s="66"/>
      <c r="S40" s="107"/>
      <c r="T40" s="68"/>
      <c r="U40" s="109"/>
      <c r="V40" s="66"/>
      <c r="W40" s="64">
        <f ca="1">D41</f>
        <v>6</v>
      </c>
      <c r="X40" s="66"/>
      <c r="Y40" s="107"/>
      <c r="Z40" s="66"/>
      <c r="AA40" s="109"/>
      <c r="AB40" s="63"/>
      <c r="AC40" s="64">
        <f ca="1">D41</f>
        <v>6</v>
      </c>
      <c r="AD40" s="111"/>
      <c r="AE40" s="62"/>
      <c r="AH40" s="4"/>
      <c r="AI40" s="16"/>
      <c r="AL40" s="16"/>
      <c r="AM40" s="16"/>
      <c r="AN40" s="4"/>
      <c r="AO40" s="16"/>
      <c r="AP40" s="16"/>
      <c r="BA40" s="2"/>
      <c r="BB40" s="16"/>
      <c r="BD40" s="4"/>
      <c r="BE40" s="4"/>
      <c r="BF40" s="4"/>
      <c r="BG40" s="4"/>
      <c r="BI40" s="2"/>
      <c r="BJ40" s="16"/>
      <c r="BL40" s="4"/>
      <c r="BM40" s="4"/>
      <c r="BN40" s="4"/>
      <c r="BO40" s="4"/>
      <c r="BP40" s="4"/>
    </row>
    <row r="41" spans="1:68" ht="25.5" customHeight="1" x14ac:dyDescent="0.4">
      <c r="A41" s="129"/>
      <c r="B41" s="119"/>
      <c r="C41" s="3"/>
      <c r="D41" s="134">
        <f ca="1">D11</f>
        <v>6</v>
      </c>
      <c r="E41" s="15"/>
      <c r="F41" s="117"/>
      <c r="G41" s="119"/>
      <c r="H41" s="3"/>
      <c r="I41" s="136">
        <f ca="1">I11</f>
        <v>6</v>
      </c>
      <c r="J41" s="15"/>
      <c r="K41" s="126" t="s">
        <v>0</v>
      </c>
      <c r="L41" s="61"/>
      <c r="M41" s="27">
        <f ca="1">B39*D41+D39</f>
        <v>10</v>
      </c>
      <c r="N41" s="27"/>
      <c r="O41" s="126" t="s">
        <v>3</v>
      </c>
      <c r="P41" s="26"/>
      <c r="Q41" s="27">
        <f ca="1">G39*I41+I39</f>
        <v>26</v>
      </c>
      <c r="R41" s="27"/>
      <c r="S41" s="126" t="s">
        <v>0</v>
      </c>
      <c r="T41" s="26"/>
      <c r="U41" s="60">
        <f ca="1">M41+Q41</f>
        <v>36</v>
      </c>
      <c r="V41" s="27"/>
      <c r="W41" s="126" t="s">
        <v>0</v>
      </c>
      <c r="X41" s="26"/>
      <c r="Y41" s="124">
        <f ca="1">QUOTIENT(U41,U42)</f>
        <v>6</v>
      </c>
      <c r="Z41" s="41"/>
      <c r="AA41" s="27">
        <f ca="1">MOD(U41,U42)</f>
        <v>0</v>
      </c>
      <c r="AB41" s="27"/>
      <c r="AC41" s="126"/>
      <c r="AD41" s="26"/>
      <c r="AE41" s="28"/>
      <c r="AH41" s="16"/>
      <c r="AI41" s="16"/>
      <c r="AJ41" s="4"/>
      <c r="AL41" s="16"/>
      <c r="AM41" s="16"/>
      <c r="AN41" s="4"/>
      <c r="AO41" s="16"/>
      <c r="AP41" s="16"/>
      <c r="AQ41" s="58"/>
      <c r="BA41" s="2"/>
      <c r="BB41" s="16"/>
      <c r="BD41" s="4"/>
      <c r="BE41" s="4"/>
      <c r="BF41" s="4"/>
      <c r="BG41" s="4"/>
      <c r="BI41" s="2"/>
      <c r="BJ41" s="16"/>
      <c r="BL41" s="4"/>
      <c r="BM41" s="4"/>
      <c r="BN41" s="4"/>
      <c r="BO41" s="4"/>
      <c r="BP41" s="4"/>
    </row>
    <row r="42" spans="1:68" ht="25.5" customHeight="1" x14ac:dyDescent="0.25">
      <c r="A42" s="130"/>
      <c r="B42" s="92"/>
      <c r="C42" s="37"/>
      <c r="D42" s="135"/>
      <c r="E42" s="9"/>
      <c r="F42" s="118"/>
      <c r="G42" s="92"/>
      <c r="H42" s="37"/>
      <c r="I42" s="137"/>
      <c r="J42" s="9"/>
      <c r="K42" s="127"/>
      <c r="L42" s="40"/>
      <c r="M42" s="29">
        <f ca="1">D41</f>
        <v>6</v>
      </c>
      <c r="N42" s="31"/>
      <c r="O42" s="127"/>
      <c r="P42" s="30"/>
      <c r="Q42" s="29">
        <f ca="1">D41</f>
        <v>6</v>
      </c>
      <c r="R42" s="31"/>
      <c r="S42" s="127"/>
      <c r="T42" s="30"/>
      <c r="U42" s="31">
        <f ca="1">D41</f>
        <v>6</v>
      </c>
      <c r="V42" s="31"/>
      <c r="W42" s="127"/>
      <c r="X42" s="30"/>
      <c r="Y42" s="125"/>
      <c r="Z42" s="32"/>
      <c r="AA42" s="29">
        <f ca="1">D41</f>
        <v>6</v>
      </c>
      <c r="AB42" s="31"/>
      <c r="AC42" s="127"/>
      <c r="AD42" s="30"/>
      <c r="AE42" s="33"/>
      <c r="AH42" s="4"/>
      <c r="AI42" s="47"/>
      <c r="AL42" s="16"/>
      <c r="AM42" s="16"/>
      <c r="AN42" s="4"/>
      <c r="AO42" s="16"/>
      <c r="AP42" s="16"/>
      <c r="BA42" s="2"/>
      <c r="BB42" s="16"/>
      <c r="BD42" s="4"/>
      <c r="BE42" s="4"/>
      <c r="BF42" s="4"/>
      <c r="BG42" s="4"/>
      <c r="BI42" s="2"/>
      <c r="BJ42" s="16"/>
      <c r="BL42" s="4"/>
      <c r="BM42" s="4"/>
      <c r="BN42" s="4"/>
      <c r="BO42" s="4"/>
      <c r="BP42" s="4"/>
    </row>
    <row r="43" spans="1:68" ht="25.5" customHeight="1" x14ac:dyDescent="0.5">
      <c r="A43" s="128" t="str">
        <f>A12</f>
        <v>(5)</v>
      </c>
      <c r="B43" s="91">
        <f ca="1">B12</f>
        <v>2</v>
      </c>
      <c r="C43" s="36"/>
      <c r="D43" s="131">
        <f ca="1">D12</f>
        <v>1</v>
      </c>
      <c r="E43" s="38"/>
      <c r="F43" s="116" t="s">
        <v>3</v>
      </c>
      <c r="G43" s="91">
        <f ca="1">G12</f>
        <v>4</v>
      </c>
      <c r="H43" s="36"/>
      <c r="I43" s="120">
        <f ca="1">I12</f>
        <v>3</v>
      </c>
      <c r="J43" s="38"/>
      <c r="K43" s="110" t="s">
        <v>0</v>
      </c>
      <c r="L43" s="39"/>
      <c r="M43" s="106">
        <f ca="1">B43+G43</f>
        <v>6</v>
      </c>
      <c r="N43" s="48"/>
      <c r="O43" s="106" t="s">
        <v>3</v>
      </c>
      <c r="P43" s="49"/>
      <c r="Q43" s="50">
        <f ca="1">D43+I43</f>
        <v>4</v>
      </c>
      <c r="R43" s="51"/>
      <c r="S43" s="106" t="s">
        <v>0</v>
      </c>
      <c r="T43" s="52"/>
      <c r="U43" s="108">
        <f ca="1">IF(AQ43="C",M43+QUOTIENT(Q43,Q44),IF(AQ43="D",QUOTIENT(Q43,Q44),IF(AQ43="E",QUOTIENT(Q43,Q44),M43)))</f>
        <v>7</v>
      </c>
      <c r="V43" s="51"/>
      <c r="W43" s="50">
        <f ca="1">IF(AQ43="D",MOD(Q43,Q44),Q43)</f>
        <v>4</v>
      </c>
      <c r="X43" s="51"/>
      <c r="Y43" s="106" t="s">
        <v>0</v>
      </c>
      <c r="Z43" s="51"/>
      <c r="AA43" s="108">
        <f ca="1">U43+(QUOTIENT(W43,W44))</f>
        <v>8</v>
      </c>
      <c r="AB43" s="53"/>
      <c r="AC43" s="50">
        <f ca="1">MOD(W43,W44)</f>
        <v>0</v>
      </c>
      <c r="AD43" s="110"/>
      <c r="AE43" s="25"/>
      <c r="AH43" s="16" t="s">
        <v>25</v>
      </c>
      <c r="AI43" s="46">
        <f ca="1">B43+G43</f>
        <v>6</v>
      </c>
      <c r="AJ43" s="56" t="str">
        <f ca="1">IF(AI43=0,"B","A")</f>
        <v>A</v>
      </c>
      <c r="AL43" s="16">
        <f ca="1">D45</f>
        <v>4</v>
      </c>
      <c r="AM43" s="16">
        <f ca="1">Q43</f>
        <v>4</v>
      </c>
      <c r="AN43" s="4">
        <f ca="1">AM43-AL43</f>
        <v>0</v>
      </c>
      <c r="AO43" s="57" t="str">
        <f ca="1">IF(AN43&gt;0,"A",IF(AN43&lt;0,"B","C"))</f>
        <v>C</v>
      </c>
      <c r="AP43" s="16" t="str">
        <f ca="1">AJ43&amp;AO43</f>
        <v>AC</v>
      </c>
      <c r="AQ43" s="58" t="str">
        <f ca="1">IF(AP43="AA","A",IF(AP43="AB","B",IF(AP43="AC","C",IF(AP43="BA","D",IF(AP43="BC","E","F")))))</f>
        <v>C</v>
      </c>
      <c r="BA43" s="2"/>
      <c r="BB43" s="16"/>
      <c r="BD43" s="4"/>
      <c r="BE43" s="4"/>
      <c r="BF43" s="4"/>
      <c r="BG43" s="4"/>
      <c r="BI43" s="2"/>
      <c r="BJ43" s="16"/>
      <c r="BL43" s="4"/>
      <c r="BM43" s="4"/>
      <c r="BN43" s="4"/>
      <c r="BO43" s="4"/>
      <c r="BP43" s="4"/>
    </row>
    <row r="44" spans="1:68" ht="25.5" customHeight="1" x14ac:dyDescent="0.5">
      <c r="A44" s="129"/>
      <c r="B44" s="119"/>
      <c r="C44" s="3"/>
      <c r="D44" s="132">
        <f ca="1">D13</f>
        <v>4</v>
      </c>
      <c r="E44" s="14"/>
      <c r="F44" s="117"/>
      <c r="G44" s="119"/>
      <c r="H44" s="3"/>
      <c r="I44" s="121">
        <f ca="1">I13</f>
        <v>4</v>
      </c>
      <c r="J44" s="70"/>
      <c r="K44" s="111"/>
      <c r="L44" s="69"/>
      <c r="M44" s="107"/>
      <c r="N44" s="65"/>
      <c r="O44" s="107"/>
      <c r="P44" s="67"/>
      <c r="Q44" s="64">
        <f ca="1">D45</f>
        <v>4</v>
      </c>
      <c r="R44" s="66"/>
      <c r="S44" s="107"/>
      <c r="T44" s="68"/>
      <c r="U44" s="109"/>
      <c r="V44" s="66"/>
      <c r="W44" s="64">
        <f ca="1">D45</f>
        <v>4</v>
      </c>
      <c r="X44" s="66"/>
      <c r="Y44" s="107"/>
      <c r="Z44" s="66"/>
      <c r="AA44" s="109"/>
      <c r="AB44" s="63"/>
      <c r="AC44" s="64">
        <f ca="1">D45</f>
        <v>4</v>
      </c>
      <c r="AD44" s="111"/>
      <c r="AE44" s="62"/>
      <c r="AH44" s="4"/>
      <c r="AI44" s="47"/>
      <c r="BB44" s="2"/>
      <c r="BC44" s="16"/>
      <c r="BE44" s="4"/>
      <c r="BF44" s="4"/>
      <c r="BG44" s="4"/>
      <c r="BI44" s="2"/>
      <c r="BJ44" s="16"/>
      <c r="BL44" s="4"/>
      <c r="BM44" s="4"/>
      <c r="BN44" s="4"/>
      <c r="BO44" s="4"/>
      <c r="BP44" s="4"/>
    </row>
    <row r="45" spans="1:68" ht="25.5" customHeight="1" x14ac:dyDescent="0.4">
      <c r="A45" s="129"/>
      <c r="B45" s="119"/>
      <c r="C45" s="3"/>
      <c r="D45" s="134">
        <f ca="1">D13</f>
        <v>4</v>
      </c>
      <c r="E45" s="15"/>
      <c r="F45" s="117"/>
      <c r="G45" s="119"/>
      <c r="H45" s="3"/>
      <c r="I45" s="136">
        <f ca="1">I13</f>
        <v>4</v>
      </c>
      <c r="J45" s="15"/>
      <c r="K45" s="126" t="s">
        <v>0</v>
      </c>
      <c r="L45" s="61"/>
      <c r="M45" s="27">
        <f ca="1">B43*D45+D43</f>
        <v>9</v>
      </c>
      <c r="N45" s="27"/>
      <c r="O45" s="126" t="s">
        <v>3</v>
      </c>
      <c r="P45" s="26"/>
      <c r="Q45" s="27">
        <f ca="1">G43*I45+I43</f>
        <v>19</v>
      </c>
      <c r="R45" s="27"/>
      <c r="S45" s="126" t="s">
        <v>0</v>
      </c>
      <c r="T45" s="26"/>
      <c r="U45" s="60">
        <f ca="1">M45+Q45</f>
        <v>28</v>
      </c>
      <c r="V45" s="27"/>
      <c r="W45" s="126" t="s">
        <v>0</v>
      </c>
      <c r="X45" s="26"/>
      <c r="Y45" s="124">
        <f ca="1">QUOTIENT(U45,U46)</f>
        <v>7</v>
      </c>
      <c r="Z45" s="41"/>
      <c r="AA45" s="27">
        <f ca="1">MOD(U45,U46)</f>
        <v>0</v>
      </c>
      <c r="AB45" s="27"/>
      <c r="AC45" s="126"/>
      <c r="AD45" s="26"/>
      <c r="AE45" s="28"/>
      <c r="AH45" s="16"/>
      <c r="AI45" s="59"/>
      <c r="AJ45" s="4"/>
      <c r="AL45" s="16"/>
      <c r="AM45" s="16"/>
      <c r="AN45" s="4"/>
      <c r="AO45" s="16"/>
      <c r="AP45" s="16"/>
      <c r="AQ45" s="58"/>
      <c r="BB45" s="2"/>
      <c r="BC45" s="16"/>
      <c r="BE45" s="4"/>
      <c r="BF45" s="4"/>
      <c r="BG45" s="4"/>
      <c r="BI45" s="2"/>
      <c r="BJ45" s="16"/>
      <c r="BL45" s="4"/>
      <c r="BM45" s="4"/>
      <c r="BN45" s="4"/>
      <c r="BO45" s="4"/>
      <c r="BP45" s="4"/>
    </row>
    <row r="46" spans="1:68" ht="25.5" customHeight="1" x14ac:dyDescent="0.25">
      <c r="A46" s="130"/>
      <c r="B46" s="92"/>
      <c r="C46" s="37"/>
      <c r="D46" s="135"/>
      <c r="E46" s="9"/>
      <c r="F46" s="118"/>
      <c r="G46" s="92"/>
      <c r="H46" s="37"/>
      <c r="I46" s="137"/>
      <c r="J46" s="9"/>
      <c r="K46" s="127"/>
      <c r="L46" s="40"/>
      <c r="M46" s="29">
        <f ca="1">D45</f>
        <v>4</v>
      </c>
      <c r="N46" s="31"/>
      <c r="O46" s="127"/>
      <c r="P46" s="30"/>
      <c r="Q46" s="29">
        <f ca="1">D45</f>
        <v>4</v>
      </c>
      <c r="R46" s="31"/>
      <c r="S46" s="127"/>
      <c r="T46" s="30"/>
      <c r="U46" s="31">
        <f ca="1">D45</f>
        <v>4</v>
      </c>
      <c r="V46" s="31"/>
      <c r="W46" s="127"/>
      <c r="X46" s="30"/>
      <c r="Y46" s="125"/>
      <c r="Z46" s="32"/>
      <c r="AA46" s="29">
        <f ca="1">D45</f>
        <v>4</v>
      </c>
      <c r="AB46" s="31"/>
      <c r="AC46" s="127"/>
      <c r="AD46" s="30"/>
      <c r="AE46" s="33"/>
      <c r="AI46" s="47"/>
      <c r="BB46" s="2"/>
      <c r="BC46" s="16"/>
      <c r="BE46" s="4"/>
      <c r="BF46" s="4"/>
      <c r="BG46" s="4"/>
      <c r="BI46" s="2"/>
      <c r="BJ46" s="16"/>
      <c r="BL46" s="4"/>
      <c r="BM46" s="4"/>
      <c r="BN46" s="4"/>
      <c r="BO46" s="4"/>
      <c r="BP46" s="4"/>
    </row>
    <row r="47" spans="1:68" ht="25.5" customHeight="1" x14ac:dyDescent="0.5">
      <c r="A47" s="128" t="str">
        <f>A14</f>
        <v>(6)</v>
      </c>
      <c r="B47" s="91">
        <f ca="1">B14</f>
        <v>2</v>
      </c>
      <c r="C47" s="36"/>
      <c r="D47" s="131">
        <f ca="1">D14</f>
        <v>2</v>
      </c>
      <c r="E47" s="38"/>
      <c r="F47" s="116" t="s">
        <v>3</v>
      </c>
      <c r="G47" s="91">
        <f ca="1">G14</f>
        <v>3</v>
      </c>
      <c r="H47" s="36"/>
      <c r="I47" s="120">
        <f ca="1">I14</f>
        <v>2</v>
      </c>
      <c r="J47" s="38"/>
      <c r="K47" s="110" t="s">
        <v>0</v>
      </c>
      <c r="L47" s="39"/>
      <c r="M47" s="106">
        <f ca="1">B47+G47</f>
        <v>5</v>
      </c>
      <c r="N47" s="48"/>
      <c r="O47" s="106" t="s">
        <v>3</v>
      </c>
      <c r="P47" s="49"/>
      <c r="Q47" s="50">
        <f ca="1">D47+I47</f>
        <v>4</v>
      </c>
      <c r="R47" s="51"/>
      <c r="S47" s="106" t="s">
        <v>0</v>
      </c>
      <c r="T47" s="52"/>
      <c r="U47" s="108">
        <f ca="1">IF(AQ47="C",M47+QUOTIENT(Q47,Q48),IF(AQ47="D",QUOTIENT(Q47,Q48),IF(AQ47="E",QUOTIENT(Q47,Q48),M47)))</f>
        <v>6</v>
      </c>
      <c r="V47" s="51"/>
      <c r="W47" s="50">
        <f ca="1">IF(AQ47="D",MOD(Q47,Q48),Q47)</f>
        <v>4</v>
      </c>
      <c r="X47" s="51"/>
      <c r="Y47" s="106" t="s">
        <v>0</v>
      </c>
      <c r="Z47" s="51"/>
      <c r="AA47" s="108">
        <f ca="1">U47+(QUOTIENT(W47,W48))</f>
        <v>7</v>
      </c>
      <c r="AB47" s="53"/>
      <c r="AC47" s="50">
        <f ca="1">MOD(W47,W48)</f>
        <v>0</v>
      </c>
      <c r="AD47" s="110"/>
      <c r="AE47" s="25"/>
      <c r="AH47" s="16" t="s">
        <v>26</v>
      </c>
      <c r="AI47" s="46">
        <f ca="1">B47+G47</f>
        <v>5</v>
      </c>
      <c r="AJ47" s="56" t="str">
        <f ca="1">IF(AI47=0,"B","A")</f>
        <v>A</v>
      </c>
      <c r="AL47" s="16">
        <f ca="1">D49</f>
        <v>4</v>
      </c>
      <c r="AM47" s="16">
        <f ca="1">Q47</f>
        <v>4</v>
      </c>
      <c r="AN47" s="4">
        <f ca="1">AM47-AL47</f>
        <v>0</v>
      </c>
      <c r="AO47" s="57" t="str">
        <f ca="1">IF(AN47&gt;0,"A",IF(AN47&lt;0,"B","C"))</f>
        <v>C</v>
      </c>
      <c r="AP47" s="16" t="str">
        <f ca="1">AJ47&amp;AO47</f>
        <v>AC</v>
      </c>
      <c r="AQ47" s="58" t="str">
        <f ca="1">IF(AP47="AA","A",IF(AP47="AB","B",IF(AP47="AC","C",IF(AP47="BA","D",IF(AP47="BC","E","F")))))</f>
        <v>C</v>
      </c>
      <c r="BB47" s="2"/>
      <c r="BC47" s="16"/>
      <c r="BE47" s="4"/>
      <c r="BF47" s="4"/>
      <c r="BG47" s="4"/>
      <c r="BI47" s="2"/>
      <c r="BJ47" s="16"/>
      <c r="BL47" s="4"/>
      <c r="BM47" s="4"/>
      <c r="BN47" s="4"/>
      <c r="BO47" s="4"/>
      <c r="BP47" s="4"/>
    </row>
    <row r="48" spans="1:68" ht="25.5" customHeight="1" x14ac:dyDescent="0.5">
      <c r="A48" s="129"/>
      <c r="B48" s="119"/>
      <c r="C48" s="3"/>
      <c r="D48" s="132">
        <f ca="1">D15</f>
        <v>4</v>
      </c>
      <c r="E48" s="14"/>
      <c r="F48" s="117"/>
      <c r="G48" s="119"/>
      <c r="H48" s="3"/>
      <c r="I48" s="121">
        <f ca="1">I15</f>
        <v>4</v>
      </c>
      <c r="J48" s="70"/>
      <c r="K48" s="111"/>
      <c r="L48" s="69"/>
      <c r="M48" s="107"/>
      <c r="N48" s="65"/>
      <c r="O48" s="107"/>
      <c r="P48" s="67"/>
      <c r="Q48" s="64">
        <f ca="1">D49</f>
        <v>4</v>
      </c>
      <c r="R48" s="66"/>
      <c r="S48" s="107"/>
      <c r="T48" s="68"/>
      <c r="U48" s="109"/>
      <c r="V48" s="66"/>
      <c r="W48" s="64">
        <f ca="1">D49</f>
        <v>4</v>
      </c>
      <c r="X48" s="66"/>
      <c r="Y48" s="107"/>
      <c r="Z48" s="66"/>
      <c r="AA48" s="109"/>
      <c r="AB48" s="63"/>
      <c r="AC48" s="64">
        <f ca="1">D49</f>
        <v>4</v>
      </c>
      <c r="AD48" s="111"/>
      <c r="AE48" s="62"/>
      <c r="BB48" s="2"/>
      <c r="BC48" s="16"/>
      <c r="BE48" s="4"/>
      <c r="BF48" s="4"/>
      <c r="BG48" s="4"/>
      <c r="BI48" s="2"/>
      <c r="BJ48" s="16"/>
      <c r="BL48" s="4"/>
      <c r="BM48" s="4"/>
      <c r="BN48" s="4"/>
      <c r="BO48" s="4"/>
      <c r="BP48" s="4"/>
    </row>
    <row r="49" spans="1:68" ht="25.5" customHeight="1" x14ac:dyDescent="0.4">
      <c r="A49" s="129"/>
      <c r="B49" s="119"/>
      <c r="C49" s="3"/>
      <c r="D49" s="134">
        <f ca="1">D15</f>
        <v>4</v>
      </c>
      <c r="E49" s="15"/>
      <c r="F49" s="117"/>
      <c r="G49" s="119"/>
      <c r="H49" s="3"/>
      <c r="I49" s="136">
        <f ca="1">I15</f>
        <v>4</v>
      </c>
      <c r="J49" s="15"/>
      <c r="K49" s="126" t="s">
        <v>0</v>
      </c>
      <c r="L49" s="61"/>
      <c r="M49" s="27">
        <f ca="1">B47*D49+D47</f>
        <v>10</v>
      </c>
      <c r="N49" s="27"/>
      <c r="O49" s="126" t="s">
        <v>3</v>
      </c>
      <c r="P49" s="26"/>
      <c r="Q49" s="27">
        <f ca="1">G47*I49+I47</f>
        <v>14</v>
      </c>
      <c r="R49" s="27"/>
      <c r="S49" s="126" t="s">
        <v>0</v>
      </c>
      <c r="T49" s="26"/>
      <c r="U49" s="60">
        <f ca="1">M49+Q49</f>
        <v>24</v>
      </c>
      <c r="V49" s="27"/>
      <c r="W49" s="126" t="s">
        <v>0</v>
      </c>
      <c r="X49" s="26"/>
      <c r="Y49" s="124">
        <f ca="1">QUOTIENT(U49,U50)</f>
        <v>6</v>
      </c>
      <c r="Z49" s="41"/>
      <c r="AA49" s="27">
        <f ca="1">MOD(U49,U50)</f>
        <v>0</v>
      </c>
      <c r="AB49" s="27"/>
      <c r="AC49" s="126"/>
      <c r="AD49" s="26"/>
      <c r="AE49" s="28"/>
      <c r="BB49" s="2"/>
      <c r="BC49" s="16"/>
      <c r="BE49" s="4"/>
      <c r="BF49" s="4"/>
      <c r="BG49" s="4"/>
      <c r="BI49" s="2"/>
      <c r="BJ49" s="16"/>
      <c r="BL49" s="4"/>
      <c r="BM49" s="4"/>
      <c r="BN49" s="4"/>
      <c r="BO49" s="4"/>
      <c r="BP49" s="4"/>
    </row>
    <row r="50" spans="1:68" ht="25.5" customHeight="1" x14ac:dyDescent="0.25">
      <c r="A50" s="130"/>
      <c r="B50" s="92"/>
      <c r="C50" s="37"/>
      <c r="D50" s="135"/>
      <c r="E50" s="9"/>
      <c r="F50" s="118"/>
      <c r="G50" s="92"/>
      <c r="H50" s="37"/>
      <c r="I50" s="137"/>
      <c r="J50" s="9"/>
      <c r="K50" s="127"/>
      <c r="L50" s="40"/>
      <c r="M50" s="29">
        <f ca="1">D49</f>
        <v>4</v>
      </c>
      <c r="N50" s="31"/>
      <c r="O50" s="127"/>
      <c r="P50" s="30"/>
      <c r="Q50" s="29">
        <f ca="1">D49</f>
        <v>4</v>
      </c>
      <c r="R50" s="31"/>
      <c r="S50" s="127"/>
      <c r="T50" s="30"/>
      <c r="U50" s="31">
        <f ca="1">D49</f>
        <v>4</v>
      </c>
      <c r="V50" s="31"/>
      <c r="W50" s="127"/>
      <c r="X50" s="30"/>
      <c r="Y50" s="125"/>
      <c r="Z50" s="32"/>
      <c r="AA50" s="29">
        <f ca="1">D49</f>
        <v>4</v>
      </c>
      <c r="AB50" s="31"/>
      <c r="AC50" s="127"/>
      <c r="AD50" s="30"/>
      <c r="AE50" s="33"/>
      <c r="BB50" s="2"/>
      <c r="BC50" s="16"/>
      <c r="BE50" s="4"/>
      <c r="BF50" s="4"/>
      <c r="BG50" s="4"/>
      <c r="BI50" s="2"/>
      <c r="BJ50" s="16"/>
      <c r="BL50" s="4"/>
      <c r="BM50" s="4"/>
      <c r="BN50" s="4"/>
      <c r="BO50" s="4"/>
      <c r="BP50" s="4"/>
    </row>
    <row r="51" spans="1:68" ht="25.5" customHeight="1" x14ac:dyDescent="0.5">
      <c r="A51" s="128" t="str">
        <f>A16</f>
        <v>(7)</v>
      </c>
      <c r="B51" s="91">
        <f ca="1">B16</f>
        <v>1</v>
      </c>
      <c r="C51" s="36"/>
      <c r="D51" s="131">
        <f ca="1">D16</f>
        <v>1</v>
      </c>
      <c r="E51" s="38"/>
      <c r="F51" s="116" t="s">
        <v>3</v>
      </c>
      <c r="G51" s="91">
        <f ca="1">G16</f>
        <v>1</v>
      </c>
      <c r="H51" s="36"/>
      <c r="I51" s="120">
        <f ca="1">I16</f>
        <v>4</v>
      </c>
      <c r="J51" s="38"/>
      <c r="K51" s="110" t="s">
        <v>0</v>
      </c>
      <c r="L51" s="39"/>
      <c r="M51" s="106">
        <f ca="1">B51+G51</f>
        <v>2</v>
      </c>
      <c r="N51" s="48"/>
      <c r="O51" s="106" t="s">
        <v>3</v>
      </c>
      <c r="P51" s="49"/>
      <c r="Q51" s="50">
        <f ca="1">D51+I51</f>
        <v>5</v>
      </c>
      <c r="R51" s="51"/>
      <c r="S51" s="106" t="s">
        <v>0</v>
      </c>
      <c r="T51" s="52"/>
      <c r="U51" s="108">
        <f ca="1">IF(AQ51="C",M51+QUOTIENT(Q51,Q52),IF(AQ51="D",QUOTIENT(Q51,Q52),IF(AQ51="E",QUOTIENT(Q51,Q52),M51)))</f>
        <v>3</v>
      </c>
      <c r="V51" s="51"/>
      <c r="W51" s="50">
        <f ca="1">IF(AQ51="D",MOD(Q51,Q52),Q51)</f>
        <v>5</v>
      </c>
      <c r="X51" s="51"/>
      <c r="Y51" s="106" t="s">
        <v>0</v>
      </c>
      <c r="Z51" s="51"/>
      <c r="AA51" s="108">
        <f ca="1">U51+(QUOTIENT(W51,W52))</f>
        <v>4</v>
      </c>
      <c r="AB51" s="53"/>
      <c r="AC51" s="50">
        <f ca="1">MOD(W51,W52)</f>
        <v>0</v>
      </c>
      <c r="AD51" s="110"/>
      <c r="AE51" s="25"/>
      <c r="AH51" s="16" t="s">
        <v>27</v>
      </c>
      <c r="AI51" s="46">
        <f ca="1">B51+G51</f>
        <v>2</v>
      </c>
      <c r="AJ51" s="56" t="str">
        <f ca="1">IF(AI51=0,"B","A")</f>
        <v>A</v>
      </c>
      <c r="AL51" s="16">
        <f ca="1">D53</f>
        <v>5</v>
      </c>
      <c r="AM51" s="16">
        <f ca="1">Q51</f>
        <v>5</v>
      </c>
      <c r="AN51" s="4">
        <f ca="1">AM51-AL51</f>
        <v>0</v>
      </c>
      <c r="AO51" s="57" t="str">
        <f ca="1">IF(AN51&gt;0,"A",IF(AN51&lt;0,"B","C"))</f>
        <v>C</v>
      </c>
      <c r="AP51" s="16" t="str">
        <f ca="1">AJ51&amp;AO51</f>
        <v>AC</v>
      </c>
      <c r="AQ51" s="58" t="str">
        <f ca="1">IF(AP51="AA","A",IF(AP51="AB","B",IF(AP51="AC","C",IF(AP51="BA","D",IF(AP51="BC","E","F")))))</f>
        <v>C</v>
      </c>
      <c r="BB51" s="2"/>
      <c r="BC51" s="16"/>
      <c r="BE51" s="4"/>
      <c r="BF51" s="4"/>
      <c r="BG51" s="4"/>
      <c r="BI51" s="2"/>
      <c r="BJ51" s="16"/>
      <c r="BL51" s="4"/>
      <c r="BM51" s="4"/>
      <c r="BN51" s="4"/>
      <c r="BO51" s="4"/>
      <c r="BP51" s="4"/>
    </row>
    <row r="52" spans="1:68" ht="25.5" customHeight="1" x14ac:dyDescent="0.5">
      <c r="A52" s="129"/>
      <c r="B52" s="119"/>
      <c r="C52" s="3"/>
      <c r="D52" s="132">
        <f ca="1">D17</f>
        <v>5</v>
      </c>
      <c r="E52" s="14"/>
      <c r="F52" s="117"/>
      <c r="G52" s="119"/>
      <c r="H52" s="3"/>
      <c r="I52" s="121">
        <f ca="1">I17</f>
        <v>5</v>
      </c>
      <c r="J52" s="70"/>
      <c r="K52" s="111"/>
      <c r="L52" s="69"/>
      <c r="M52" s="107"/>
      <c r="N52" s="65"/>
      <c r="O52" s="107"/>
      <c r="P52" s="67"/>
      <c r="Q52" s="64">
        <f ca="1">D53</f>
        <v>5</v>
      </c>
      <c r="R52" s="66"/>
      <c r="S52" s="107"/>
      <c r="T52" s="68"/>
      <c r="U52" s="109"/>
      <c r="V52" s="66"/>
      <c r="W52" s="64">
        <f ca="1">D53</f>
        <v>5</v>
      </c>
      <c r="X52" s="66"/>
      <c r="Y52" s="107"/>
      <c r="Z52" s="66"/>
      <c r="AA52" s="109"/>
      <c r="AB52" s="63"/>
      <c r="AC52" s="64">
        <f ca="1">D53</f>
        <v>5</v>
      </c>
      <c r="AD52" s="111"/>
      <c r="AE52" s="62"/>
      <c r="BB52" s="2"/>
      <c r="BC52" s="16"/>
      <c r="BE52" s="4"/>
      <c r="BF52" s="4"/>
      <c r="BG52" s="4"/>
      <c r="BI52" s="2"/>
      <c r="BJ52" s="16"/>
      <c r="BL52" s="4"/>
      <c r="BM52" s="4"/>
      <c r="BN52" s="4"/>
      <c r="BO52" s="4"/>
      <c r="BP52" s="4"/>
    </row>
    <row r="53" spans="1:68" ht="25.5" customHeight="1" x14ac:dyDescent="0.4">
      <c r="A53" s="129"/>
      <c r="B53" s="119"/>
      <c r="C53" s="3"/>
      <c r="D53" s="134">
        <f ca="1">D17</f>
        <v>5</v>
      </c>
      <c r="E53" s="15"/>
      <c r="F53" s="117"/>
      <c r="G53" s="119"/>
      <c r="H53" s="3"/>
      <c r="I53" s="136">
        <f ca="1">I17</f>
        <v>5</v>
      </c>
      <c r="J53" s="15"/>
      <c r="K53" s="126" t="s">
        <v>0</v>
      </c>
      <c r="L53" s="61"/>
      <c r="M53" s="27">
        <f ca="1">B51*D53+D51</f>
        <v>6</v>
      </c>
      <c r="N53" s="27"/>
      <c r="O53" s="126" t="s">
        <v>3</v>
      </c>
      <c r="P53" s="26"/>
      <c r="Q53" s="27">
        <f ca="1">G51*I53+I51</f>
        <v>9</v>
      </c>
      <c r="R53" s="27"/>
      <c r="S53" s="126" t="s">
        <v>0</v>
      </c>
      <c r="T53" s="26"/>
      <c r="U53" s="60">
        <f ca="1">M53+Q53</f>
        <v>15</v>
      </c>
      <c r="V53" s="27"/>
      <c r="W53" s="126" t="s">
        <v>0</v>
      </c>
      <c r="X53" s="26"/>
      <c r="Y53" s="124">
        <f ca="1">QUOTIENT(U53,U54)</f>
        <v>3</v>
      </c>
      <c r="Z53" s="41"/>
      <c r="AA53" s="27">
        <f ca="1">MOD(U53,U54)</f>
        <v>0</v>
      </c>
      <c r="AB53" s="27"/>
      <c r="AC53" s="126"/>
      <c r="AD53" s="26"/>
      <c r="AE53" s="28"/>
      <c r="BB53" s="2"/>
      <c r="BC53" s="16"/>
      <c r="BE53" s="4"/>
      <c r="BF53" s="4"/>
      <c r="BG53" s="4"/>
      <c r="BI53" s="2"/>
      <c r="BJ53" s="16"/>
      <c r="BL53" s="4"/>
      <c r="BM53" s="4"/>
      <c r="BN53" s="4"/>
      <c r="BO53" s="4"/>
      <c r="BP53" s="4"/>
    </row>
    <row r="54" spans="1:68" ht="25.5" customHeight="1" x14ac:dyDescent="0.25">
      <c r="A54" s="130"/>
      <c r="B54" s="92"/>
      <c r="C54" s="37"/>
      <c r="D54" s="135"/>
      <c r="E54" s="9"/>
      <c r="F54" s="118"/>
      <c r="G54" s="92"/>
      <c r="H54" s="37"/>
      <c r="I54" s="137"/>
      <c r="J54" s="9"/>
      <c r="K54" s="127"/>
      <c r="L54" s="40"/>
      <c r="M54" s="29">
        <f ca="1">D53</f>
        <v>5</v>
      </c>
      <c r="N54" s="31"/>
      <c r="O54" s="127"/>
      <c r="P54" s="30"/>
      <c r="Q54" s="29">
        <f ca="1">D53</f>
        <v>5</v>
      </c>
      <c r="R54" s="31"/>
      <c r="S54" s="127"/>
      <c r="T54" s="30"/>
      <c r="U54" s="31">
        <f ca="1">D53</f>
        <v>5</v>
      </c>
      <c r="V54" s="31"/>
      <c r="W54" s="127"/>
      <c r="X54" s="30"/>
      <c r="Y54" s="125"/>
      <c r="Z54" s="32"/>
      <c r="AA54" s="29">
        <f ca="1">D53</f>
        <v>5</v>
      </c>
      <c r="AB54" s="31"/>
      <c r="AC54" s="127"/>
      <c r="AD54" s="30"/>
      <c r="AE54" s="33"/>
      <c r="BB54" s="2"/>
      <c r="BC54" s="16"/>
      <c r="BE54" s="4"/>
      <c r="BF54" s="4"/>
      <c r="BG54" s="4"/>
      <c r="BI54" s="2"/>
      <c r="BJ54" s="16"/>
      <c r="BL54" s="4"/>
      <c r="BM54" s="4"/>
      <c r="BN54" s="4"/>
      <c r="BO54" s="4"/>
      <c r="BP54" s="4"/>
    </row>
    <row r="55" spans="1:68" ht="25.5" customHeight="1" x14ac:dyDescent="0.5">
      <c r="A55" s="128" t="str">
        <f>A18</f>
        <v>(8)</v>
      </c>
      <c r="B55" s="91">
        <f ca="1">B18</f>
        <v>2</v>
      </c>
      <c r="C55" s="36"/>
      <c r="D55" s="131">
        <f ca="1">D18</f>
        <v>2</v>
      </c>
      <c r="E55" s="38"/>
      <c r="F55" s="116" t="s">
        <v>3</v>
      </c>
      <c r="G55" s="91">
        <f ca="1">G18</f>
        <v>1</v>
      </c>
      <c r="H55" s="36"/>
      <c r="I55" s="120">
        <f ca="1">I18</f>
        <v>3</v>
      </c>
      <c r="J55" s="38"/>
      <c r="K55" s="110" t="s">
        <v>0</v>
      </c>
      <c r="L55" s="39"/>
      <c r="M55" s="106">
        <f ca="1">B55+G55</f>
        <v>3</v>
      </c>
      <c r="N55" s="48"/>
      <c r="O55" s="106" t="s">
        <v>3</v>
      </c>
      <c r="P55" s="49"/>
      <c r="Q55" s="50">
        <f ca="1">D55+I55</f>
        <v>5</v>
      </c>
      <c r="R55" s="51"/>
      <c r="S55" s="106" t="s">
        <v>0</v>
      </c>
      <c r="T55" s="52"/>
      <c r="U55" s="108">
        <f ca="1">IF(AQ55="C",M55+QUOTIENT(Q55,Q56),IF(AQ55="D",QUOTIENT(Q55,Q56),IF(AQ55="E",QUOTIENT(Q55,Q56),M55)))</f>
        <v>4</v>
      </c>
      <c r="V55" s="51"/>
      <c r="W55" s="50">
        <f ca="1">IF(AQ55="D",MOD(Q55,Q56),Q55)</f>
        <v>5</v>
      </c>
      <c r="X55" s="51"/>
      <c r="Y55" s="106" t="s">
        <v>0</v>
      </c>
      <c r="Z55" s="51"/>
      <c r="AA55" s="108">
        <f ca="1">U55+(QUOTIENT(W55,W56))</f>
        <v>5</v>
      </c>
      <c r="AB55" s="53"/>
      <c r="AC55" s="50">
        <f ca="1">MOD(W55,W56)</f>
        <v>0</v>
      </c>
      <c r="AD55" s="110"/>
      <c r="AE55" s="25"/>
      <c r="AH55" s="16" t="s">
        <v>28</v>
      </c>
      <c r="AI55" s="46">
        <f ca="1">B55+G55</f>
        <v>3</v>
      </c>
      <c r="AJ55" s="56" t="str">
        <f ca="1">IF(AI55=0,"B","A")</f>
        <v>A</v>
      </c>
      <c r="AL55" s="16">
        <f ca="1">D57</f>
        <v>5</v>
      </c>
      <c r="AM55" s="16">
        <f ca="1">Q55</f>
        <v>5</v>
      </c>
      <c r="AN55" s="4">
        <f ca="1">AM55-AL55</f>
        <v>0</v>
      </c>
      <c r="AO55" s="57" t="str">
        <f ca="1">IF(AN55&gt;0,"A",IF(AN55&lt;0,"B","C"))</f>
        <v>C</v>
      </c>
      <c r="AP55" s="16" t="str">
        <f ca="1">AJ55&amp;AO55</f>
        <v>AC</v>
      </c>
      <c r="AQ55" s="58" t="str">
        <f ca="1">IF(AP55="AA","A",IF(AP55="AB","B",IF(AP55="AC","C",IF(AP55="BA","D",IF(AP55="BC","E","F")))))</f>
        <v>C</v>
      </c>
      <c r="BB55" s="2"/>
      <c r="BC55" s="16"/>
      <c r="BE55" s="4"/>
      <c r="BF55" s="4"/>
      <c r="BG55" s="4"/>
      <c r="BI55" s="2"/>
      <c r="BJ55" s="16"/>
      <c r="BL55" s="4"/>
      <c r="BM55" s="4"/>
      <c r="BN55" s="4"/>
      <c r="BO55" s="4"/>
      <c r="BP55" s="4"/>
    </row>
    <row r="56" spans="1:68" ht="25.5" customHeight="1" x14ac:dyDescent="0.5">
      <c r="A56" s="129"/>
      <c r="B56" s="119"/>
      <c r="C56" s="3"/>
      <c r="D56" s="132">
        <f ca="1">D19</f>
        <v>5</v>
      </c>
      <c r="E56" s="14"/>
      <c r="F56" s="117"/>
      <c r="G56" s="119"/>
      <c r="H56" s="3"/>
      <c r="I56" s="121">
        <f ca="1">I19</f>
        <v>5</v>
      </c>
      <c r="J56" s="70"/>
      <c r="K56" s="111"/>
      <c r="L56" s="69"/>
      <c r="M56" s="107"/>
      <c r="N56" s="65"/>
      <c r="O56" s="107"/>
      <c r="P56" s="67"/>
      <c r="Q56" s="64">
        <f ca="1">D57</f>
        <v>5</v>
      </c>
      <c r="R56" s="66"/>
      <c r="S56" s="107"/>
      <c r="T56" s="68"/>
      <c r="U56" s="109"/>
      <c r="V56" s="66"/>
      <c r="W56" s="64">
        <f ca="1">D57</f>
        <v>5</v>
      </c>
      <c r="X56" s="66"/>
      <c r="Y56" s="107"/>
      <c r="Z56" s="66"/>
      <c r="AA56" s="109"/>
      <c r="AB56" s="63"/>
      <c r="AC56" s="64">
        <f ca="1">D57</f>
        <v>5</v>
      </c>
      <c r="AD56" s="111"/>
      <c r="AE56" s="62"/>
      <c r="BB56" s="2"/>
      <c r="BC56" s="16"/>
      <c r="BE56" s="4"/>
      <c r="BF56" s="4"/>
      <c r="BG56" s="4"/>
      <c r="BI56" s="2"/>
      <c r="BJ56" s="16"/>
      <c r="BL56" s="4"/>
      <c r="BM56" s="4"/>
      <c r="BN56" s="4"/>
      <c r="BO56" s="4"/>
      <c r="BP56" s="4"/>
    </row>
    <row r="57" spans="1:68" ht="25.5" customHeight="1" x14ac:dyDescent="0.4">
      <c r="A57" s="129"/>
      <c r="B57" s="119"/>
      <c r="C57" s="3"/>
      <c r="D57" s="134">
        <f ca="1">D19</f>
        <v>5</v>
      </c>
      <c r="E57" s="15"/>
      <c r="F57" s="117"/>
      <c r="G57" s="119"/>
      <c r="H57" s="3"/>
      <c r="I57" s="136">
        <f ca="1">I19</f>
        <v>5</v>
      </c>
      <c r="J57" s="15"/>
      <c r="K57" s="126" t="s">
        <v>0</v>
      </c>
      <c r="L57" s="61"/>
      <c r="M57" s="27">
        <f ca="1">B55*D57+D55</f>
        <v>12</v>
      </c>
      <c r="N57" s="27"/>
      <c r="O57" s="126" t="s">
        <v>3</v>
      </c>
      <c r="P57" s="26"/>
      <c r="Q57" s="27">
        <f ca="1">G55*I57+I55</f>
        <v>8</v>
      </c>
      <c r="R57" s="27"/>
      <c r="S57" s="126" t="s">
        <v>0</v>
      </c>
      <c r="T57" s="26"/>
      <c r="U57" s="60">
        <f ca="1">M57+Q57</f>
        <v>20</v>
      </c>
      <c r="V57" s="27"/>
      <c r="W57" s="126" t="s">
        <v>0</v>
      </c>
      <c r="X57" s="26"/>
      <c r="Y57" s="124">
        <f ca="1">QUOTIENT(U57,U58)</f>
        <v>4</v>
      </c>
      <c r="Z57" s="41"/>
      <c r="AA57" s="27">
        <f ca="1">MOD(U57,U58)</f>
        <v>0</v>
      </c>
      <c r="AB57" s="27"/>
      <c r="AC57" s="126"/>
      <c r="AD57" s="26"/>
      <c r="AE57" s="28"/>
      <c r="BB57" s="2"/>
      <c r="BC57" s="16"/>
      <c r="BE57" s="4"/>
      <c r="BF57" s="4"/>
      <c r="BG57" s="4"/>
      <c r="BI57" s="2"/>
      <c r="BJ57" s="16"/>
      <c r="BL57" s="4"/>
      <c r="BM57" s="4"/>
      <c r="BN57" s="4"/>
      <c r="BO57" s="4"/>
      <c r="BP57" s="4"/>
    </row>
    <row r="58" spans="1:68" ht="25.5" customHeight="1" x14ac:dyDescent="0.25">
      <c r="A58" s="130"/>
      <c r="B58" s="92"/>
      <c r="C58" s="37"/>
      <c r="D58" s="135"/>
      <c r="E58" s="9"/>
      <c r="F58" s="118"/>
      <c r="G58" s="92"/>
      <c r="H58" s="37"/>
      <c r="I58" s="137"/>
      <c r="J58" s="9"/>
      <c r="K58" s="127"/>
      <c r="L58" s="40"/>
      <c r="M58" s="29">
        <f ca="1">D57</f>
        <v>5</v>
      </c>
      <c r="N58" s="31"/>
      <c r="O58" s="127"/>
      <c r="P58" s="30"/>
      <c r="Q58" s="29">
        <f ca="1">D57</f>
        <v>5</v>
      </c>
      <c r="R58" s="31"/>
      <c r="S58" s="127"/>
      <c r="T58" s="30"/>
      <c r="U58" s="31">
        <f ca="1">D57</f>
        <v>5</v>
      </c>
      <c r="V58" s="31"/>
      <c r="W58" s="127"/>
      <c r="X58" s="30"/>
      <c r="Y58" s="125"/>
      <c r="Z58" s="32"/>
      <c r="AA58" s="29">
        <f ca="1">D57</f>
        <v>5</v>
      </c>
      <c r="AB58" s="31"/>
      <c r="AC58" s="127"/>
      <c r="AD58" s="30"/>
      <c r="AE58" s="33"/>
      <c r="BB58" s="2"/>
      <c r="BC58" s="16"/>
      <c r="BE58" s="4"/>
      <c r="BF58" s="4"/>
      <c r="BG58" s="4"/>
      <c r="BI58" s="2"/>
      <c r="BJ58" s="16"/>
      <c r="BL58" s="4"/>
      <c r="BM58" s="4"/>
      <c r="BN58" s="4"/>
      <c r="BO58" s="4"/>
      <c r="BP58" s="4"/>
    </row>
    <row r="59" spans="1:68" ht="25.5" customHeight="1" x14ac:dyDescent="0.5">
      <c r="A59" s="128" t="str">
        <f>A20</f>
        <v>(9)</v>
      </c>
      <c r="B59" s="91">
        <f ca="1">B20</f>
        <v>4</v>
      </c>
      <c r="C59" s="36"/>
      <c r="D59" s="131">
        <f ca="1">D20</f>
        <v>3</v>
      </c>
      <c r="E59" s="38"/>
      <c r="F59" s="116" t="s">
        <v>3</v>
      </c>
      <c r="G59" s="91">
        <f ca="1">G20</f>
        <v>4</v>
      </c>
      <c r="H59" s="36"/>
      <c r="I59" s="120">
        <f ca="1">I20</f>
        <v>3</v>
      </c>
      <c r="J59" s="38"/>
      <c r="K59" s="110" t="s">
        <v>0</v>
      </c>
      <c r="L59" s="39"/>
      <c r="M59" s="106">
        <f ca="1">B59+G59</f>
        <v>8</v>
      </c>
      <c r="N59" s="48"/>
      <c r="O59" s="106" t="s">
        <v>3</v>
      </c>
      <c r="P59" s="49"/>
      <c r="Q59" s="50">
        <f ca="1">D59+I59</f>
        <v>6</v>
      </c>
      <c r="R59" s="51"/>
      <c r="S59" s="106" t="s">
        <v>0</v>
      </c>
      <c r="T59" s="52"/>
      <c r="U59" s="108">
        <f ca="1">IF(AQ59="C",M59+QUOTIENT(Q59,Q60),IF(AQ59="D",QUOTIENT(Q59,Q60),IF(AQ59="E",QUOTIENT(Q59,Q60),M59)))</f>
        <v>9</v>
      </c>
      <c r="V59" s="51"/>
      <c r="W59" s="50">
        <f ca="1">IF(AQ59="D",MOD(Q59,Q60),Q59)</f>
        <v>6</v>
      </c>
      <c r="X59" s="51"/>
      <c r="Y59" s="106" t="s">
        <v>0</v>
      </c>
      <c r="Z59" s="51"/>
      <c r="AA59" s="108">
        <f ca="1">U59+(QUOTIENT(W59,W60))</f>
        <v>10</v>
      </c>
      <c r="AB59" s="53"/>
      <c r="AC59" s="50">
        <f ca="1">MOD(W59,W60)</f>
        <v>0</v>
      </c>
      <c r="AD59" s="110"/>
      <c r="AE59" s="25"/>
      <c r="AH59" s="16" t="s">
        <v>29</v>
      </c>
      <c r="AI59" s="46">
        <f ca="1">B59+G59</f>
        <v>8</v>
      </c>
      <c r="AJ59" s="56" t="str">
        <f ca="1">IF(AI59=0,"B","A")</f>
        <v>A</v>
      </c>
      <c r="AL59" s="16">
        <f ca="1">D61</f>
        <v>6</v>
      </c>
      <c r="AM59" s="16">
        <f ca="1">Q59</f>
        <v>6</v>
      </c>
      <c r="AN59" s="4">
        <f ca="1">AM59-AL59</f>
        <v>0</v>
      </c>
      <c r="AO59" s="57" t="str">
        <f ca="1">IF(AN59&gt;0,"A",IF(AN59&lt;0,"B","C"))</f>
        <v>C</v>
      </c>
      <c r="AP59" s="16" t="str">
        <f ca="1">AJ59&amp;AO59</f>
        <v>AC</v>
      </c>
      <c r="AQ59" s="58" t="str">
        <f ca="1">IF(AP59="AA","A",IF(AP59="AB","B",IF(AP59="AC","C",IF(AP59="BA","D",IF(AP59="BC","E","F")))))</f>
        <v>C</v>
      </c>
      <c r="BB59" s="2"/>
      <c r="BC59" s="16"/>
      <c r="BE59" s="4"/>
      <c r="BF59" s="4"/>
      <c r="BG59" s="4"/>
      <c r="BI59" s="2"/>
      <c r="BJ59" s="16"/>
      <c r="BL59" s="4"/>
      <c r="BM59" s="4"/>
      <c r="BN59" s="4"/>
      <c r="BO59" s="4"/>
      <c r="BP59" s="4"/>
    </row>
    <row r="60" spans="1:68" ht="25.5" customHeight="1" x14ac:dyDescent="0.5">
      <c r="A60" s="129"/>
      <c r="B60" s="119"/>
      <c r="C60" s="3"/>
      <c r="D60" s="132">
        <f ca="1">D21</f>
        <v>6</v>
      </c>
      <c r="E60" s="14"/>
      <c r="F60" s="117"/>
      <c r="G60" s="119"/>
      <c r="H60" s="3"/>
      <c r="I60" s="121">
        <f ca="1">I21</f>
        <v>6</v>
      </c>
      <c r="J60" s="70"/>
      <c r="K60" s="111"/>
      <c r="L60" s="69"/>
      <c r="M60" s="107"/>
      <c r="N60" s="65"/>
      <c r="O60" s="107"/>
      <c r="P60" s="67"/>
      <c r="Q60" s="64">
        <f ca="1">D61</f>
        <v>6</v>
      </c>
      <c r="R60" s="66"/>
      <c r="S60" s="107"/>
      <c r="T60" s="68"/>
      <c r="U60" s="109"/>
      <c r="V60" s="66"/>
      <c r="W60" s="64">
        <f ca="1">D61</f>
        <v>6</v>
      </c>
      <c r="X60" s="66"/>
      <c r="Y60" s="107"/>
      <c r="Z60" s="66"/>
      <c r="AA60" s="109"/>
      <c r="AB60" s="63"/>
      <c r="AC60" s="64">
        <f ca="1">D61</f>
        <v>6</v>
      </c>
      <c r="AD60" s="111"/>
      <c r="AE60" s="62"/>
      <c r="BB60" s="2"/>
      <c r="BC60" s="16"/>
      <c r="BE60" s="4"/>
      <c r="BF60" s="4"/>
      <c r="BG60" s="4"/>
      <c r="BI60" s="2"/>
      <c r="BJ60" s="16"/>
      <c r="BL60" s="4"/>
      <c r="BM60" s="4"/>
      <c r="BN60" s="4"/>
      <c r="BO60" s="4"/>
      <c r="BP60" s="4"/>
    </row>
    <row r="61" spans="1:68" ht="25.5" customHeight="1" x14ac:dyDescent="0.4">
      <c r="A61" s="129"/>
      <c r="B61" s="119"/>
      <c r="C61" s="3"/>
      <c r="D61" s="134">
        <f ca="1">D21</f>
        <v>6</v>
      </c>
      <c r="E61" s="15"/>
      <c r="F61" s="117"/>
      <c r="G61" s="119"/>
      <c r="H61" s="3"/>
      <c r="I61" s="136">
        <f ca="1">I21</f>
        <v>6</v>
      </c>
      <c r="J61" s="15"/>
      <c r="K61" s="126" t="s">
        <v>0</v>
      </c>
      <c r="L61" s="61"/>
      <c r="M61" s="27">
        <f ca="1">B59*D61+D59</f>
        <v>27</v>
      </c>
      <c r="N61" s="27"/>
      <c r="O61" s="126" t="s">
        <v>3</v>
      </c>
      <c r="P61" s="26"/>
      <c r="Q61" s="27">
        <f ca="1">G59*I61+I59</f>
        <v>27</v>
      </c>
      <c r="R61" s="27"/>
      <c r="S61" s="126" t="s">
        <v>0</v>
      </c>
      <c r="T61" s="26"/>
      <c r="U61" s="60">
        <f ca="1">M61+Q61</f>
        <v>54</v>
      </c>
      <c r="V61" s="27"/>
      <c r="W61" s="126" t="s">
        <v>0</v>
      </c>
      <c r="X61" s="26"/>
      <c r="Y61" s="124">
        <f ca="1">QUOTIENT(U61,U62)</f>
        <v>9</v>
      </c>
      <c r="Z61" s="41"/>
      <c r="AA61" s="27">
        <f ca="1">MOD(U61,U62)</f>
        <v>0</v>
      </c>
      <c r="AB61" s="27"/>
      <c r="AC61" s="126"/>
      <c r="AD61" s="26"/>
      <c r="AE61" s="28"/>
      <c r="BB61" s="2"/>
      <c r="BC61" s="16"/>
      <c r="BE61" s="4"/>
      <c r="BF61" s="4"/>
      <c r="BG61" s="4"/>
      <c r="BI61" s="2"/>
      <c r="BJ61" s="16"/>
      <c r="BL61" s="4"/>
      <c r="BM61" s="4"/>
      <c r="BN61" s="4"/>
      <c r="BO61" s="4"/>
      <c r="BP61" s="4"/>
    </row>
    <row r="62" spans="1:68" ht="25.5" customHeight="1" x14ac:dyDescent="0.25">
      <c r="A62" s="130"/>
      <c r="B62" s="92"/>
      <c r="C62" s="37"/>
      <c r="D62" s="135"/>
      <c r="E62" s="9"/>
      <c r="F62" s="118"/>
      <c r="G62" s="92"/>
      <c r="H62" s="37"/>
      <c r="I62" s="137"/>
      <c r="J62" s="9"/>
      <c r="K62" s="127"/>
      <c r="L62" s="40"/>
      <c r="M62" s="29">
        <f ca="1">D61</f>
        <v>6</v>
      </c>
      <c r="N62" s="31"/>
      <c r="O62" s="127"/>
      <c r="P62" s="30"/>
      <c r="Q62" s="29">
        <f ca="1">D61</f>
        <v>6</v>
      </c>
      <c r="R62" s="31"/>
      <c r="S62" s="127"/>
      <c r="T62" s="30"/>
      <c r="U62" s="31">
        <f ca="1">D61</f>
        <v>6</v>
      </c>
      <c r="V62" s="31"/>
      <c r="W62" s="127"/>
      <c r="X62" s="30"/>
      <c r="Y62" s="125"/>
      <c r="Z62" s="32"/>
      <c r="AA62" s="29">
        <f ca="1">D61</f>
        <v>6</v>
      </c>
      <c r="AB62" s="31"/>
      <c r="AC62" s="127"/>
      <c r="AD62" s="30"/>
      <c r="AE62" s="33"/>
      <c r="BA62" s="2"/>
      <c r="BB62" s="16"/>
      <c r="BD62" s="4"/>
      <c r="BE62" s="4"/>
      <c r="BF62" s="4"/>
      <c r="BG62" s="4"/>
      <c r="BI62" s="2"/>
      <c r="BJ62" s="16"/>
      <c r="BL62" s="4"/>
      <c r="BM62" s="4"/>
      <c r="BN62" s="4"/>
      <c r="BO62" s="4"/>
      <c r="BP62" s="4"/>
    </row>
    <row r="63" spans="1:68" ht="25.5" customHeight="1" x14ac:dyDescent="0.5">
      <c r="A63" s="128" t="str">
        <f>A22</f>
        <v>(10)</v>
      </c>
      <c r="B63" s="91">
        <f ca="1">B22</f>
        <v>4</v>
      </c>
      <c r="C63" s="36"/>
      <c r="D63" s="131">
        <f ca="1">D22</f>
        <v>2</v>
      </c>
      <c r="E63" s="38"/>
      <c r="F63" s="116" t="s">
        <v>3</v>
      </c>
      <c r="G63" s="91">
        <f ca="1">G22</f>
        <v>3</v>
      </c>
      <c r="H63" s="36"/>
      <c r="I63" s="120">
        <f ca="1">I22</f>
        <v>4</v>
      </c>
      <c r="J63" s="38"/>
      <c r="K63" s="110" t="s">
        <v>0</v>
      </c>
      <c r="L63" s="39"/>
      <c r="M63" s="106">
        <f ca="1">B63+G63</f>
        <v>7</v>
      </c>
      <c r="N63" s="48"/>
      <c r="O63" s="106" t="s">
        <v>3</v>
      </c>
      <c r="P63" s="49"/>
      <c r="Q63" s="50">
        <f ca="1">D63+I63</f>
        <v>6</v>
      </c>
      <c r="R63" s="51"/>
      <c r="S63" s="106" t="s">
        <v>0</v>
      </c>
      <c r="T63" s="52"/>
      <c r="U63" s="108">
        <f ca="1">IF(AQ63="C",M63+QUOTIENT(Q63,Q64),IF(AQ63="D",QUOTIENT(Q63,Q64),IF(AQ63="E",QUOTIENT(Q63,Q64),M63)))</f>
        <v>8</v>
      </c>
      <c r="V63" s="51"/>
      <c r="W63" s="50">
        <f ca="1">IF(AQ63="D",MOD(Q63,Q64),Q63)</f>
        <v>6</v>
      </c>
      <c r="X63" s="51"/>
      <c r="Y63" s="106" t="s">
        <v>0</v>
      </c>
      <c r="Z63" s="51"/>
      <c r="AA63" s="108">
        <f ca="1">U63+(QUOTIENT(W63,W64))</f>
        <v>9</v>
      </c>
      <c r="AB63" s="53"/>
      <c r="AC63" s="50">
        <f ca="1">MOD(W63,W64)</f>
        <v>0</v>
      </c>
      <c r="AD63" s="110"/>
      <c r="AE63" s="25"/>
      <c r="AH63" s="16" t="s">
        <v>30</v>
      </c>
      <c r="AI63" s="46">
        <f ca="1">B63+G63</f>
        <v>7</v>
      </c>
      <c r="AJ63" s="56" t="str">
        <f ca="1">IF(AI63=0,"B","A")</f>
        <v>A</v>
      </c>
      <c r="AL63" s="16">
        <f ca="1">D65</f>
        <v>6</v>
      </c>
      <c r="AM63" s="16">
        <f ca="1">Q63</f>
        <v>6</v>
      </c>
      <c r="AN63" s="4">
        <f ca="1">AM63-AL63</f>
        <v>0</v>
      </c>
      <c r="AO63" s="57" t="str">
        <f ca="1">IF(AN63&gt;0,"A",IF(AN63&lt;0,"B","C"))</f>
        <v>C</v>
      </c>
      <c r="AP63" s="16" t="str">
        <f ca="1">AJ63&amp;AO63</f>
        <v>AC</v>
      </c>
      <c r="AQ63" s="58" t="str">
        <f ca="1">IF(AP63="AA","A",IF(AP63="AB","B",IF(AP63="AC","C",IF(AP63="BA","D",IF(AP63="BC","E","F")))))</f>
        <v>C</v>
      </c>
      <c r="BA63" s="2"/>
      <c r="BB63" s="16"/>
      <c r="BD63" s="4"/>
      <c r="BE63" s="4"/>
      <c r="BF63" s="4"/>
      <c r="BG63" s="4"/>
      <c r="BI63" s="2"/>
      <c r="BJ63" s="16"/>
      <c r="BL63" s="4"/>
      <c r="BM63" s="4"/>
      <c r="BN63" s="4"/>
      <c r="BO63" s="4"/>
      <c r="BP63" s="4"/>
    </row>
    <row r="64" spans="1:68" ht="25.5" customHeight="1" x14ac:dyDescent="0.5">
      <c r="A64" s="129"/>
      <c r="B64" s="119"/>
      <c r="C64" s="3"/>
      <c r="D64" s="132">
        <f ca="1">D23</f>
        <v>6</v>
      </c>
      <c r="E64" s="14"/>
      <c r="F64" s="117"/>
      <c r="G64" s="119"/>
      <c r="H64" s="3"/>
      <c r="I64" s="121">
        <f ca="1">I23</f>
        <v>6</v>
      </c>
      <c r="J64" s="70"/>
      <c r="K64" s="111"/>
      <c r="L64" s="69"/>
      <c r="M64" s="107"/>
      <c r="N64" s="65"/>
      <c r="O64" s="107"/>
      <c r="P64" s="67"/>
      <c r="Q64" s="64">
        <f ca="1">D65</f>
        <v>6</v>
      </c>
      <c r="R64" s="66"/>
      <c r="S64" s="107"/>
      <c r="T64" s="68"/>
      <c r="U64" s="109"/>
      <c r="V64" s="66"/>
      <c r="W64" s="64">
        <f ca="1">D65</f>
        <v>6</v>
      </c>
      <c r="X64" s="66"/>
      <c r="Y64" s="107"/>
      <c r="Z64" s="66"/>
      <c r="AA64" s="109"/>
      <c r="AB64" s="63"/>
      <c r="AC64" s="64">
        <f ca="1">D65</f>
        <v>6</v>
      </c>
      <c r="AD64" s="111"/>
      <c r="AE64" s="62"/>
      <c r="BA64" s="2"/>
      <c r="BB64" s="16"/>
      <c r="BD64" s="4"/>
      <c r="BE64" s="4"/>
      <c r="BF64" s="4"/>
      <c r="BG64" s="4"/>
      <c r="BI64" s="2"/>
      <c r="BJ64" s="16"/>
      <c r="BL64" s="4"/>
      <c r="BM64" s="4"/>
      <c r="BN64" s="4"/>
      <c r="BO64" s="4"/>
      <c r="BP64" s="4"/>
    </row>
    <row r="65" spans="1:68" ht="25.5" customHeight="1" x14ac:dyDescent="0.4">
      <c r="A65" s="129"/>
      <c r="B65" s="119"/>
      <c r="C65" s="3"/>
      <c r="D65" s="134">
        <f ca="1">D23</f>
        <v>6</v>
      </c>
      <c r="E65" s="15"/>
      <c r="F65" s="117"/>
      <c r="G65" s="119"/>
      <c r="H65" s="3"/>
      <c r="I65" s="136">
        <f ca="1">I23</f>
        <v>6</v>
      </c>
      <c r="J65" s="15"/>
      <c r="K65" s="126" t="s">
        <v>0</v>
      </c>
      <c r="L65" s="61"/>
      <c r="M65" s="27">
        <f ca="1">B63*D65+D63</f>
        <v>26</v>
      </c>
      <c r="N65" s="27"/>
      <c r="O65" s="126" t="s">
        <v>3</v>
      </c>
      <c r="P65" s="26"/>
      <c r="Q65" s="27">
        <f ca="1">G63*I65+I63</f>
        <v>22</v>
      </c>
      <c r="R65" s="27"/>
      <c r="S65" s="126" t="s">
        <v>0</v>
      </c>
      <c r="T65" s="26"/>
      <c r="U65" s="60">
        <f ca="1">M65+Q65</f>
        <v>48</v>
      </c>
      <c r="V65" s="27"/>
      <c r="W65" s="126" t="s">
        <v>0</v>
      </c>
      <c r="X65" s="26"/>
      <c r="Y65" s="124">
        <f ca="1">QUOTIENT(U65,U66)</f>
        <v>8</v>
      </c>
      <c r="Z65" s="41"/>
      <c r="AA65" s="27">
        <f ca="1">MOD(U65,U66)</f>
        <v>0</v>
      </c>
      <c r="AB65" s="27"/>
      <c r="AC65" s="126"/>
      <c r="AD65" s="26"/>
      <c r="AE65" s="28"/>
      <c r="BA65" s="2"/>
      <c r="BB65" s="16"/>
      <c r="BD65" s="4"/>
      <c r="BE65" s="4"/>
      <c r="BF65" s="4"/>
      <c r="BG65" s="4"/>
      <c r="BI65" s="2"/>
      <c r="BJ65" s="16"/>
      <c r="BL65" s="4"/>
      <c r="BM65" s="4"/>
      <c r="BN65" s="4"/>
      <c r="BO65" s="4"/>
      <c r="BP65" s="4"/>
    </row>
    <row r="66" spans="1:68" ht="25.5" customHeight="1" x14ac:dyDescent="0.25">
      <c r="A66" s="130"/>
      <c r="B66" s="92"/>
      <c r="C66" s="37"/>
      <c r="D66" s="135"/>
      <c r="E66" s="9"/>
      <c r="F66" s="118"/>
      <c r="G66" s="92"/>
      <c r="H66" s="37"/>
      <c r="I66" s="137"/>
      <c r="J66" s="9"/>
      <c r="K66" s="127"/>
      <c r="L66" s="40"/>
      <c r="M66" s="29">
        <f ca="1">D65</f>
        <v>6</v>
      </c>
      <c r="N66" s="31"/>
      <c r="O66" s="127"/>
      <c r="P66" s="30"/>
      <c r="Q66" s="29">
        <f ca="1">D65</f>
        <v>6</v>
      </c>
      <c r="R66" s="31"/>
      <c r="S66" s="127"/>
      <c r="T66" s="30"/>
      <c r="U66" s="31">
        <f ca="1">D65</f>
        <v>6</v>
      </c>
      <c r="V66" s="31"/>
      <c r="W66" s="127"/>
      <c r="X66" s="30"/>
      <c r="Y66" s="125"/>
      <c r="Z66" s="32"/>
      <c r="AA66" s="29">
        <f ca="1">D65</f>
        <v>6</v>
      </c>
      <c r="AB66" s="31"/>
      <c r="AC66" s="127"/>
      <c r="AD66" s="30"/>
      <c r="AE66" s="33"/>
      <c r="BA66" s="2"/>
      <c r="BB66" s="16"/>
      <c r="BD66" s="4"/>
      <c r="BE66" s="4"/>
      <c r="BF66" s="4"/>
      <c r="BG66" s="4"/>
      <c r="BI66" s="2"/>
      <c r="BJ66" s="16"/>
      <c r="BL66" s="4"/>
      <c r="BM66" s="4"/>
      <c r="BN66" s="4"/>
      <c r="BO66" s="4"/>
      <c r="BP66" s="4"/>
    </row>
    <row r="67" spans="1:68" x14ac:dyDescent="0.25">
      <c r="BA67" s="2"/>
      <c r="BB67" s="16"/>
      <c r="BD67" s="4"/>
      <c r="BE67" s="4"/>
      <c r="BF67" s="4"/>
      <c r="BG67" s="4"/>
      <c r="BI67" s="2"/>
      <c r="BJ67" s="16"/>
      <c r="BL67" s="4"/>
      <c r="BM67" s="4"/>
      <c r="BN67" s="4"/>
      <c r="BO67" s="4"/>
      <c r="BP67" s="4"/>
    </row>
    <row r="68" spans="1:68" x14ac:dyDescent="0.25">
      <c r="BA68" s="2"/>
      <c r="BB68" s="16"/>
      <c r="BD68" s="4"/>
      <c r="BE68" s="4"/>
      <c r="BF68" s="4"/>
      <c r="BG68" s="4"/>
      <c r="BI68" s="2"/>
      <c r="BJ68" s="16"/>
      <c r="BL68" s="4"/>
      <c r="BM68" s="4"/>
      <c r="BN68" s="4"/>
      <c r="BO68" s="4"/>
      <c r="BP68" s="4"/>
    </row>
    <row r="69" spans="1:68" x14ac:dyDescent="0.25">
      <c r="BA69" s="2"/>
      <c r="BB69" s="16"/>
      <c r="BD69" s="4"/>
      <c r="BE69" s="4"/>
      <c r="BF69" s="4"/>
      <c r="BG69" s="4"/>
      <c r="BI69" s="2"/>
      <c r="BJ69" s="16"/>
      <c r="BL69" s="4"/>
      <c r="BM69" s="4"/>
      <c r="BN69" s="4"/>
      <c r="BO69" s="4"/>
      <c r="BP69" s="4"/>
    </row>
    <row r="70" spans="1:68" x14ac:dyDescent="0.25">
      <c r="BA70" s="2"/>
      <c r="BB70" s="16"/>
      <c r="BD70" s="4"/>
      <c r="BE70" s="4"/>
      <c r="BF70" s="4"/>
      <c r="BG70" s="4"/>
      <c r="BI70" s="2"/>
      <c r="BJ70" s="16"/>
      <c r="BL70" s="4"/>
      <c r="BM70" s="4"/>
      <c r="BN70" s="4"/>
      <c r="BO70" s="4"/>
      <c r="BP70" s="4"/>
    </row>
    <row r="71" spans="1:68" x14ac:dyDescent="0.25">
      <c r="BA71" s="2"/>
      <c r="BB71" s="16"/>
      <c r="BD71" s="4"/>
      <c r="BE71" s="4"/>
      <c r="BF71" s="4"/>
      <c r="BG71" s="4"/>
      <c r="BI71" s="2"/>
      <c r="BJ71" s="16"/>
      <c r="BL71" s="4"/>
      <c r="BM71" s="4"/>
      <c r="BN71" s="4"/>
      <c r="BO71" s="4"/>
      <c r="BP71" s="4"/>
    </row>
    <row r="72" spans="1:68" x14ac:dyDescent="0.25">
      <c r="BA72" s="2"/>
      <c r="BB72" s="16"/>
      <c r="BD72" s="4"/>
      <c r="BE72" s="4"/>
      <c r="BF72" s="4"/>
      <c r="BG72" s="4"/>
      <c r="BI72" s="2"/>
      <c r="BJ72" s="16"/>
      <c r="BL72" s="4"/>
      <c r="BM72" s="4"/>
      <c r="BN72" s="4"/>
      <c r="BO72" s="4"/>
      <c r="BP72" s="4"/>
    </row>
    <row r="73" spans="1:68" x14ac:dyDescent="0.25">
      <c r="BA73" s="2"/>
      <c r="BB73" s="16"/>
      <c r="BD73" s="4"/>
      <c r="BE73" s="4"/>
      <c r="BF73" s="4"/>
      <c r="BG73" s="4"/>
      <c r="BI73" s="2"/>
      <c r="BJ73" s="16"/>
      <c r="BL73" s="4"/>
      <c r="BM73" s="4"/>
      <c r="BN73" s="4"/>
      <c r="BO73" s="4"/>
      <c r="BP73" s="4"/>
    </row>
    <row r="74" spans="1:68" x14ac:dyDescent="0.25">
      <c r="BA74" s="2"/>
      <c r="BB74" s="16"/>
      <c r="BD74" s="4"/>
      <c r="BE74" s="4"/>
      <c r="BF74" s="4"/>
      <c r="BG74" s="4"/>
      <c r="BI74" s="2"/>
      <c r="BJ74" s="16"/>
      <c r="BL74" s="4"/>
      <c r="BM74" s="4"/>
      <c r="BN74" s="4"/>
      <c r="BO74" s="4"/>
      <c r="BP74" s="4"/>
    </row>
    <row r="75" spans="1:68" x14ac:dyDescent="0.25">
      <c r="BA75" s="2"/>
      <c r="BB75" s="16"/>
      <c r="BD75" s="4"/>
      <c r="BE75" s="4"/>
      <c r="BF75" s="4"/>
      <c r="BG75" s="4"/>
      <c r="BI75" s="2"/>
      <c r="BJ75" s="16"/>
      <c r="BL75" s="4"/>
      <c r="BM75" s="4"/>
      <c r="BN75" s="4"/>
      <c r="BO75" s="4"/>
      <c r="BP75" s="4"/>
    </row>
    <row r="76" spans="1:68" x14ac:dyDescent="0.25">
      <c r="BA76" s="2"/>
      <c r="BB76" s="16"/>
      <c r="BD76" s="4"/>
      <c r="BE76" s="4"/>
      <c r="BF76" s="4"/>
      <c r="BG76" s="4"/>
      <c r="BI76" s="2"/>
      <c r="BJ76" s="16"/>
      <c r="BL76" s="4"/>
      <c r="BM76" s="4"/>
      <c r="BN76" s="4"/>
      <c r="BO76" s="4"/>
      <c r="BP76" s="4"/>
    </row>
    <row r="77" spans="1:68" x14ac:dyDescent="0.25">
      <c r="BA77" s="2"/>
      <c r="BB77" s="16"/>
      <c r="BD77" s="4"/>
      <c r="BE77" s="4"/>
      <c r="BF77" s="4"/>
      <c r="BG77" s="4"/>
      <c r="BI77" s="2"/>
      <c r="BJ77" s="16"/>
      <c r="BL77" s="4"/>
      <c r="BM77" s="4"/>
      <c r="BN77" s="4"/>
      <c r="BO77" s="4"/>
      <c r="BP77" s="4"/>
    </row>
    <row r="78" spans="1:68" x14ac:dyDescent="0.25">
      <c r="BA78" s="2"/>
      <c r="BB78" s="16"/>
      <c r="BD78" s="4"/>
      <c r="BE78" s="4"/>
      <c r="BF78" s="4"/>
      <c r="BG78" s="4"/>
      <c r="BI78" s="2"/>
      <c r="BJ78" s="16"/>
      <c r="BL78" s="4"/>
      <c r="BM78" s="4"/>
      <c r="BN78" s="4"/>
      <c r="BO78" s="4"/>
      <c r="BP78" s="4"/>
    </row>
    <row r="79" spans="1:68" x14ac:dyDescent="0.25">
      <c r="BA79" s="2"/>
      <c r="BB79" s="16"/>
      <c r="BD79" s="4"/>
      <c r="BE79" s="4"/>
      <c r="BF79" s="4"/>
      <c r="BG79" s="4"/>
      <c r="BI79" s="2"/>
      <c r="BJ79" s="16"/>
      <c r="BL79" s="4"/>
      <c r="BM79" s="4"/>
      <c r="BN79" s="4"/>
      <c r="BO79" s="4"/>
      <c r="BP79" s="4"/>
    </row>
    <row r="80" spans="1:68" x14ac:dyDescent="0.25">
      <c r="BA80" s="2"/>
      <c r="BB80" s="16"/>
      <c r="BD80" s="4"/>
      <c r="BE80" s="4"/>
      <c r="BF80" s="4"/>
      <c r="BG80" s="4"/>
      <c r="BI80" s="2"/>
      <c r="BJ80" s="16"/>
      <c r="BL80" s="4"/>
      <c r="BM80" s="4"/>
      <c r="BN80" s="4"/>
      <c r="BO80" s="4"/>
      <c r="BP80" s="4"/>
    </row>
    <row r="81" spans="53:68" x14ac:dyDescent="0.25">
      <c r="BA81" s="2"/>
      <c r="BB81" s="16"/>
      <c r="BD81" s="4"/>
      <c r="BE81" s="4"/>
      <c r="BF81" s="4"/>
      <c r="BG81" s="4"/>
      <c r="BI81" s="2"/>
      <c r="BJ81" s="16"/>
      <c r="BL81" s="4"/>
      <c r="BM81" s="4"/>
      <c r="BN81" s="4"/>
      <c r="BO81" s="4"/>
      <c r="BP81" s="4"/>
    </row>
    <row r="82" spans="53:68" x14ac:dyDescent="0.25">
      <c r="BA82" s="2"/>
      <c r="BB82" s="16"/>
      <c r="BD82" s="4"/>
      <c r="BE82" s="4"/>
      <c r="BF82" s="4"/>
      <c r="BG82" s="4"/>
      <c r="BI82" s="2"/>
      <c r="BJ82" s="16"/>
      <c r="BL82" s="4"/>
      <c r="BM82" s="4"/>
      <c r="BN82" s="4"/>
      <c r="BO82" s="4"/>
      <c r="BP82" s="4"/>
    </row>
    <row r="83" spans="53:68" x14ac:dyDescent="0.25">
      <c r="BA83" s="2"/>
      <c r="BB83" s="16"/>
      <c r="BD83" s="4"/>
      <c r="BE83" s="4"/>
      <c r="BF83" s="4"/>
      <c r="BG83" s="4"/>
      <c r="BI83" s="2"/>
      <c r="BJ83" s="16"/>
      <c r="BL83" s="4"/>
      <c r="BM83" s="4"/>
      <c r="BN83" s="4"/>
      <c r="BO83" s="4"/>
      <c r="BP83" s="4"/>
    </row>
    <row r="84" spans="53:68" x14ac:dyDescent="0.25">
      <c r="BA84" s="2"/>
      <c r="BB84" s="16"/>
      <c r="BD84" s="4"/>
      <c r="BE84" s="4"/>
      <c r="BF84" s="4"/>
      <c r="BG84" s="4"/>
      <c r="BI84" s="2"/>
      <c r="BJ84" s="16"/>
      <c r="BL84" s="4"/>
      <c r="BM84" s="4"/>
      <c r="BN84" s="4"/>
      <c r="BO84" s="4"/>
      <c r="BP84" s="4"/>
    </row>
    <row r="85" spans="53:68" x14ac:dyDescent="0.25">
      <c r="BA85" s="2"/>
      <c r="BB85" s="16"/>
      <c r="BD85" s="4"/>
      <c r="BE85" s="4"/>
      <c r="BF85" s="4"/>
      <c r="BG85" s="4"/>
      <c r="BI85" s="2"/>
      <c r="BJ85" s="16"/>
      <c r="BL85" s="4"/>
      <c r="BM85" s="4"/>
      <c r="BN85" s="4"/>
      <c r="BO85" s="4"/>
      <c r="BP85" s="4"/>
    </row>
    <row r="86" spans="53:68" x14ac:dyDescent="0.25">
      <c r="BA86" s="2"/>
      <c r="BB86" s="16"/>
      <c r="BD86" s="4"/>
      <c r="BE86" s="4"/>
      <c r="BF86" s="4"/>
      <c r="BG86" s="4"/>
      <c r="BI86" s="2"/>
      <c r="BJ86" s="16"/>
      <c r="BL86" s="4"/>
      <c r="BM86" s="4"/>
      <c r="BN86" s="4"/>
      <c r="BO86" s="4"/>
      <c r="BP86" s="4"/>
    </row>
    <row r="87" spans="53:68" x14ac:dyDescent="0.25">
      <c r="BA87" s="2"/>
      <c r="BB87" s="16"/>
      <c r="BD87" s="4"/>
      <c r="BE87" s="4"/>
      <c r="BF87" s="4"/>
      <c r="BG87" s="4"/>
      <c r="BI87" s="2"/>
      <c r="BJ87" s="16"/>
      <c r="BL87" s="4"/>
      <c r="BM87" s="4"/>
      <c r="BN87" s="4"/>
      <c r="BO87" s="4"/>
      <c r="BP87" s="4"/>
    </row>
    <row r="88" spans="53:68" x14ac:dyDescent="0.25">
      <c r="BA88" s="2"/>
      <c r="BB88" s="16"/>
      <c r="BD88" s="4"/>
      <c r="BE88" s="4"/>
      <c r="BF88" s="4"/>
      <c r="BG88" s="4"/>
      <c r="BI88" s="2"/>
      <c r="BJ88" s="16"/>
      <c r="BL88" s="4"/>
      <c r="BM88" s="4"/>
      <c r="BN88" s="4"/>
      <c r="BO88" s="4"/>
      <c r="BP88" s="4"/>
    </row>
    <row r="89" spans="53:68" x14ac:dyDescent="0.25">
      <c r="BA89" s="2"/>
      <c r="BB89" s="16"/>
      <c r="BD89" s="4"/>
      <c r="BE89" s="4"/>
      <c r="BF89" s="4"/>
      <c r="BG89" s="4"/>
      <c r="BI89" s="2"/>
      <c r="BJ89" s="16"/>
      <c r="BL89" s="4"/>
      <c r="BM89" s="4"/>
      <c r="BN89" s="4"/>
      <c r="BO89" s="4"/>
      <c r="BP89" s="4"/>
    </row>
    <row r="90" spans="53:68" x14ac:dyDescent="0.25">
      <c r="BA90" s="2"/>
      <c r="BB90" s="16"/>
      <c r="BD90" s="4"/>
      <c r="BE90" s="4"/>
      <c r="BF90" s="4"/>
      <c r="BG90" s="4"/>
      <c r="BI90" s="2"/>
      <c r="BJ90" s="16"/>
      <c r="BL90" s="4"/>
      <c r="BM90" s="4"/>
      <c r="BN90" s="4"/>
      <c r="BO90" s="4"/>
      <c r="BP90" s="4"/>
    </row>
    <row r="91" spans="53:68" x14ac:dyDescent="0.25">
      <c r="BA91" s="2"/>
      <c r="BB91" s="16"/>
      <c r="BD91" s="4"/>
      <c r="BE91" s="4"/>
      <c r="BF91" s="4"/>
      <c r="BG91" s="4"/>
      <c r="BI91" s="2"/>
      <c r="BJ91" s="16"/>
      <c r="BL91" s="4"/>
      <c r="BM91" s="4"/>
      <c r="BN91" s="4"/>
      <c r="BO91" s="4"/>
      <c r="BP91" s="4"/>
    </row>
    <row r="92" spans="53:68" x14ac:dyDescent="0.25">
      <c r="BA92" s="2"/>
      <c r="BB92" s="16"/>
      <c r="BD92" s="4"/>
      <c r="BE92" s="4"/>
      <c r="BF92" s="4"/>
      <c r="BG92" s="4"/>
      <c r="BI92" s="2"/>
      <c r="BJ92" s="16"/>
      <c r="BL92" s="4"/>
      <c r="BM92" s="4"/>
      <c r="BN92" s="4"/>
      <c r="BO92" s="4"/>
      <c r="BP92" s="4"/>
    </row>
    <row r="93" spans="53:68" x14ac:dyDescent="0.25">
      <c r="BA93" s="2"/>
      <c r="BB93" s="16"/>
      <c r="BD93" s="4"/>
      <c r="BE93" s="4"/>
      <c r="BF93" s="4"/>
      <c r="BG93" s="4"/>
      <c r="BI93" s="2"/>
      <c r="BJ93" s="16"/>
      <c r="BL93" s="4"/>
      <c r="BM93" s="4"/>
      <c r="BN93" s="4"/>
      <c r="BO93" s="4"/>
      <c r="BP93" s="4"/>
    </row>
    <row r="94" spans="53:68" x14ac:dyDescent="0.25">
      <c r="BA94" s="2"/>
      <c r="BB94" s="16"/>
      <c r="BD94" s="4"/>
      <c r="BE94" s="4"/>
      <c r="BF94" s="4"/>
      <c r="BG94" s="4"/>
      <c r="BI94" s="2"/>
      <c r="BJ94" s="16"/>
      <c r="BL94" s="4"/>
      <c r="BM94" s="4"/>
      <c r="BN94" s="4"/>
      <c r="BO94" s="4"/>
      <c r="BP94" s="4"/>
    </row>
    <row r="95" spans="53:68" x14ac:dyDescent="0.25">
      <c r="BA95" s="2"/>
      <c r="BB95" s="16"/>
      <c r="BD95" s="4"/>
      <c r="BE95" s="4"/>
      <c r="BF95" s="4"/>
      <c r="BG95" s="4"/>
      <c r="BI95" s="2"/>
      <c r="BJ95" s="16"/>
      <c r="BL95" s="4"/>
      <c r="BM95" s="4"/>
      <c r="BN95" s="4"/>
      <c r="BO95" s="4"/>
      <c r="BP95" s="4"/>
    </row>
    <row r="96" spans="53:68" x14ac:dyDescent="0.25">
      <c r="BA96" s="2"/>
      <c r="BB96" s="16"/>
      <c r="BD96" s="4"/>
      <c r="BE96" s="4"/>
      <c r="BF96" s="4"/>
      <c r="BG96" s="4"/>
      <c r="BI96" s="2"/>
      <c r="BJ96" s="16"/>
      <c r="BL96" s="4"/>
      <c r="BM96" s="4"/>
      <c r="BN96" s="4"/>
      <c r="BO96" s="4"/>
      <c r="BP96" s="4"/>
    </row>
    <row r="97" spans="53:68" x14ac:dyDescent="0.25">
      <c r="BA97" s="2"/>
      <c r="BB97" s="16"/>
      <c r="BD97" s="4"/>
      <c r="BE97" s="4"/>
      <c r="BF97" s="4"/>
      <c r="BG97" s="4"/>
      <c r="BI97" s="2"/>
      <c r="BJ97" s="16"/>
      <c r="BL97" s="4"/>
      <c r="BM97" s="4"/>
      <c r="BN97" s="4"/>
      <c r="BO97" s="4"/>
      <c r="BP97" s="4"/>
    </row>
    <row r="98" spans="53:68" x14ac:dyDescent="0.25">
      <c r="BA98" s="2"/>
      <c r="BB98" s="16"/>
      <c r="BD98" s="4"/>
      <c r="BE98" s="4"/>
      <c r="BF98" s="4"/>
      <c r="BG98" s="4"/>
      <c r="BI98" s="2"/>
      <c r="BJ98" s="16"/>
      <c r="BL98" s="4"/>
      <c r="BM98" s="4"/>
      <c r="BN98" s="4"/>
      <c r="BO98" s="4"/>
      <c r="BP98" s="4"/>
    </row>
    <row r="99" spans="53:68" x14ac:dyDescent="0.25">
      <c r="BA99" s="2"/>
      <c r="BB99" s="16"/>
      <c r="BD99" s="4"/>
      <c r="BE99" s="4"/>
      <c r="BF99" s="4"/>
      <c r="BG99" s="4"/>
      <c r="BI99" s="2"/>
      <c r="BJ99" s="16"/>
      <c r="BL99" s="4"/>
      <c r="BM99" s="4"/>
      <c r="BN99" s="4"/>
      <c r="BO99" s="4"/>
      <c r="BP99" s="4"/>
    </row>
    <row r="100" spans="53:68" x14ac:dyDescent="0.25">
      <c r="BA100" s="2"/>
      <c r="BB100" s="16"/>
      <c r="BD100" s="4"/>
      <c r="BE100" s="4"/>
      <c r="BF100" s="4"/>
      <c r="BG100" s="4"/>
      <c r="BI100" s="2"/>
      <c r="BJ100" s="16"/>
      <c r="BL100" s="4"/>
      <c r="BM100" s="4"/>
      <c r="BN100" s="4"/>
      <c r="BO100" s="4"/>
      <c r="BP100" s="4"/>
    </row>
    <row r="101" spans="53:68" x14ac:dyDescent="0.25">
      <c r="BA101" s="2"/>
      <c r="BB101" s="16"/>
      <c r="BD101" s="4"/>
      <c r="BE101" s="4"/>
      <c r="BF101" s="4"/>
      <c r="BG101" s="4"/>
      <c r="BI101" s="2"/>
      <c r="BJ101" s="16"/>
      <c r="BL101" s="4"/>
      <c r="BM101" s="4"/>
      <c r="BN101" s="4"/>
      <c r="BO101" s="4"/>
      <c r="BP101" s="4"/>
    </row>
    <row r="102" spans="53:68" x14ac:dyDescent="0.25">
      <c r="BA102" s="2"/>
      <c r="BB102" s="16"/>
      <c r="BD102" s="4"/>
      <c r="BE102" s="4"/>
      <c r="BF102" s="4"/>
      <c r="BG102" s="4"/>
      <c r="BI102" s="2"/>
      <c r="BJ102" s="16"/>
      <c r="BL102" s="4"/>
      <c r="BM102" s="4"/>
      <c r="BN102" s="4"/>
      <c r="BO102" s="4"/>
      <c r="BP102" s="4"/>
    </row>
    <row r="103" spans="53:68" x14ac:dyDescent="0.25">
      <c r="BA103" s="2"/>
      <c r="BB103" s="16"/>
      <c r="BD103" s="4"/>
      <c r="BE103" s="4"/>
      <c r="BF103" s="4"/>
      <c r="BG103" s="4"/>
      <c r="BI103" s="2"/>
      <c r="BJ103" s="16"/>
      <c r="BL103" s="4"/>
      <c r="BM103" s="4"/>
      <c r="BN103" s="4"/>
      <c r="BO103" s="4"/>
      <c r="BP103" s="4"/>
    </row>
    <row r="104" spans="53:68" x14ac:dyDescent="0.25">
      <c r="BA104" s="2"/>
      <c r="BB104" s="16"/>
      <c r="BD104" s="4"/>
      <c r="BE104" s="4"/>
      <c r="BF104" s="4"/>
      <c r="BG104" s="4"/>
      <c r="BI104" s="2"/>
      <c r="BJ104" s="16"/>
      <c r="BL104" s="4"/>
      <c r="BM104" s="4"/>
      <c r="BN104" s="4"/>
      <c r="BO104" s="4"/>
      <c r="BP104" s="4"/>
    </row>
    <row r="105" spans="53:68" x14ac:dyDescent="0.25">
      <c r="BA105" s="2"/>
      <c r="BB105" s="16"/>
      <c r="BD105" s="4"/>
      <c r="BE105" s="4"/>
      <c r="BF105" s="4"/>
      <c r="BG105" s="4"/>
      <c r="BI105" s="2"/>
      <c r="BJ105" s="16"/>
      <c r="BL105" s="4"/>
      <c r="BM105" s="4"/>
      <c r="BN105" s="4"/>
      <c r="BO105" s="4"/>
      <c r="BP105" s="4"/>
    </row>
    <row r="106" spans="53:68" x14ac:dyDescent="0.25">
      <c r="BA106" s="2"/>
      <c r="BB106" s="16"/>
      <c r="BD106" s="4"/>
      <c r="BE106" s="4"/>
      <c r="BF106" s="4"/>
      <c r="BG106" s="4"/>
      <c r="BI106" s="2"/>
      <c r="BJ106" s="16"/>
      <c r="BL106" s="4"/>
      <c r="BM106" s="4"/>
      <c r="BN106" s="4"/>
      <c r="BO106" s="4"/>
      <c r="BP106" s="4"/>
    </row>
    <row r="107" spans="53:68" x14ac:dyDescent="0.25">
      <c r="BA107" s="2"/>
      <c r="BB107" s="16"/>
      <c r="BD107" s="4"/>
      <c r="BE107" s="4"/>
      <c r="BF107" s="4"/>
      <c r="BG107" s="4"/>
      <c r="BI107" s="2"/>
      <c r="BJ107" s="16"/>
      <c r="BL107" s="4"/>
      <c r="BM107" s="4"/>
      <c r="BN107" s="4"/>
      <c r="BO107" s="4"/>
      <c r="BP107" s="4"/>
    </row>
    <row r="108" spans="53:68" x14ac:dyDescent="0.25">
      <c r="BA108" s="2"/>
      <c r="BB108" s="16"/>
      <c r="BD108" s="4"/>
      <c r="BE108" s="4"/>
      <c r="BF108" s="4"/>
      <c r="BG108" s="4"/>
      <c r="BI108" s="2"/>
      <c r="BJ108" s="16"/>
      <c r="BL108" s="4"/>
      <c r="BM108" s="4"/>
      <c r="BN108" s="4"/>
      <c r="BO108" s="4"/>
      <c r="BP108" s="4"/>
    </row>
    <row r="109" spans="53:68" x14ac:dyDescent="0.25">
      <c r="BA109" s="2"/>
      <c r="BB109" s="16"/>
      <c r="BD109" s="4"/>
      <c r="BE109" s="4"/>
      <c r="BF109" s="4"/>
      <c r="BG109" s="4"/>
      <c r="BI109" s="2"/>
      <c r="BJ109" s="16"/>
      <c r="BL109" s="4"/>
      <c r="BM109" s="4"/>
      <c r="BN109" s="4"/>
      <c r="BO109" s="4"/>
      <c r="BP109" s="4"/>
    </row>
    <row r="110" spans="53:68" x14ac:dyDescent="0.25">
      <c r="BA110" s="2"/>
      <c r="BB110" s="16"/>
      <c r="BD110" s="4"/>
      <c r="BE110" s="4"/>
      <c r="BF110" s="4"/>
      <c r="BG110" s="4"/>
      <c r="BI110" s="2"/>
      <c r="BJ110" s="16"/>
      <c r="BL110" s="4"/>
      <c r="BM110" s="4"/>
      <c r="BN110" s="4"/>
      <c r="BO110" s="4"/>
      <c r="BP110" s="4"/>
    </row>
    <row r="111" spans="53:68" x14ac:dyDescent="0.25">
      <c r="BA111" s="2"/>
      <c r="BB111" s="16"/>
      <c r="BD111" s="4"/>
      <c r="BE111" s="4"/>
      <c r="BF111" s="4"/>
      <c r="BG111" s="4"/>
      <c r="BI111" s="2"/>
      <c r="BJ111" s="16"/>
      <c r="BL111" s="4"/>
      <c r="BM111" s="4"/>
      <c r="BN111" s="4"/>
      <c r="BO111" s="4"/>
      <c r="BP111" s="4"/>
    </row>
    <row r="112" spans="53:68" x14ac:dyDescent="0.25">
      <c r="BA112" s="2"/>
      <c r="BB112" s="16"/>
      <c r="BD112" s="4"/>
      <c r="BE112" s="4"/>
      <c r="BF112" s="4"/>
      <c r="BG112" s="4"/>
      <c r="BI112" s="2"/>
      <c r="BJ112" s="16"/>
      <c r="BL112" s="4"/>
      <c r="BM112" s="4"/>
      <c r="BN112" s="4"/>
      <c r="BO112" s="4"/>
      <c r="BP112" s="4"/>
    </row>
    <row r="113" spans="53:68" x14ac:dyDescent="0.25">
      <c r="BA113" s="2"/>
      <c r="BB113" s="16"/>
      <c r="BD113" s="4"/>
      <c r="BE113" s="4"/>
      <c r="BF113" s="4"/>
      <c r="BG113" s="4"/>
      <c r="BI113" s="2"/>
      <c r="BJ113" s="16"/>
      <c r="BL113" s="4"/>
      <c r="BM113" s="4"/>
      <c r="BN113" s="4"/>
      <c r="BO113" s="4"/>
      <c r="BP113" s="4"/>
    </row>
    <row r="114" spans="53:68" x14ac:dyDescent="0.25">
      <c r="BA114" s="2"/>
      <c r="BB114" s="16"/>
      <c r="BD114" s="4"/>
      <c r="BE114" s="4"/>
      <c r="BF114" s="4"/>
      <c r="BG114" s="4"/>
      <c r="BI114" s="2"/>
      <c r="BJ114" s="16"/>
      <c r="BL114" s="4"/>
      <c r="BM114" s="4"/>
      <c r="BN114" s="4"/>
      <c r="BO114" s="4"/>
      <c r="BP114" s="4"/>
    </row>
    <row r="115" spans="53:68" x14ac:dyDescent="0.25">
      <c r="BA115" s="2"/>
      <c r="BB115" s="16"/>
      <c r="BD115" s="4"/>
      <c r="BE115" s="4"/>
      <c r="BF115" s="4"/>
      <c r="BG115" s="4"/>
      <c r="BI115" s="2"/>
      <c r="BJ115" s="16"/>
      <c r="BL115" s="4"/>
      <c r="BM115" s="4"/>
      <c r="BN115" s="4"/>
      <c r="BO115" s="4"/>
      <c r="BP115" s="4"/>
    </row>
    <row r="116" spans="53:68" x14ac:dyDescent="0.25">
      <c r="BA116" s="2"/>
      <c r="BB116" s="16"/>
      <c r="BD116" s="4"/>
      <c r="BE116" s="4"/>
      <c r="BF116" s="4"/>
      <c r="BG116" s="4"/>
      <c r="BI116" s="2"/>
      <c r="BJ116" s="16"/>
      <c r="BL116" s="4"/>
      <c r="BM116" s="4"/>
      <c r="BN116" s="4"/>
      <c r="BO116" s="4"/>
      <c r="BP116" s="4"/>
    </row>
    <row r="117" spans="53:68" x14ac:dyDescent="0.25">
      <c r="BA117" s="2"/>
      <c r="BB117" s="16"/>
      <c r="BD117" s="4"/>
      <c r="BE117" s="4"/>
      <c r="BF117" s="4"/>
      <c r="BG117" s="4"/>
      <c r="BI117" s="2"/>
      <c r="BJ117" s="16"/>
      <c r="BL117" s="4"/>
      <c r="BM117" s="4"/>
      <c r="BN117" s="4"/>
      <c r="BO117" s="4"/>
      <c r="BP117" s="4"/>
    </row>
    <row r="118" spans="53:68" x14ac:dyDescent="0.25">
      <c r="BA118" s="2"/>
      <c r="BB118" s="16"/>
      <c r="BD118" s="4"/>
      <c r="BE118" s="4"/>
      <c r="BF118" s="4"/>
      <c r="BG118" s="4"/>
      <c r="BI118" s="2"/>
      <c r="BJ118" s="16"/>
      <c r="BL118" s="4"/>
      <c r="BM118" s="4"/>
      <c r="BN118" s="4"/>
      <c r="BO118" s="4"/>
      <c r="BP118" s="4"/>
    </row>
    <row r="119" spans="53:68" x14ac:dyDescent="0.25">
      <c r="BA119" s="2"/>
      <c r="BB119" s="16"/>
      <c r="BD119" s="4"/>
      <c r="BE119" s="4"/>
      <c r="BF119" s="4"/>
      <c r="BG119" s="4"/>
      <c r="BI119" s="2"/>
      <c r="BJ119" s="16"/>
      <c r="BL119" s="4"/>
      <c r="BM119" s="4"/>
      <c r="BN119" s="4"/>
      <c r="BO119" s="4"/>
      <c r="BP119" s="4"/>
    </row>
    <row r="120" spans="53:68" x14ac:dyDescent="0.25">
      <c r="BA120" s="2"/>
      <c r="BB120" s="16"/>
      <c r="BD120" s="4"/>
      <c r="BE120" s="4"/>
      <c r="BF120" s="4"/>
      <c r="BG120" s="4"/>
      <c r="BI120" s="2"/>
      <c r="BJ120" s="16"/>
      <c r="BL120" s="4"/>
      <c r="BM120" s="4"/>
      <c r="BN120" s="4"/>
      <c r="BO120" s="4"/>
      <c r="BP120" s="4"/>
    </row>
    <row r="121" spans="53:68" x14ac:dyDescent="0.25">
      <c r="BA121" s="2"/>
      <c r="BB121" s="16"/>
      <c r="BD121" s="4"/>
      <c r="BE121" s="4"/>
      <c r="BF121" s="4"/>
      <c r="BG121" s="4"/>
      <c r="BI121" s="2"/>
      <c r="BJ121" s="16"/>
      <c r="BL121" s="4"/>
      <c r="BM121" s="4"/>
      <c r="BN121" s="4"/>
      <c r="BO121" s="4"/>
      <c r="BP121" s="4"/>
    </row>
    <row r="122" spans="53:68" x14ac:dyDescent="0.25">
      <c r="BA122" s="2"/>
      <c r="BB122" s="16"/>
      <c r="BD122" s="4"/>
      <c r="BE122" s="4"/>
      <c r="BF122" s="4"/>
      <c r="BG122" s="4"/>
      <c r="BI122" s="2"/>
      <c r="BJ122" s="16"/>
      <c r="BL122" s="4"/>
      <c r="BM122" s="4"/>
      <c r="BN122" s="4"/>
      <c r="BO122" s="4"/>
      <c r="BP122" s="4"/>
    </row>
    <row r="123" spans="53:68" x14ac:dyDescent="0.25">
      <c r="BA123" s="2"/>
      <c r="BB123" s="16"/>
      <c r="BD123" s="4"/>
      <c r="BE123" s="4"/>
      <c r="BF123" s="4"/>
      <c r="BG123" s="4"/>
      <c r="BI123" s="2"/>
      <c r="BJ123" s="16"/>
      <c r="BL123" s="4"/>
      <c r="BM123" s="4"/>
      <c r="BN123" s="4"/>
      <c r="BO123" s="4"/>
      <c r="BP123" s="4"/>
    </row>
    <row r="124" spans="53:68" x14ac:dyDescent="0.25">
      <c r="BA124" s="2"/>
      <c r="BB124" s="16"/>
      <c r="BD124" s="4"/>
      <c r="BE124" s="4"/>
      <c r="BF124" s="4"/>
      <c r="BG124" s="4"/>
      <c r="BI124" s="2"/>
      <c r="BJ124" s="16"/>
      <c r="BL124" s="4"/>
      <c r="BM124" s="4"/>
      <c r="BN124" s="4"/>
      <c r="BO124" s="4"/>
      <c r="BP124" s="4"/>
    </row>
    <row r="125" spans="53:68" x14ac:dyDescent="0.25">
      <c r="BA125" s="2"/>
      <c r="BB125" s="16"/>
      <c r="BD125" s="4"/>
      <c r="BE125" s="4"/>
      <c r="BF125" s="4"/>
      <c r="BG125" s="4"/>
      <c r="BI125" s="2"/>
      <c r="BJ125" s="16"/>
      <c r="BL125" s="4"/>
      <c r="BM125" s="4"/>
      <c r="BN125" s="4"/>
      <c r="BO125" s="4"/>
      <c r="BP125" s="4"/>
    </row>
    <row r="126" spans="53:68" x14ac:dyDescent="0.25">
      <c r="BA126" s="2"/>
      <c r="BB126" s="16"/>
      <c r="BD126" s="4"/>
      <c r="BE126" s="4"/>
      <c r="BF126" s="4"/>
      <c r="BG126" s="4"/>
      <c r="BI126" s="2"/>
      <c r="BJ126" s="16"/>
      <c r="BL126" s="4"/>
      <c r="BM126" s="4"/>
      <c r="BN126" s="4"/>
      <c r="BO126" s="4"/>
      <c r="BP126" s="4"/>
    </row>
    <row r="127" spans="53:68" x14ac:dyDescent="0.25">
      <c r="BA127" s="2"/>
      <c r="BB127" s="16"/>
      <c r="BD127" s="4"/>
      <c r="BE127" s="4"/>
      <c r="BF127" s="4"/>
      <c r="BG127" s="4"/>
      <c r="BI127" s="2"/>
      <c r="BJ127" s="16"/>
      <c r="BL127" s="4"/>
      <c r="BM127" s="4"/>
      <c r="BN127" s="4"/>
      <c r="BO127" s="4"/>
      <c r="BP127" s="4"/>
    </row>
    <row r="128" spans="53:68" x14ac:dyDescent="0.25">
      <c r="BA128" s="2"/>
      <c r="BB128" s="16"/>
      <c r="BD128" s="4"/>
      <c r="BE128" s="4"/>
      <c r="BF128" s="4"/>
      <c r="BG128" s="4"/>
      <c r="BI128" s="2"/>
      <c r="BJ128" s="16"/>
      <c r="BL128" s="4"/>
      <c r="BM128" s="4"/>
      <c r="BN128" s="4"/>
      <c r="BO128" s="4"/>
      <c r="BP128" s="4"/>
    </row>
    <row r="129" spans="53:68" x14ac:dyDescent="0.25">
      <c r="BA129" s="2"/>
      <c r="BB129" s="16"/>
      <c r="BD129" s="4"/>
      <c r="BE129" s="4"/>
      <c r="BF129" s="4"/>
      <c r="BG129" s="4"/>
      <c r="BI129" s="2"/>
      <c r="BJ129" s="16"/>
      <c r="BL129" s="4"/>
      <c r="BM129" s="4"/>
      <c r="BN129" s="4"/>
      <c r="BO129" s="4"/>
      <c r="BP129" s="4"/>
    </row>
    <row r="130" spans="53:68" x14ac:dyDescent="0.25">
      <c r="BA130" s="2"/>
      <c r="BB130" s="16"/>
      <c r="BD130" s="4"/>
      <c r="BE130" s="4"/>
      <c r="BF130" s="4"/>
      <c r="BG130" s="4"/>
      <c r="BI130" s="2"/>
      <c r="BJ130" s="16"/>
      <c r="BL130" s="4"/>
      <c r="BM130" s="4"/>
      <c r="BN130" s="4"/>
      <c r="BO130" s="4"/>
      <c r="BP130" s="4"/>
    </row>
    <row r="131" spans="53:68" x14ac:dyDescent="0.25">
      <c r="BA131" s="2"/>
      <c r="BB131" s="16"/>
      <c r="BD131" s="4"/>
      <c r="BE131" s="4"/>
      <c r="BF131" s="4"/>
      <c r="BG131" s="4"/>
      <c r="BI131" s="2"/>
      <c r="BJ131" s="16"/>
      <c r="BL131" s="4"/>
      <c r="BM131" s="4"/>
      <c r="BN131" s="4"/>
      <c r="BO131" s="4"/>
      <c r="BP131" s="4"/>
    </row>
    <row r="132" spans="53:68" x14ac:dyDescent="0.25">
      <c r="BA132" s="2"/>
      <c r="BB132" s="16"/>
      <c r="BD132" s="4"/>
      <c r="BE132" s="4"/>
      <c r="BF132" s="4"/>
      <c r="BG132" s="4"/>
      <c r="BI132" s="2"/>
      <c r="BJ132" s="16"/>
      <c r="BL132" s="4"/>
      <c r="BM132" s="4"/>
      <c r="BN132" s="4"/>
      <c r="BO132" s="4"/>
      <c r="BP132" s="4"/>
    </row>
    <row r="133" spans="53:68" x14ac:dyDescent="0.25">
      <c r="BA133" s="2"/>
      <c r="BB133" s="16"/>
      <c r="BD133" s="4"/>
      <c r="BE133" s="4"/>
      <c r="BF133" s="4"/>
      <c r="BG133" s="4"/>
      <c r="BI133" s="2"/>
      <c r="BJ133" s="16"/>
      <c r="BL133" s="4"/>
      <c r="BM133" s="4"/>
      <c r="BN133" s="4"/>
      <c r="BO133" s="4"/>
      <c r="BP133" s="4"/>
    </row>
    <row r="134" spans="53:68" x14ac:dyDescent="0.25">
      <c r="BA134" s="2"/>
      <c r="BB134" s="16"/>
      <c r="BD134" s="4"/>
      <c r="BE134" s="4"/>
      <c r="BF134" s="4"/>
      <c r="BG134" s="4"/>
      <c r="BI134" s="2"/>
      <c r="BJ134" s="16"/>
      <c r="BL134" s="4"/>
      <c r="BM134" s="4"/>
      <c r="BN134" s="4"/>
      <c r="BO134" s="4"/>
      <c r="BP134" s="4"/>
    </row>
    <row r="135" spans="53:68" x14ac:dyDescent="0.25">
      <c r="BA135" s="2"/>
      <c r="BB135" s="16"/>
      <c r="BD135" s="4"/>
      <c r="BE135" s="4"/>
      <c r="BF135" s="4"/>
      <c r="BG135" s="4"/>
      <c r="BI135" s="2"/>
      <c r="BJ135" s="16"/>
      <c r="BL135" s="4"/>
      <c r="BM135" s="4"/>
      <c r="BN135" s="4"/>
      <c r="BO135" s="4"/>
      <c r="BP135" s="4"/>
    </row>
    <row r="136" spans="53:68" x14ac:dyDescent="0.25">
      <c r="BA136" s="2"/>
      <c r="BB136" s="16"/>
      <c r="BD136" s="4"/>
      <c r="BE136" s="4"/>
      <c r="BF136" s="4"/>
      <c r="BG136" s="4"/>
      <c r="BI136" s="2"/>
      <c r="BJ136" s="16"/>
      <c r="BL136" s="4"/>
      <c r="BM136" s="4"/>
      <c r="BN136" s="4"/>
      <c r="BO136" s="4"/>
      <c r="BP136" s="4"/>
    </row>
    <row r="137" spans="53:68" x14ac:dyDescent="0.25">
      <c r="BA137" s="2"/>
      <c r="BB137" s="16"/>
      <c r="BD137" s="4"/>
      <c r="BE137" s="4"/>
      <c r="BF137" s="4"/>
      <c r="BG137" s="4"/>
      <c r="BI137" s="2"/>
      <c r="BJ137" s="16"/>
      <c r="BL137" s="4"/>
      <c r="BM137" s="4"/>
      <c r="BN137" s="4"/>
      <c r="BO137" s="4"/>
      <c r="BP137" s="4"/>
    </row>
    <row r="138" spans="53:68" x14ac:dyDescent="0.25">
      <c r="BA138" s="2"/>
      <c r="BB138" s="16"/>
      <c r="BD138" s="4"/>
      <c r="BE138" s="4"/>
      <c r="BF138" s="4"/>
      <c r="BG138" s="4"/>
      <c r="BI138" s="2"/>
      <c r="BJ138" s="16"/>
      <c r="BL138" s="4"/>
      <c r="BM138" s="4"/>
      <c r="BN138" s="4"/>
      <c r="BO138" s="4"/>
      <c r="BP138" s="4"/>
    </row>
    <row r="139" spans="53:68" x14ac:dyDescent="0.25">
      <c r="BA139" s="2"/>
      <c r="BB139" s="16"/>
      <c r="BD139" s="4"/>
      <c r="BE139" s="4"/>
      <c r="BF139" s="4"/>
      <c r="BG139" s="4"/>
      <c r="BI139" s="2"/>
      <c r="BJ139" s="16"/>
      <c r="BL139" s="4"/>
      <c r="BM139" s="4"/>
      <c r="BN139" s="4"/>
      <c r="BO139" s="4"/>
      <c r="BP139" s="4"/>
    </row>
    <row r="140" spans="53:68" x14ac:dyDescent="0.25">
      <c r="BA140" s="2"/>
      <c r="BB140" s="16"/>
      <c r="BD140" s="4"/>
      <c r="BE140" s="4"/>
      <c r="BF140" s="4"/>
      <c r="BG140" s="4"/>
      <c r="BI140" s="2"/>
      <c r="BJ140" s="16"/>
      <c r="BL140" s="4"/>
      <c r="BM140" s="4"/>
      <c r="BN140" s="4"/>
      <c r="BO140" s="4"/>
      <c r="BP140" s="4"/>
    </row>
    <row r="141" spans="53:68" x14ac:dyDescent="0.25">
      <c r="BA141" s="2"/>
      <c r="BB141" s="16"/>
      <c r="BD141" s="4"/>
      <c r="BE141" s="4"/>
      <c r="BF141" s="4"/>
      <c r="BG141" s="4"/>
      <c r="BI141" s="2"/>
      <c r="BJ141" s="16"/>
      <c r="BL141" s="4"/>
      <c r="BM141" s="4"/>
      <c r="BN141" s="4"/>
      <c r="BO141" s="4"/>
      <c r="BP141" s="4"/>
    </row>
    <row r="142" spans="53:68" x14ac:dyDescent="0.25">
      <c r="BA142" s="2"/>
      <c r="BB142" s="16"/>
      <c r="BD142" s="4"/>
      <c r="BE142" s="4"/>
      <c r="BF142" s="4"/>
      <c r="BG142" s="4"/>
      <c r="BI142" s="2"/>
      <c r="BJ142" s="16"/>
      <c r="BL142" s="4"/>
      <c r="BM142" s="4"/>
      <c r="BN142" s="4"/>
      <c r="BO142" s="4"/>
      <c r="BP142" s="4"/>
    </row>
    <row r="143" spans="53:68" x14ac:dyDescent="0.25">
      <c r="BA143" s="2"/>
      <c r="BB143" s="16"/>
      <c r="BD143" s="4"/>
      <c r="BE143" s="4"/>
      <c r="BF143" s="4"/>
      <c r="BG143" s="4"/>
      <c r="BI143" s="2"/>
      <c r="BJ143" s="16"/>
      <c r="BL143" s="4"/>
      <c r="BM143" s="4"/>
      <c r="BN143" s="4"/>
      <c r="BO143" s="4"/>
      <c r="BP143" s="4"/>
    </row>
    <row r="144" spans="53:68" x14ac:dyDescent="0.25">
      <c r="BA144" s="2"/>
      <c r="BB144" s="16"/>
      <c r="BD144" s="4"/>
      <c r="BE144" s="4"/>
      <c r="BF144" s="4"/>
      <c r="BG144" s="4"/>
      <c r="BI144" s="2"/>
      <c r="BJ144" s="16"/>
      <c r="BL144" s="4"/>
      <c r="BM144" s="4"/>
      <c r="BN144" s="4"/>
      <c r="BO144" s="4"/>
      <c r="BP144" s="4"/>
    </row>
    <row r="145" spans="53:68" x14ac:dyDescent="0.25">
      <c r="BA145" s="2"/>
      <c r="BB145" s="16"/>
      <c r="BD145" s="4"/>
      <c r="BE145" s="4"/>
      <c r="BF145" s="4"/>
      <c r="BG145" s="4"/>
      <c r="BI145" s="2"/>
      <c r="BJ145" s="16"/>
      <c r="BL145" s="4"/>
      <c r="BM145" s="4"/>
      <c r="BN145" s="4"/>
      <c r="BO145" s="4"/>
      <c r="BP145" s="4"/>
    </row>
    <row r="146" spans="53:68" x14ac:dyDescent="0.25">
      <c r="BA146" s="2"/>
      <c r="BB146" s="16"/>
      <c r="BD146" s="4"/>
      <c r="BE146" s="4"/>
      <c r="BF146" s="4"/>
      <c r="BG146" s="4"/>
      <c r="BI146" s="2"/>
      <c r="BJ146" s="16"/>
      <c r="BL146" s="4"/>
      <c r="BM146" s="4"/>
      <c r="BN146" s="4"/>
      <c r="BO146" s="4"/>
      <c r="BP146" s="4"/>
    </row>
    <row r="147" spans="53:68" x14ac:dyDescent="0.25">
      <c r="BA147" s="2"/>
      <c r="BB147" s="16"/>
      <c r="BD147" s="4"/>
      <c r="BE147" s="4"/>
      <c r="BF147" s="4"/>
      <c r="BG147" s="4"/>
      <c r="BI147" s="2"/>
      <c r="BJ147" s="16"/>
      <c r="BL147" s="4"/>
      <c r="BM147" s="4"/>
      <c r="BN147" s="4"/>
      <c r="BO147" s="4"/>
      <c r="BP147" s="4"/>
    </row>
    <row r="148" spans="53:68" x14ac:dyDescent="0.25">
      <c r="BA148" s="2"/>
      <c r="BB148" s="16"/>
      <c r="BD148" s="4"/>
      <c r="BE148" s="4"/>
      <c r="BF148" s="4"/>
      <c r="BG148" s="4"/>
      <c r="BI148" s="2"/>
      <c r="BJ148" s="16"/>
      <c r="BL148" s="4"/>
      <c r="BM148" s="4"/>
      <c r="BN148" s="4"/>
      <c r="BO148" s="4"/>
      <c r="BP148" s="4"/>
    </row>
    <row r="149" spans="53:68" x14ac:dyDescent="0.25">
      <c r="BA149" s="2"/>
      <c r="BB149" s="16"/>
      <c r="BD149" s="4"/>
      <c r="BE149" s="4"/>
      <c r="BF149" s="4"/>
      <c r="BG149" s="4"/>
      <c r="BI149" s="2"/>
      <c r="BJ149" s="16"/>
      <c r="BL149" s="4"/>
      <c r="BM149" s="4"/>
      <c r="BN149" s="4"/>
      <c r="BO149" s="4"/>
      <c r="BP149" s="4"/>
    </row>
    <row r="150" spans="53:68" x14ac:dyDescent="0.25">
      <c r="BA150" s="2"/>
      <c r="BB150" s="16"/>
      <c r="BD150" s="4"/>
      <c r="BE150" s="4"/>
      <c r="BF150" s="4"/>
      <c r="BG150" s="4"/>
      <c r="BI150" s="2"/>
      <c r="BJ150" s="16"/>
      <c r="BL150" s="4"/>
      <c r="BM150" s="4"/>
      <c r="BN150" s="4"/>
      <c r="BO150" s="4"/>
      <c r="BP150" s="4"/>
    </row>
    <row r="151" spans="53:68" x14ac:dyDescent="0.25">
      <c r="BA151" s="2"/>
      <c r="BB151" s="16"/>
      <c r="BD151" s="4"/>
      <c r="BE151" s="4"/>
      <c r="BF151" s="4"/>
      <c r="BG151" s="4"/>
      <c r="BI151" s="2"/>
      <c r="BJ151" s="16"/>
      <c r="BL151" s="4"/>
      <c r="BM151" s="4"/>
      <c r="BN151" s="4"/>
      <c r="BO151" s="4"/>
      <c r="BP151" s="4"/>
    </row>
    <row r="152" spans="53:68" x14ac:dyDescent="0.25">
      <c r="BA152" s="2"/>
      <c r="BB152" s="16"/>
      <c r="BD152" s="4"/>
      <c r="BE152" s="4"/>
      <c r="BF152" s="4"/>
      <c r="BG152" s="4"/>
      <c r="BI152" s="2"/>
      <c r="BJ152" s="16"/>
      <c r="BL152" s="4"/>
      <c r="BM152" s="4"/>
      <c r="BN152" s="4"/>
      <c r="BO152" s="4"/>
      <c r="BP152" s="4"/>
    </row>
    <row r="153" spans="53:68" x14ac:dyDescent="0.25">
      <c r="BA153" s="2"/>
      <c r="BB153" s="16"/>
      <c r="BD153" s="4"/>
      <c r="BE153" s="4"/>
      <c r="BF153" s="4"/>
      <c r="BG153" s="4"/>
      <c r="BI153" s="2"/>
      <c r="BJ153" s="16"/>
      <c r="BL153" s="4"/>
      <c r="BM153" s="4"/>
      <c r="BN153" s="4"/>
      <c r="BO153" s="4"/>
      <c r="BP153" s="4"/>
    </row>
    <row r="154" spans="53:68" x14ac:dyDescent="0.25">
      <c r="BA154" s="2"/>
      <c r="BB154" s="16"/>
      <c r="BD154" s="4"/>
      <c r="BE154" s="4"/>
      <c r="BF154" s="4"/>
      <c r="BG154" s="4"/>
      <c r="BI154" s="2"/>
      <c r="BJ154" s="16"/>
      <c r="BL154" s="4"/>
      <c r="BM154" s="4"/>
      <c r="BN154" s="4"/>
      <c r="BO154" s="4"/>
      <c r="BP154" s="4"/>
    </row>
    <row r="155" spans="53:68" x14ac:dyDescent="0.25">
      <c r="BA155" s="2"/>
      <c r="BB155" s="16"/>
      <c r="BD155" s="4"/>
      <c r="BE155" s="4"/>
      <c r="BF155" s="4"/>
      <c r="BG155" s="4"/>
      <c r="BI155" s="2"/>
      <c r="BJ155" s="16"/>
      <c r="BL155" s="4"/>
      <c r="BM155" s="4"/>
      <c r="BN155" s="4"/>
      <c r="BO155" s="4"/>
      <c r="BP155" s="4"/>
    </row>
    <row r="156" spans="53:68" x14ac:dyDescent="0.25">
      <c r="BA156" s="2"/>
      <c r="BB156" s="16"/>
      <c r="BD156" s="4"/>
      <c r="BE156" s="4"/>
      <c r="BF156" s="4"/>
      <c r="BG156" s="4"/>
      <c r="BI156" s="2"/>
      <c r="BJ156" s="16"/>
      <c r="BL156" s="4"/>
      <c r="BM156" s="4"/>
      <c r="BN156" s="4"/>
      <c r="BO156" s="4"/>
      <c r="BP156" s="4"/>
    </row>
    <row r="157" spans="53:68" x14ac:dyDescent="0.25">
      <c r="BA157" s="2"/>
      <c r="BB157" s="16"/>
      <c r="BD157" s="4"/>
      <c r="BE157" s="4"/>
      <c r="BF157" s="4"/>
      <c r="BG157" s="4"/>
      <c r="BI157" s="2"/>
      <c r="BJ157" s="16"/>
      <c r="BL157" s="4"/>
      <c r="BM157" s="4"/>
      <c r="BN157" s="4"/>
      <c r="BO157" s="4"/>
      <c r="BP157" s="4"/>
    </row>
    <row r="158" spans="53:68" x14ac:dyDescent="0.25">
      <c r="BA158" s="2"/>
      <c r="BB158" s="16"/>
      <c r="BD158" s="4"/>
      <c r="BE158" s="4"/>
      <c r="BF158" s="4"/>
      <c r="BG158" s="4"/>
      <c r="BI158" s="2"/>
      <c r="BJ158" s="16"/>
      <c r="BL158" s="4"/>
      <c r="BM158" s="4"/>
      <c r="BN158" s="4"/>
      <c r="BO158" s="4"/>
      <c r="BP158" s="4"/>
    </row>
    <row r="159" spans="53:68" x14ac:dyDescent="0.25">
      <c r="BA159" s="2"/>
      <c r="BB159" s="16"/>
      <c r="BD159" s="4"/>
      <c r="BE159" s="4"/>
      <c r="BF159" s="4"/>
      <c r="BG159" s="4"/>
      <c r="BI159" s="2"/>
      <c r="BJ159" s="16"/>
      <c r="BL159" s="4"/>
      <c r="BM159" s="4"/>
      <c r="BN159" s="4"/>
      <c r="BO159" s="4"/>
      <c r="BP159" s="4"/>
    </row>
    <row r="160" spans="53:68" x14ac:dyDescent="0.25">
      <c r="BA160" s="2"/>
      <c r="BB160" s="16"/>
      <c r="BD160" s="4"/>
      <c r="BE160" s="4"/>
      <c r="BF160" s="4"/>
      <c r="BG160" s="4"/>
      <c r="BI160" s="2"/>
      <c r="BJ160" s="16"/>
      <c r="BL160" s="4"/>
      <c r="BM160" s="4"/>
      <c r="BN160" s="4"/>
      <c r="BO160" s="4"/>
      <c r="BP160" s="4"/>
    </row>
    <row r="161" spans="53:68" x14ac:dyDescent="0.25">
      <c r="BA161" s="2"/>
      <c r="BB161" s="16"/>
      <c r="BD161" s="4"/>
      <c r="BE161" s="4"/>
      <c r="BF161" s="4"/>
      <c r="BG161" s="4"/>
      <c r="BI161" s="2"/>
      <c r="BJ161" s="16"/>
      <c r="BL161" s="4"/>
      <c r="BM161" s="4"/>
      <c r="BN161" s="4"/>
      <c r="BO161" s="4"/>
      <c r="BP161" s="4"/>
    </row>
    <row r="162" spans="53:68" x14ac:dyDescent="0.25">
      <c r="BA162" s="2"/>
      <c r="BB162" s="16"/>
      <c r="BD162" s="4"/>
      <c r="BE162" s="4"/>
      <c r="BF162" s="4"/>
      <c r="BG162" s="4"/>
      <c r="BI162" s="2"/>
      <c r="BJ162" s="16"/>
      <c r="BL162" s="4"/>
      <c r="BM162" s="4"/>
      <c r="BN162" s="4"/>
      <c r="BO162" s="4"/>
      <c r="BP162" s="4"/>
    </row>
    <row r="163" spans="53:68" x14ac:dyDescent="0.25">
      <c r="BA163" s="2"/>
      <c r="BB163" s="16"/>
      <c r="BD163" s="4"/>
      <c r="BE163" s="4"/>
      <c r="BF163" s="4"/>
      <c r="BG163" s="4"/>
      <c r="BI163" s="2"/>
      <c r="BJ163" s="16"/>
      <c r="BL163" s="4"/>
      <c r="BM163" s="4"/>
      <c r="BN163" s="4"/>
      <c r="BO163" s="4"/>
      <c r="BP163" s="4"/>
    </row>
    <row r="164" spans="53:68" x14ac:dyDescent="0.25">
      <c r="BA164" s="2"/>
      <c r="BB164" s="16"/>
      <c r="BD164" s="4"/>
      <c r="BE164" s="4"/>
      <c r="BF164" s="4"/>
      <c r="BG164" s="4"/>
      <c r="BI164" s="2"/>
      <c r="BJ164" s="16"/>
      <c r="BL164" s="4"/>
      <c r="BM164" s="4"/>
      <c r="BN164" s="4"/>
      <c r="BO164" s="4"/>
      <c r="BP164" s="4"/>
    </row>
    <row r="165" spans="53:68" x14ac:dyDescent="0.25">
      <c r="BA165" s="2"/>
      <c r="BB165" s="16"/>
      <c r="BD165" s="4"/>
      <c r="BE165" s="4"/>
      <c r="BF165" s="4"/>
      <c r="BG165" s="4"/>
      <c r="BI165" s="2"/>
      <c r="BJ165" s="16"/>
      <c r="BL165" s="4"/>
      <c r="BM165" s="4"/>
      <c r="BN165" s="4"/>
      <c r="BO165" s="4"/>
      <c r="BP165" s="4"/>
    </row>
    <row r="166" spans="53:68" x14ac:dyDescent="0.25">
      <c r="BA166" s="2"/>
      <c r="BB166" s="16"/>
      <c r="BD166" s="4"/>
      <c r="BE166" s="4"/>
      <c r="BF166" s="4"/>
      <c r="BG166" s="4"/>
      <c r="BI166" s="2"/>
      <c r="BJ166" s="16"/>
      <c r="BL166" s="4"/>
      <c r="BM166" s="4"/>
      <c r="BN166" s="4"/>
      <c r="BO166" s="4"/>
      <c r="BP166" s="4"/>
    </row>
    <row r="167" spans="53:68" x14ac:dyDescent="0.25">
      <c r="BA167" s="2"/>
      <c r="BB167" s="16"/>
      <c r="BD167" s="4"/>
      <c r="BE167" s="4"/>
      <c r="BF167" s="4"/>
      <c r="BG167" s="4"/>
      <c r="BI167" s="2"/>
      <c r="BJ167" s="16"/>
      <c r="BL167" s="4"/>
      <c r="BM167" s="4"/>
      <c r="BN167" s="4"/>
      <c r="BO167" s="4"/>
      <c r="BP167" s="4"/>
    </row>
    <row r="168" spans="53:68" x14ac:dyDescent="0.25">
      <c r="BA168" s="2"/>
      <c r="BB168" s="16"/>
      <c r="BD168" s="4"/>
      <c r="BE168" s="4"/>
      <c r="BF168" s="4"/>
      <c r="BG168" s="4"/>
      <c r="BI168" s="2"/>
      <c r="BJ168" s="16"/>
      <c r="BL168" s="4"/>
      <c r="BM168" s="4"/>
      <c r="BN168" s="4"/>
      <c r="BO168" s="4"/>
      <c r="BP168" s="4"/>
    </row>
    <row r="169" spans="53:68" x14ac:dyDescent="0.25">
      <c r="BA169" s="2"/>
      <c r="BB169" s="16"/>
      <c r="BD169" s="4"/>
      <c r="BE169" s="4"/>
      <c r="BF169" s="4"/>
      <c r="BG169" s="4"/>
      <c r="BI169" s="2"/>
      <c r="BJ169" s="16"/>
      <c r="BL169" s="4"/>
      <c r="BM169" s="4"/>
      <c r="BN169" s="4"/>
      <c r="BO169" s="4"/>
      <c r="BP169" s="4"/>
    </row>
    <row r="170" spans="53:68" x14ac:dyDescent="0.25">
      <c r="BA170" s="2"/>
      <c r="BB170" s="16"/>
      <c r="BD170" s="4"/>
      <c r="BE170" s="4"/>
      <c r="BF170" s="4"/>
      <c r="BG170" s="4"/>
      <c r="BI170" s="2"/>
      <c r="BJ170" s="16"/>
      <c r="BL170" s="4"/>
      <c r="BM170" s="4"/>
      <c r="BN170" s="4"/>
      <c r="BO170" s="4"/>
      <c r="BP170" s="4"/>
    </row>
    <row r="171" spans="53:68" x14ac:dyDescent="0.25">
      <c r="BA171" s="2"/>
      <c r="BB171" s="16"/>
      <c r="BD171" s="4"/>
      <c r="BE171" s="4"/>
      <c r="BF171" s="4"/>
      <c r="BG171" s="4"/>
      <c r="BI171" s="2"/>
      <c r="BJ171" s="16"/>
      <c r="BL171" s="4"/>
      <c r="BM171" s="4"/>
      <c r="BN171" s="4"/>
      <c r="BO171" s="4"/>
      <c r="BP171" s="4"/>
    </row>
    <row r="172" spans="53:68" x14ac:dyDescent="0.25">
      <c r="BA172" s="2"/>
      <c r="BB172" s="16"/>
      <c r="BD172" s="4"/>
      <c r="BE172" s="4"/>
      <c r="BF172" s="4"/>
      <c r="BG172" s="4"/>
      <c r="BI172" s="2"/>
      <c r="BJ172" s="16"/>
      <c r="BL172" s="4"/>
      <c r="BM172" s="4"/>
      <c r="BN172" s="4"/>
      <c r="BO172" s="4"/>
      <c r="BP172" s="4"/>
    </row>
    <row r="173" spans="53:68" x14ac:dyDescent="0.25">
      <c r="BA173" s="2"/>
      <c r="BB173" s="16"/>
      <c r="BD173" s="4"/>
      <c r="BE173" s="4"/>
      <c r="BF173" s="4"/>
      <c r="BG173" s="4"/>
      <c r="BI173" s="2"/>
      <c r="BJ173" s="16"/>
      <c r="BL173" s="4"/>
      <c r="BM173" s="4"/>
      <c r="BN173" s="4"/>
      <c r="BO173" s="4"/>
      <c r="BP173" s="4"/>
    </row>
    <row r="174" spans="53:68" x14ac:dyDescent="0.25">
      <c r="BA174" s="2"/>
      <c r="BB174" s="16"/>
      <c r="BD174" s="4"/>
      <c r="BE174" s="4"/>
      <c r="BF174" s="4"/>
      <c r="BG174" s="4"/>
      <c r="BI174" s="2"/>
      <c r="BJ174" s="16"/>
      <c r="BL174" s="4"/>
      <c r="BM174" s="4"/>
      <c r="BN174" s="4"/>
      <c r="BO174" s="4"/>
      <c r="BP174" s="4"/>
    </row>
    <row r="175" spans="53:68" x14ac:dyDescent="0.25">
      <c r="BA175" s="2"/>
      <c r="BB175" s="16"/>
      <c r="BD175" s="4"/>
      <c r="BE175" s="4"/>
      <c r="BF175" s="4"/>
      <c r="BG175" s="4"/>
      <c r="BI175" s="2"/>
      <c r="BJ175" s="16"/>
      <c r="BL175" s="4"/>
      <c r="BM175" s="4"/>
      <c r="BN175" s="4"/>
      <c r="BO175" s="4"/>
      <c r="BP175" s="4"/>
    </row>
    <row r="176" spans="53:68" x14ac:dyDescent="0.25">
      <c r="BA176" s="2"/>
      <c r="BB176" s="16"/>
      <c r="BD176" s="4"/>
      <c r="BE176" s="4"/>
      <c r="BF176" s="4"/>
      <c r="BG176" s="4"/>
      <c r="BI176" s="2"/>
      <c r="BJ176" s="16"/>
      <c r="BL176" s="4"/>
      <c r="BM176" s="4"/>
      <c r="BN176" s="4"/>
      <c r="BO176" s="4"/>
      <c r="BP176" s="4"/>
    </row>
    <row r="177" spans="53:68" x14ac:dyDescent="0.25">
      <c r="BA177" s="2"/>
      <c r="BB177" s="16"/>
      <c r="BD177" s="4"/>
      <c r="BE177" s="4"/>
      <c r="BF177" s="4"/>
      <c r="BG177" s="4"/>
      <c r="BI177" s="2"/>
      <c r="BJ177" s="16"/>
      <c r="BL177" s="4"/>
      <c r="BM177" s="4"/>
      <c r="BN177" s="4"/>
      <c r="BO177" s="4"/>
      <c r="BP177" s="4"/>
    </row>
    <row r="178" spans="53:68" x14ac:dyDescent="0.25">
      <c r="BA178" s="2"/>
      <c r="BB178" s="16"/>
      <c r="BD178" s="4"/>
      <c r="BE178" s="4"/>
      <c r="BF178" s="4"/>
      <c r="BG178" s="4"/>
      <c r="BI178" s="2"/>
      <c r="BJ178" s="16"/>
      <c r="BL178" s="4"/>
      <c r="BM178" s="4"/>
      <c r="BN178" s="4"/>
      <c r="BO178" s="4"/>
      <c r="BP178" s="4"/>
    </row>
    <row r="179" spans="53:68" x14ac:dyDescent="0.25">
      <c r="BA179" s="2"/>
      <c r="BB179" s="16"/>
      <c r="BD179" s="4"/>
      <c r="BE179" s="4"/>
      <c r="BF179" s="4"/>
      <c r="BG179" s="4"/>
      <c r="BI179" s="2"/>
      <c r="BJ179" s="16"/>
      <c r="BL179" s="4"/>
      <c r="BM179" s="4"/>
      <c r="BN179" s="4"/>
      <c r="BO179" s="4"/>
      <c r="BP179" s="4"/>
    </row>
    <row r="180" spans="53:68" x14ac:dyDescent="0.25">
      <c r="BA180" s="2"/>
      <c r="BB180" s="16"/>
      <c r="BD180" s="4"/>
      <c r="BE180" s="4"/>
      <c r="BF180" s="4"/>
      <c r="BG180" s="4"/>
      <c r="BI180" s="2"/>
      <c r="BJ180" s="16"/>
      <c r="BL180" s="4"/>
      <c r="BM180" s="4"/>
      <c r="BN180" s="4"/>
      <c r="BO180" s="4"/>
      <c r="BP180" s="4"/>
    </row>
    <row r="181" spans="53:68" x14ac:dyDescent="0.25">
      <c r="BA181" s="2"/>
      <c r="BB181" s="16"/>
      <c r="BD181" s="4"/>
      <c r="BE181" s="4"/>
      <c r="BF181" s="4"/>
      <c r="BG181" s="4"/>
      <c r="BI181" s="2"/>
      <c r="BJ181" s="16"/>
      <c r="BL181" s="4"/>
      <c r="BM181" s="4"/>
      <c r="BN181" s="4"/>
      <c r="BO181" s="4"/>
      <c r="BP181" s="4"/>
    </row>
    <row r="182" spans="53:68" x14ac:dyDescent="0.25">
      <c r="BA182" s="2"/>
      <c r="BB182" s="16"/>
      <c r="BD182" s="4"/>
      <c r="BE182" s="4"/>
      <c r="BF182" s="4"/>
      <c r="BG182" s="4"/>
      <c r="BI182" s="2"/>
      <c r="BJ182" s="16"/>
      <c r="BL182" s="4"/>
      <c r="BM182" s="4"/>
      <c r="BN182" s="4"/>
      <c r="BO182" s="4"/>
      <c r="BP182" s="4"/>
    </row>
    <row r="183" spans="53:68" x14ac:dyDescent="0.25">
      <c r="BA183" s="2"/>
      <c r="BB183" s="16"/>
      <c r="BD183" s="4"/>
      <c r="BE183" s="4"/>
      <c r="BF183" s="4"/>
      <c r="BG183" s="4"/>
      <c r="BI183" s="2"/>
      <c r="BJ183" s="16"/>
      <c r="BL183" s="4"/>
      <c r="BM183" s="4"/>
      <c r="BN183" s="4"/>
      <c r="BO183" s="4"/>
      <c r="BP183" s="4"/>
    </row>
    <row r="184" spans="53:68" x14ac:dyDescent="0.25">
      <c r="BA184" s="2"/>
      <c r="BB184" s="16"/>
      <c r="BD184" s="4"/>
      <c r="BE184" s="4"/>
      <c r="BF184" s="4"/>
      <c r="BG184" s="4"/>
      <c r="BI184" s="2"/>
      <c r="BJ184" s="16"/>
      <c r="BL184" s="4"/>
      <c r="BM184" s="4"/>
      <c r="BN184" s="4"/>
      <c r="BO184" s="4"/>
      <c r="BP184" s="4"/>
    </row>
    <row r="185" spans="53:68" x14ac:dyDescent="0.25">
      <c r="BA185" s="2"/>
      <c r="BB185" s="16"/>
      <c r="BD185" s="4"/>
      <c r="BE185" s="4"/>
      <c r="BF185" s="4"/>
      <c r="BG185" s="4"/>
      <c r="BI185" s="2"/>
      <c r="BJ185" s="16"/>
      <c r="BL185" s="4"/>
      <c r="BM185" s="4"/>
      <c r="BN185" s="4"/>
      <c r="BO185" s="4"/>
      <c r="BP185" s="4"/>
    </row>
    <row r="186" spans="53:68" x14ac:dyDescent="0.25">
      <c r="BA186" s="2"/>
      <c r="BB186" s="16"/>
      <c r="BD186" s="4"/>
      <c r="BE186" s="4"/>
      <c r="BF186" s="4"/>
      <c r="BG186" s="4"/>
      <c r="BI186" s="2"/>
      <c r="BJ186" s="16"/>
      <c r="BL186" s="4"/>
      <c r="BM186" s="4"/>
      <c r="BN186" s="4"/>
      <c r="BO186" s="4"/>
      <c r="BP186" s="4"/>
    </row>
    <row r="187" spans="53:68" x14ac:dyDescent="0.25">
      <c r="BA187" s="2"/>
      <c r="BB187" s="16"/>
      <c r="BD187" s="4"/>
      <c r="BG187" s="4"/>
      <c r="BI187" s="2"/>
      <c r="BJ187" s="16"/>
      <c r="BL187" s="4"/>
      <c r="BM187" s="4"/>
      <c r="BN187" s="4"/>
      <c r="BO187" s="4"/>
      <c r="BP187" s="4"/>
    </row>
    <row r="188" spans="53:68" x14ac:dyDescent="0.25">
      <c r="BA188" s="2"/>
      <c r="BB188" s="16"/>
      <c r="BD188" s="4"/>
      <c r="BG188" s="4"/>
      <c r="BI188" s="2"/>
      <c r="BJ188" s="16"/>
      <c r="BL188" s="4"/>
      <c r="BM188" s="4"/>
      <c r="BN188" s="4"/>
      <c r="BO188" s="4"/>
      <c r="BP188" s="4"/>
    </row>
    <row r="189" spans="53:68" x14ac:dyDescent="0.25">
      <c r="BA189" s="2"/>
      <c r="BB189" s="16"/>
      <c r="BD189" s="4"/>
      <c r="BG189" s="4"/>
      <c r="BI189" s="2"/>
      <c r="BJ189" s="16"/>
      <c r="BL189" s="4"/>
      <c r="BM189" s="4"/>
      <c r="BN189" s="4"/>
      <c r="BO189" s="4"/>
      <c r="BP189" s="4"/>
    </row>
    <row r="190" spans="53:68" x14ac:dyDescent="0.25">
      <c r="BA190" s="2"/>
      <c r="BB190" s="16"/>
      <c r="BD190" s="4"/>
      <c r="BG190" s="4"/>
      <c r="BI190" s="2"/>
      <c r="BJ190" s="16"/>
      <c r="BL190" s="4"/>
      <c r="BM190" s="4"/>
      <c r="BN190" s="4"/>
      <c r="BO190" s="4"/>
      <c r="BP190" s="4"/>
    </row>
    <row r="191" spans="53:68" x14ac:dyDescent="0.25">
      <c r="BA191" s="2"/>
      <c r="BB191" s="16"/>
      <c r="BD191" s="4"/>
      <c r="BG191" s="4"/>
      <c r="BI191" s="2"/>
      <c r="BJ191" s="16"/>
      <c r="BL191" s="4"/>
      <c r="BM191" s="4"/>
      <c r="BN191" s="4"/>
      <c r="BO191" s="4"/>
      <c r="BP191" s="4"/>
    </row>
    <row r="192" spans="53:68" x14ac:dyDescent="0.25">
      <c r="BA192" s="2"/>
      <c r="BB192" s="16"/>
      <c r="BD192" s="4"/>
      <c r="BG192" s="4"/>
      <c r="BI192" s="2"/>
      <c r="BJ192" s="16"/>
      <c r="BL192" s="4"/>
      <c r="BM192" s="4"/>
      <c r="BN192" s="4"/>
      <c r="BO192" s="4"/>
      <c r="BP192" s="4"/>
    </row>
    <row r="193" spans="53:68" x14ac:dyDescent="0.25">
      <c r="BA193" s="2"/>
      <c r="BB193" s="16"/>
      <c r="BD193" s="4"/>
      <c r="BG193" s="4"/>
      <c r="BI193" s="2"/>
      <c r="BJ193" s="16"/>
      <c r="BL193" s="4"/>
      <c r="BM193" s="4"/>
      <c r="BN193" s="4"/>
      <c r="BO193" s="4"/>
      <c r="BP193" s="4"/>
    </row>
    <row r="194" spans="53:68" x14ac:dyDescent="0.25">
      <c r="BA194" s="2"/>
      <c r="BB194" s="16"/>
      <c r="BD194" s="4"/>
      <c r="BG194" s="4"/>
      <c r="BI194" s="2"/>
      <c r="BJ194" s="16"/>
      <c r="BL194" s="4"/>
      <c r="BM194" s="4"/>
      <c r="BN194" s="4"/>
      <c r="BO194" s="4"/>
      <c r="BP194" s="4"/>
    </row>
    <row r="195" spans="53:68" x14ac:dyDescent="0.25">
      <c r="BA195" s="2"/>
      <c r="BB195" s="16"/>
      <c r="BD195" s="4"/>
      <c r="BG195" s="4"/>
      <c r="BI195" s="2"/>
      <c r="BJ195" s="16"/>
      <c r="BL195" s="4"/>
      <c r="BM195" s="4"/>
      <c r="BN195" s="4"/>
      <c r="BO195" s="4"/>
      <c r="BP195" s="4"/>
    </row>
    <row r="196" spans="53:68" x14ac:dyDescent="0.25">
      <c r="BG196" s="4"/>
      <c r="BI196" s="2"/>
      <c r="BJ196" s="16"/>
      <c r="BL196" s="4"/>
      <c r="BM196" s="4"/>
      <c r="BN196" s="4"/>
      <c r="BO196" s="4"/>
    </row>
    <row r="197" spans="53:68" x14ac:dyDescent="0.25">
      <c r="BG197" s="4"/>
      <c r="BI197" s="2"/>
      <c r="BJ197" s="16"/>
      <c r="BL197" s="4"/>
      <c r="BM197" s="4"/>
      <c r="BN197" s="4"/>
      <c r="BO197" s="4"/>
    </row>
    <row r="198" spans="53:68" x14ac:dyDescent="0.25">
      <c r="BG198" s="4"/>
      <c r="BI198" s="2"/>
      <c r="BJ198" s="16"/>
      <c r="BL198" s="4"/>
      <c r="BM198" s="4"/>
      <c r="BN198" s="4"/>
      <c r="BO198" s="4"/>
    </row>
    <row r="199" spans="53:68" x14ac:dyDescent="0.25">
      <c r="BG199" s="4"/>
      <c r="BI199" s="2"/>
      <c r="BJ199" s="16"/>
      <c r="BL199" s="4"/>
      <c r="BM199" s="4"/>
      <c r="BN199" s="4"/>
      <c r="BO199" s="4"/>
    </row>
    <row r="200" spans="53:68" x14ac:dyDescent="0.25">
      <c r="BI200" s="2"/>
      <c r="BJ200" s="16"/>
      <c r="BL200" s="4"/>
      <c r="BM200" s="4"/>
      <c r="BN200" s="4"/>
      <c r="BO200" s="4"/>
    </row>
    <row r="201" spans="53:68" x14ac:dyDescent="0.25">
      <c r="BI201" s="2"/>
      <c r="BJ201" s="16"/>
      <c r="BL201" s="4"/>
      <c r="BM201" s="4"/>
      <c r="BN201" s="4"/>
      <c r="BO201" s="4"/>
    </row>
    <row r="202" spans="53:68" x14ac:dyDescent="0.25">
      <c r="BI202" s="2"/>
      <c r="BJ202" s="16"/>
      <c r="BL202" s="4"/>
      <c r="BM202" s="4"/>
      <c r="BN202" s="4"/>
      <c r="BO202" s="4"/>
    </row>
    <row r="203" spans="53:68" x14ac:dyDescent="0.25">
      <c r="BI203" s="2"/>
      <c r="BJ203" s="16"/>
      <c r="BL203" s="4"/>
      <c r="BM203" s="4"/>
      <c r="BN203" s="4"/>
      <c r="BO203" s="4"/>
    </row>
    <row r="204" spans="53:68" x14ac:dyDescent="0.25">
      <c r="BI204" s="2"/>
      <c r="BJ204" s="16"/>
      <c r="BL204" s="4"/>
      <c r="BM204" s="4"/>
      <c r="BN204" s="4"/>
      <c r="BO204" s="4"/>
    </row>
  </sheetData>
  <sheetProtection algorithmName="SHA-512" hashValue="DIk2AUnZFikmohOc2aADeyqJwbpyj9hW2R7hrpk9F0YCNDTB9Vt7RJcg0wtjvTJ1GjHaFR2Rd5VYNPRqWzz8mQ==" saltValue="jcKRw9Qs/4fVHd3j/WtJwQ==" spinCount="100000" sheet="1" objects="1" scenarios="1" selectLockedCells="1"/>
  <mergeCells count="399">
    <mergeCell ref="W65:W66"/>
    <mergeCell ref="O63:O64"/>
    <mergeCell ref="S63:S64"/>
    <mergeCell ref="U63:U64"/>
    <mergeCell ref="Y63:Y64"/>
    <mergeCell ref="AA63:AA64"/>
    <mergeCell ref="AD63:AD64"/>
    <mergeCell ref="Y61:Y62"/>
    <mergeCell ref="AC61:AC62"/>
    <mergeCell ref="O61:O62"/>
    <mergeCell ref="S61:S62"/>
    <mergeCell ref="W61:W62"/>
    <mergeCell ref="Y65:Y66"/>
    <mergeCell ref="AC65:AC66"/>
    <mergeCell ref="O65:O66"/>
    <mergeCell ref="S65:S66"/>
    <mergeCell ref="A63:A66"/>
    <mergeCell ref="B63:B66"/>
    <mergeCell ref="D63:D64"/>
    <mergeCell ref="F63:F66"/>
    <mergeCell ref="G63:G66"/>
    <mergeCell ref="I63:I64"/>
    <mergeCell ref="K63:K64"/>
    <mergeCell ref="M63:M64"/>
    <mergeCell ref="D61:D62"/>
    <mergeCell ref="I61:I62"/>
    <mergeCell ref="K61:K62"/>
    <mergeCell ref="D65:D66"/>
    <mergeCell ref="I65:I66"/>
    <mergeCell ref="K65:K66"/>
    <mergeCell ref="O59:O60"/>
    <mergeCell ref="S59:S60"/>
    <mergeCell ref="U59:U60"/>
    <mergeCell ref="Y59:Y60"/>
    <mergeCell ref="AA59:AA60"/>
    <mergeCell ref="AD59:AD60"/>
    <mergeCell ref="Y57:Y58"/>
    <mergeCell ref="AC57:AC58"/>
    <mergeCell ref="A59:A62"/>
    <mergeCell ref="B59:B62"/>
    <mergeCell ref="D59:D60"/>
    <mergeCell ref="F59:F62"/>
    <mergeCell ref="G59:G62"/>
    <mergeCell ref="I59:I60"/>
    <mergeCell ref="K59:K60"/>
    <mergeCell ref="M59:M60"/>
    <mergeCell ref="D57:D58"/>
    <mergeCell ref="I57:I58"/>
    <mergeCell ref="K57:K58"/>
    <mergeCell ref="O57:O58"/>
    <mergeCell ref="S57:S58"/>
    <mergeCell ref="W57:W58"/>
    <mergeCell ref="O55:O56"/>
    <mergeCell ref="S55:S56"/>
    <mergeCell ref="U55:U56"/>
    <mergeCell ref="Y55:Y56"/>
    <mergeCell ref="AA55:AA56"/>
    <mergeCell ref="AD55:AD56"/>
    <mergeCell ref="Y53:Y54"/>
    <mergeCell ref="AC53:AC54"/>
    <mergeCell ref="A55:A58"/>
    <mergeCell ref="B55:B58"/>
    <mergeCell ref="D55:D56"/>
    <mergeCell ref="F55:F58"/>
    <mergeCell ref="G55:G58"/>
    <mergeCell ref="I55:I56"/>
    <mergeCell ref="K55:K56"/>
    <mergeCell ref="M55:M56"/>
    <mergeCell ref="D53:D54"/>
    <mergeCell ref="I53:I54"/>
    <mergeCell ref="K53:K54"/>
    <mergeCell ref="O53:O54"/>
    <mergeCell ref="S53:S54"/>
    <mergeCell ref="W53:W54"/>
    <mergeCell ref="O51:O52"/>
    <mergeCell ref="S51:S52"/>
    <mergeCell ref="U51:U52"/>
    <mergeCell ref="Y51:Y52"/>
    <mergeCell ref="AA51:AA52"/>
    <mergeCell ref="AD51:AD52"/>
    <mergeCell ref="Y49:Y50"/>
    <mergeCell ref="AC49:AC50"/>
    <mergeCell ref="A51:A54"/>
    <mergeCell ref="B51:B54"/>
    <mergeCell ref="D51:D52"/>
    <mergeCell ref="F51:F54"/>
    <mergeCell ref="G51:G54"/>
    <mergeCell ref="I51:I52"/>
    <mergeCell ref="K51:K52"/>
    <mergeCell ref="M51:M52"/>
    <mergeCell ref="D49:D50"/>
    <mergeCell ref="I49:I50"/>
    <mergeCell ref="K49:K50"/>
    <mergeCell ref="O49:O50"/>
    <mergeCell ref="S49:S50"/>
    <mergeCell ref="W49:W50"/>
    <mergeCell ref="O47:O48"/>
    <mergeCell ref="S47:S48"/>
    <mergeCell ref="U47:U48"/>
    <mergeCell ref="Y47:Y48"/>
    <mergeCell ref="AA47:AA48"/>
    <mergeCell ref="AD47:AD48"/>
    <mergeCell ref="Y45:Y46"/>
    <mergeCell ref="AC45:AC46"/>
    <mergeCell ref="A47:A50"/>
    <mergeCell ref="B47:B50"/>
    <mergeCell ref="D47:D48"/>
    <mergeCell ref="F47:F50"/>
    <mergeCell ref="G47:G50"/>
    <mergeCell ref="I47:I48"/>
    <mergeCell ref="K47:K48"/>
    <mergeCell ref="M47:M48"/>
    <mergeCell ref="D45:D46"/>
    <mergeCell ref="I45:I46"/>
    <mergeCell ref="K45:K46"/>
    <mergeCell ref="O45:O46"/>
    <mergeCell ref="S45:S46"/>
    <mergeCell ref="W45:W46"/>
    <mergeCell ref="O43:O44"/>
    <mergeCell ref="S43:S44"/>
    <mergeCell ref="U43:U44"/>
    <mergeCell ref="Y43:Y44"/>
    <mergeCell ref="AA43:AA44"/>
    <mergeCell ref="AD43:AD44"/>
    <mergeCell ref="Y41:Y42"/>
    <mergeCell ref="AC41:AC42"/>
    <mergeCell ref="A43:A46"/>
    <mergeCell ref="B43:B46"/>
    <mergeCell ref="D43:D44"/>
    <mergeCell ref="F43:F46"/>
    <mergeCell ref="G43:G46"/>
    <mergeCell ref="I43:I44"/>
    <mergeCell ref="K43:K44"/>
    <mergeCell ref="M43:M44"/>
    <mergeCell ref="D41:D42"/>
    <mergeCell ref="I41:I42"/>
    <mergeCell ref="K41:K42"/>
    <mergeCell ref="O41:O42"/>
    <mergeCell ref="S41:S42"/>
    <mergeCell ref="W41:W42"/>
    <mergeCell ref="O39:O40"/>
    <mergeCell ref="S39:S40"/>
    <mergeCell ref="U39:U40"/>
    <mergeCell ref="Y39:Y40"/>
    <mergeCell ref="AA39:AA40"/>
    <mergeCell ref="AD39:AD40"/>
    <mergeCell ref="Y37:Y38"/>
    <mergeCell ref="AC37:AC38"/>
    <mergeCell ref="A39:A42"/>
    <mergeCell ref="B39:B42"/>
    <mergeCell ref="D39:D40"/>
    <mergeCell ref="F39:F42"/>
    <mergeCell ref="G39:G42"/>
    <mergeCell ref="I39:I40"/>
    <mergeCell ref="K39:K40"/>
    <mergeCell ref="M39:M40"/>
    <mergeCell ref="D37:D38"/>
    <mergeCell ref="I37:I38"/>
    <mergeCell ref="K37:K38"/>
    <mergeCell ref="O37:O38"/>
    <mergeCell ref="S37:S38"/>
    <mergeCell ref="W37:W38"/>
    <mergeCell ref="O35:O36"/>
    <mergeCell ref="S35:S36"/>
    <mergeCell ref="U35:U36"/>
    <mergeCell ref="Y35:Y36"/>
    <mergeCell ref="AA35:AA36"/>
    <mergeCell ref="AD35:AD36"/>
    <mergeCell ref="Y33:Y34"/>
    <mergeCell ref="AC33:AC34"/>
    <mergeCell ref="A35:A38"/>
    <mergeCell ref="B35:B38"/>
    <mergeCell ref="D35:D36"/>
    <mergeCell ref="F35:F38"/>
    <mergeCell ref="G35:G38"/>
    <mergeCell ref="I35:I36"/>
    <mergeCell ref="K35:K36"/>
    <mergeCell ref="M35:M36"/>
    <mergeCell ref="D33:D34"/>
    <mergeCell ref="I33:I34"/>
    <mergeCell ref="K33:K34"/>
    <mergeCell ref="O33:O34"/>
    <mergeCell ref="S33:S34"/>
    <mergeCell ref="W33:W34"/>
    <mergeCell ref="A31:A34"/>
    <mergeCell ref="B31:B34"/>
    <mergeCell ref="D31:D32"/>
    <mergeCell ref="F31:F34"/>
    <mergeCell ref="G31:G34"/>
    <mergeCell ref="I31:I32"/>
    <mergeCell ref="K31:K32"/>
    <mergeCell ref="M31:M32"/>
    <mergeCell ref="D29:D30"/>
    <mergeCell ref="I29:I30"/>
    <mergeCell ref="K29:K30"/>
    <mergeCell ref="A27:A30"/>
    <mergeCell ref="B27:B30"/>
    <mergeCell ref="D27:D28"/>
    <mergeCell ref="O31:O32"/>
    <mergeCell ref="B24:AB24"/>
    <mergeCell ref="AC24:AE24"/>
    <mergeCell ref="Q22:Q23"/>
    <mergeCell ref="S22:S23"/>
    <mergeCell ref="W22:W23"/>
    <mergeCell ref="Y22:Y23"/>
    <mergeCell ref="AC22:AC23"/>
    <mergeCell ref="S31:S32"/>
    <mergeCell ref="U31:U32"/>
    <mergeCell ref="Y31:Y32"/>
    <mergeCell ref="AA31:AA32"/>
    <mergeCell ref="AD31:AD32"/>
    <mergeCell ref="Y29:Y30"/>
    <mergeCell ref="AC29:AC30"/>
    <mergeCell ref="O29:O30"/>
    <mergeCell ref="S29:S30"/>
    <mergeCell ref="W29:W30"/>
    <mergeCell ref="O27:O28"/>
    <mergeCell ref="S27:S28"/>
    <mergeCell ref="U27:U28"/>
    <mergeCell ref="Y27:Y28"/>
    <mergeCell ref="AA27:AA28"/>
    <mergeCell ref="AD27:AD28"/>
    <mergeCell ref="B25:H25"/>
    <mergeCell ref="I25:AC25"/>
    <mergeCell ref="F27:F30"/>
    <mergeCell ref="G27:G30"/>
    <mergeCell ref="I27:I28"/>
    <mergeCell ref="K27:K28"/>
    <mergeCell ref="M27:M28"/>
    <mergeCell ref="AO20:AO21"/>
    <mergeCell ref="M20:M21"/>
    <mergeCell ref="Q20:Q21"/>
    <mergeCell ref="S20:S21"/>
    <mergeCell ref="W20:W21"/>
    <mergeCell ref="Y20:Y21"/>
    <mergeCell ref="AC20:AC21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I22:AI23"/>
    <mergeCell ref="AK22:AK23"/>
    <mergeCell ref="AL22:AL23"/>
    <mergeCell ref="AN22:AN23"/>
    <mergeCell ref="AO22:AO23"/>
    <mergeCell ref="AH22:AH23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L20:AL21"/>
    <mergeCell ref="AN20:AN21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6:AH17"/>
    <mergeCell ref="AI16:AI17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12:AH13"/>
    <mergeCell ref="AI12:AI13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8:AH9"/>
    <mergeCell ref="AI8:AI9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B1:AB1"/>
    <mergeCell ref="AC1:AE1"/>
    <mergeCell ref="B2:H2"/>
    <mergeCell ref="I2:L2"/>
    <mergeCell ref="M2:AC2"/>
    <mergeCell ref="A4:A5"/>
    <mergeCell ref="B4:B5"/>
    <mergeCell ref="F4:F5"/>
    <mergeCell ref="G4:G5"/>
    <mergeCell ref="K4:K5"/>
  </mergeCells>
  <phoneticPr fontId="1"/>
  <conditionalFormatting sqref="B4:C23">
    <cfRule type="cellIs" dxfId="761" priority="128" operator="equal">
      <formula>0</formula>
    </cfRule>
  </conditionalFormatting>
  <conditionalFormatting sqref="B27:C66">
    <cfRule type="cellIs" dxfId="760" priority="126" operator="equal">
      <formula>0</formula>
    </cfRule>
  </conditionalFormatting>
  <conditionalFormatting sqref="G4:H23">
    <cfRule type="cellIs" dxfId="759" priority="127" operator="equal">
      <formula>0</formula>
    </cfRule>
  </conditionalFormatting>
  <conditionalFormatting sqref="G27:H66">
    <cfRule type="cellIs" dxfId="758" priority="125" operator="equal">
      <formula>0</formula>
    </cfRule>
  </conditionalFormatting>
  <conditionalFormatting sqref="M27:M28">
    <cfRule type="expression" dxfId="757" priority="119">
      <formula>AND(B27=0,G27=0)</formula>
    </cfRule>
  </conditionalFormatting>
  <conditionalFormatting sqref="M31:M32">
    <cfRule type="expression" dxfId="756" priority="106">
      <formula>AND(B31=0,G31=0)</formula>
    </cfRule>
  </conditionalFormatting>
  <conditionalFormatting sqref="M35:M36">
    <cfRule type="expression" dxfId="755" priority="94">
      <formula>AND(B35=0,G35=0)</formula>
    </cfRule>
  </conditionalFormatting>
  <conditionalFormatting sqref="M39:M40">
    <cfRule type="expression" dxfId="754" priority="82">
      <formula>AND(B39=0,G39=0)</formula>
    </cfRule>
  </conditionalFormatting>
  <conditionalFormatting sqref="M43:M44">
    <cfRule type="expression" dxfId="753" priority="70">
      <formula>AND(B43=0,G43=0)</formula>
    </cfRule>
  </conditionalFormatting>
  <conditionalFormatting sqref="M47:M48">
    <cfRule type="expression" dxfId="752" priority="58">
      <formula>AND(B47=0,G47=0)</formula>
    </cfRule>
  </conditionalFormatting>
  <conditionalFormatting sqref="M51:M52">
    <cfRule type="expression" dxfId="751" priority="46">
      <formula>AND(B51=0,G51=0)</formula>
    </cfRule>
  </conditionalFormatting>
  <conditionalFormatting sqref="M55:M56">
    <cfRule type="expression" dxfId="750" priority="34">
      <formula>AND(B55=0,G55=0)</formula>
    </cfRule>
  </conditionalFormatting>
  <conditionalFormatting sqref="M59:M60">
    <cfRule type="expression" dxfId="749" priority="10">
      <formula>AND(B59=0,G59=0)</formula>
    </cfRule>
  </conditionalFormatting>
  <conditionalFormatting sqref="M63:M64">
    <cfRule type="expression" dxfId="748" priority="22">
      <formula>AND(B63=0,G63=0)</formula>
    </cfRule>
  </conditionalFormatting>
  <conditionalFormatting sqref="O27:O28">
    <cfRule type="expression" dxfId="747" priority="118">
      <formula>OR(AQ27="D",AQ27="E",AQ27="F")</formula>
    </cfRule>
  </conditionalFormatting>
  <conditionalFormatting sqref="O31:O32">
    <cfRule type="expression" dxfId="746" priority="105">
      <formula>OR(AQ31="D",AQ31="E",AQ31="F")</formula>
    </cfRule>
  </conditionalFormatting>
  <conditionalFormatting sqref="O35:O36">
    <cfRule type="expression" dxfId="745" priority="93">
      <formula>OR(AQ35="D",AQ35="E",AQ35="F")</formula>
    </cfRule>
  </conditionalFormatting>
  <conditionalFormatting sqref="O39:O40">
    <cfRule type="expression" dxfId="744" priority="81">
      <formula>OR(AQ39="D",AQ39="E",AQ39="F")</formula>
    </cfRule>
  </conditionalFormatting>
  <conditionalFormatting sqref="O43:O44">
    <cfRule type="expression" dxfId="743" priority="69">
      <formula>OR(AQ43="D",AQ43="E",AQ43="F")</formula>
    </cfRule>
  </conditionalFormatting>
  <conditionalFormatting sqref="O47:O48">
    <cfRule type="expression" dxfId="742" priority="57">
      <formula>OR(AQ47="D",AQ47="E",AQ47="F")</formula>
    </cfRule>
  </conditionalFormatting>
  <conditionalFormatting sqref="O51:O52">
    <cfRule type="expression" dxfId="741" priority="45">
      <formula>OR(AQ51="D",AQ51="E",AQ51="F")</formula>
    </cfRule>
  </conditionalFormatting>
  <conditionalFormatting sqref="O55:O56">
    <cfRule type="expression" dxfId="740" priority="33">
      <formula>OR(AQ55="D",AQ55="E",AQ55="F")</formula>
    </cfRule>
  </conditionalFormatting>
  <conditionalFormatting sqref="O59:O60">
    <cfRule type="expression" dxfId="739" priority="9">
      <formula>OR(AQ59="D",AQ59="E",AQ59="F")</formula>
    </cfRule>
  </conditionalFormatting>
  <conditionalFormatting sqref="O63:O64">
    <cfRule type="expression" dxfId="738" priority="21">
      <formula>OR(AQ63="D",AQ63="E",AQ63="F")</formula>
    </cfRule>
  </conditionalFormatting>
  <conditionalFormatting sqref="S27:S28">
    <cfRule type="expression" dxfId="737" priority="110">
      <formula>AQ27="F"</formula>
    </cfRule>
  </conditionalFormatting>
  <conditionalFormatting sqref="S31:S32">
    <cfRule type="expression" dxfId="736" priority="97">
      <formula>AQ31="F"</formula>
    </cfRule>
  </conditionalFormatting>
  <conditionalFormatting sqref="S35:S36">
    <cfRule type="expression" dxfId="735" priority="85">
      <formula>AQ35="F"</formula>
    </cfRule>
  </conditionalFormatting>
  <conditionalFormatting sqref="S39:S40">
    <cfRule type="expression" dxfId="734" priority="73">
      <formula>AQ39="F"</formula>
    </cfRule>
  </conditionalFormatting>
  <conditionalFormatting sqref="S43:S44">
    <cfRule type="expression" dxfId="733" priority="61">
      <formula>AQ43="F"</formula>
    </cfRule>
  </conditionalFormatting>
  <conditionalFormatting sqref="S47:S48">
    <cfRule type="expression" dxfId="732" priority="49">
      <formula>AQ47="F"</formula>
    </cfRule>
  </conditionalFormatting>
  <conditionalFormatting sqref="S51:S52">
    <cfRule type="expression" dxfId="731" priority="37">
      <formula>AQ51="F"</formula>
    </cfRule>
  </conditionalFormatting>
  <conditionalFormatting sqref="S55:S56">
    <cfRule type="expression" dxfId="730" priority="25">
      <formula>AQ55="F"</formula>
    </cfRule>
  </conditionalFormatting>
  <conditionalFormatting sqref="S59:S60">
    <cfRule type="expression" dxfId="729" priority="1">
      <formula>AQ59="F"</formula>
    </cfRule>
  </conditionalFormatting>
  <conditionalFormatting sqref="S63:S64">
    <cfRule type="expression" dxfId="728" priority="13">
      <formula>AQ63="F"</formula>
    </cfRule>
  </conditionalFormatting>
  <conditionalFormatting sqref="U27:U28">
    <cfRule type="expression" dxfId="727" priority="111">
      <formula>AQ27="F"</formula>
    </cfRule>
  </conditionalFormatting>
  <conditionalFormatting sqref="U31:U32">
    <cfRule type="expression" dxfId="726" priority="98">
      <formula>AQ31="F"</formula>
    </cfRule>
  </conditionalFormatting>
  <conditionalFormatting sqref="U35:U36">
    <cfRule type="expression" dxfId="725" priority="86">
      <formula>AQ35="F"</formula>
    </cfRule>
  </conditionalFormatting>
  <conditionalFormatting sqref="U39:U40">
    <cfRule type="expression" dxfId="724" priority="74">
      <formula>AQ39="F"</formula>
    </cfRule>
  </conditionalFormatting>
  <conditionalFormatting sqref="U43:U44">
    <cfRule type="expression" dxfId="723" priority="62">
      <formula>AQ43="F"</formula>
    </cfRule>
  </conditionalFormatting>
  <conditionalFormatting sqref="U47:U48">
    <cfRule type="expression" dxfId="722" priority="50">
      <formula>AQ47="F"</formula>
    </cfRule>
  </conditionalFormatting>
  <conditionalFormatting sqref="U51:U52">
    <cfRule type="expression" dxfId="721" priority="38">
      <formula>AQ51="F"</formula>
    </cfRule>
  </conditionalFormatting>
  <conditionalFormatting sqref="U55:U56">
    <cfRule type="expression" dxfId="720" priority="26">
      <formula>AQ55="F"</formula>
    </cfRule>
  </conditionalFormatting>
  <conditionalFormatting sqref="U59:U60">
    <cfRule type="expression" dxfId="719" priority="2">
      <formula>AQ59="F"</formula>
    </cfRule>
  </conditionalFormatting>
  <conditionalFormatting sqref="U63:U64">
    <cfRule type="expression" dxfId="718" priority="14">
      <formula>AQ63="F"</formula>
    </cfRule>
  </conditionalFormatting>
  <conditionalFormatting sqref="W27">
    <cfRule type="expression" dxfId="717" priority="113">
      <formula>OR(AQ27="C",AQ27="E",AQ27="F")</formula>
    </cfRule>
  </conditionalFormatting>
  <conditionalFormatting sqref="W28">
    <cfRule type="expression" dxfId="716" priority="112">
      <formula>OR(AQ27="C",AQ27="E",AQ27="F")</formula>
    </cfRule>
  </conditionalFormatting>
  <conditionalFormatting sqref="W31">
    <cfRule type="expression" dxfId="715" priority="100">
      <formula>OR(AQ31="C",AQ31="E",AQ31="F")</formula>
    </cfRule>
  </conditionalFormatting>
  <conditionalFormatting sqref="W32">
    <cfRule type="expression" dxfId="714" priority="99">
      <formula>OR(AQ31="C",AQ31="E",AQ31="F")</formula>
    </cfRule>
  </conditionalFormatting>
  <conditionalFormatting sqref="W35">
    <cfRule type="expression" dxfId="713" priority="88">
      <formula>OR(AQ35="C",AQ35="E",AQ35="F")</formula>
    </cfRule>
  </conditionalFormatting>
  <conditionalFormatting sqref="W36">
    <cfRule type="expression" dxfId="712" priority="87">
      <formula>OR(AQ35="C",AQ35="E",AQ35="F")</formula>
    </cfRule>
  </conditionalFormatting>
  <conditionalFormatting sqref="W39">
    <cfRule type="expression" dxfId="711" priority="76">
      <formula>OR(AQ39="C",AQ39="E",AQ39="F")</formula>
    </cfRule>
  </conditionalFormatting>
  <conditionalFormatting sqref="W40">
    <cfRule type="expression" dxfId="710" priority="75">
      <formula>OR(AQ39="C",AQ39="E",AQ39="F")</formula>
    </cfRule>
  </conditionalFormatting>
  <conditionalFormatting sqref="W43">
    <cfRule type="expression" dxfId="709" priority="64">
      <formula>OR(AQ43="C",AQ43="E",AQ43="F")</formula>
    </cfRule>
  </conditionalFormatting>
  <conditionalFormatting sqref="W44">
    <cfRule type="expression" dxfId="708" priority="63">
      <formula>OR(AQ43="C",AQ43="E",AQ43="F")</formula>
    </cfRule>
  </conditionalFormatting>
  <conditionalFormatting sqref="W47">
    <cfRule type="expression" dxfId="707" priority="52">
      <formula>OR(AQ47="C",AQ47="E",AQ47="F")</formula>
    </cfRule>
  </conditionalFormatting>
  <conditionalFormatting sqref="W48">
    <cfRule type="expression" dxfId="706" priority="51">
      <formula>OR(AQ47="C",AQ47="E",AQ47="F")</formula>
    </cfRule>
  </conditionalFormatting>
  <conditionalFormatting sqref="W51">
    <cfRule type="expression" dxfId="705" priority="40">
      <formula>OR(AQ51="C",AQ51="E",AQ51="F")</formula>
    </cfRule>
  </conditionalFormatting>
  <conditionalFormatting sqref="W52">
    <cfRule type="expression" dxfId="704" priority="39">
      <formula>OR(AQ51="C",AQ51="E",AQ51="F")</formula>
    </cfRule>
  </conditionalFormatting>
  <conditionalFormatting sqref="W55">
    <cfRule type="expression" dxfId="703" priority="28">
      <formula>OR(AQ55="C",AQ55="E",AQ55="F")</formula>
    </cfRule>
  </conditionalFormatting>
  <conditionalFormatting sqref="W56">
    <cfRule type="expression" dxfId="702" priority="27">
      <formula>OR(AQ55="C",AQ55="E",AQ55="F")</formula>
    </cfRule>
  </conditionalFormatting>
  <conditionalFormatting sqref="W59">
    <cfRule type="expression" dxfId="701" priority="4">
      <formula>OR(AQ59="C",AQ59="E",AQ59="F")</formula>
    </cfRule>
  </conditionalFormatting>
  <conditionalFormatting sqref="W60">
    <cfRule type="expression" dxfId="700" priority="3">
      <formula>OR(AQ59="C",AQ59="E",AQ59="F")</formula>
    </cfRule>
  </conditionalFormatting>
  <conditionalFormatting sqref="W63">
    <cfRule type="expression" dxfId="699" priority="16">
      <formula>OR(AQ63="C",AQ63="E",AQ63="F")</formula>
    </cfRule>
  </conditionalFormatting>
  <conditionalFormatting sqref="W64">
    <cfRule type="expression" dxfId="698" priority="15">
      <formula>OR(AQ63="C",AQ63="E",AQ63="F")</formula>
    </cfRule>
  </conditionalFormatting>
  <conditionalFormatting sqref="Y27:Y28">
    <cfRule type="expression" dxfId="697" priority="114">
      <formula>AQ27&lt;&gt;"A"</formula>
    </cfRule>
  </conditionalFormatting>
  <conditionalFormatting sqref="Y31:Y32">
    <cfRule type="expression" dxfId="696" priority="101">
      <formula>AQ31&lt;&gt;"A"</formula>
    </cfRule>
  </conditionalFormatting>
  <conditionalFormatting sqref="Y35:Y36">
    <cfRule type="expression" dxfId="695" priority="89">
      <formula>AQ35&lt;&gt;"A"</formula>
    </cfRule>
  </conditionalFormatting>
  <conditionalFormatting sqref="Y39:Y40">
    <cfRule type="expression" dxfId="694" priority="77">
      <formula>AQ39&lt;&gt;"A"</formula>
    </cfRule>
  </conditionalFormatting>
  <conditionalFormatting sqref="Y43:Y44">
    <cfRule type="expression" dxfId="693" priority="65">
      <formula>AQ43&lt;&gt;"A"</formula>
    </cfRule>
  </conditionalFormatting>
  <conditionalFormatting sqref="Y47:Y48">
    <cfRule type="expression" dxfId="692" priority="53">
      <formula>AQ47&lt;&gt;"A"</formula>
    </cfRule>
  </conditionalFormatting>
  <conditionalFormatting sqref="Y51:Y52">
    <cfRule type="expression" dxfId="691" priority="41">
      <formula>AQ51&lt;&gt;"A"</formula>
    </cfRule>
  </conditionalFormatting>
  <conditionalFormatting sqref="Y55:Y56">
    <cfRule type="expression" dxfId="690" priority="29">
      <formula>AQ55&lt;&gt;"A"</formula>
    </cfRule>
  </conditionalFormatting>
  <conditionalFormatting sqref="Y59:Y60">
    <cfRule type="expression" dxfId="689" priority="5">
      <formula>AQ59&lt;&gt;"A"</formula>
    </cfRule>
  </conditionalFormatting>
  <conditionalFormatting sqref="Y63:Y64">
    <cfRule type="expression" dxfId="688" priority="17">
      <formula>AQ63&lt;&gt;"A"</formula>
    </cfRule>
  </conditionalFormatting>
  <conditionalFormatting sqref="AA27:AA28">
    <cfRule type="expression" dxfId="687" priority="117">
      <formula>AQ27&lt;&gt;"A"</formula>
    </cfRule>
  </conditionalFormatting>
  <conditionalFormatting sqref="AA29">
    <cfRule type="cellIs" dxfId="686" priority="121" operator="equal">
      <formula>0</formula>
    </cfRule>
  </conditionalFormatting>
  <conditionalFormatting sqref="AA30">
    <cfRule type="expression" dxfId="685" priority="120">
      <formula>AA29=0</formula>
    </cfRule>
  </conditionalFormatting>
  <conditionalFormatting sqref="AA31:AA32">
    <cfRule type="expression" dxfId="684" priority="104">
      <formula>AQ31&lt;&gt;"A"</formula>
    </cfRule>
  </conditionalFormatting>
  <conditionalFormatting sqref="AA33">
    <cfRule type="cellIs" dxfId="683" priority="108" operator="equal">
      <formula>0</formula>
    </cfRule>
  </conditionalFormatting>
  <conditionalFormatting sqref="AA34">
    <cfRule type="expression" dxfId="682" priority="107">
      <formula>AA33=0</formula>
    </cfRule>
  </conditionalFormatting>
  <conditionalFormatting sqref="AA35:AA36">
    <cfRule type="expression" dxfId="681" priority="92">
      <formula>AQ35&lt;&gt;"A"</formula>
    </cfRule>
  </conditionalFormatting>
  <conditionalFormatting sqref="AA37">
    <cfRule type="cellIs" dxfId="680" priority="96" operator="equal">
      <formula>0</formula>
    </cfRule>
  </conditionalFormatting>
  <conditionalFormatting sqref="AA38">
    <cfRule type="expression" dxfId="679" priority="95">
      <formula>AA37=0</formula>
    </cfRule>
  </conditionalFormatting>
  <conditionalFormatting sqref="AA39:AA40">
    <cfRule type="expression" dxfId="678" priority="80">
      <formula>AQ39&lt;&gt;"A"</formula>
    </cfRule>
  </conditionalFormatting>
  <conditionalFormatting sqref="AA41">
    <cfRule type="cellIs" dxfId="677" priority="84" operator="equal">
      <formula>0</formula>
    </cfRule>
  </conditionalFormatting>
  <conditionalFormatting sqref="AA42">
    <cfRule type="expression" dxfId="676" priority="83">
      <formula>AA41=0</formula>
    </cfRule>
  </conditionalFormatting>
  <conditionalFormatting sqref="AA43:AA44">
    <cfRule type="expression" dxfId="675" priority="68">
      <formula>AQ43&lt;&gt;"A"</formula>
    </cfRule>
  </conditionalFormatting>
  <conditionalFormatting sqref="AA45">
    <cfRule type="cellIs" dxfId="674" priority="72" operator="equal">
      <formula>0</formula>
    </cfRule>
  </conditionalFormatting>
  <conditionalFormatting sqref="AA46">
    <cfRule type="expression" dxfId="673" priority="71">
      <formula>AA45=0</formula>
    </cfRule>
  </conditionalFormatting>
  <conditionalFormatting sqref="AA47:AA48">
    <cfRule type="expression" dxfId="672" priority="56">
      <formula>AQ47&lt;&gt;"A"</formula>
    </cfRule>
  </conditionalFormatting>
  <conditionalFormatting sqref="AA49">
    <cfRule type="cellIs" dxfId="671" priority="60" operator="equal">
      <formula>0</formula>
    </cfRule>
  </conditionalFormatting>
  <conditionalFormatting sqref="AA50">
    <cfRule type="expression" dxfId="670" priority="59">
      <formula>AA49=0</formula>
    </cfRule>
  </conditionalFormatting>
  <conditionalFormatting sqref="AA51:AA52">
    <cfRule type="expression" dxfId="669" priority="44">
      <formula>AQ51&lt;&gt;"A"</formula>
    </cfRule>
  </conditionalFormatting>
  <conditionalFormatting sqref="AA53">
    <cfRule type="cellIs" dxfId="668" priority="48" operator="equal">
      <formula>0</formula>
    </cfRule>
  </conditionalFormatting>
  <conditionalFormatting sqref="AA54">
    <cfRule type="expression" dxfId="667" priority="47">
      <formula>AA53=0</formula>
    </cfRule>
  </conditionalFormatting>
  <conditionalFormatting sqref="AA55:AA56">
    <cfRule type="expression" dxfId="666" priority="32">
      <formula>AQ55&lt;&gt;"A"</formula>
    </cfRule>
  </conditionalFormatting>
  <conditionalFormatting sqref="AA57">
    <cfRule type="cellIs" dxfId="665" priority="36" operator="equal">
      <formula>0</formula>
    </cfRule>
  </conditionalFormatting>
  <conditionalFormatting sqref="AA58">
    <cfRule type="expression" dxfId="664" priority="35">
      <formula>AA57=0</formula>
    </cfRule>
  </conditionalFormatting>
  <conditionalFormatting sqref="AA59:AA60">
    <cfRule type="expression" dxfId="663" priority="8">
      <formula>AQ59&lt;&gt;"A"</formula>
    </cfRule>
  </conditionalFormatting>
  <conditionalFormatting sqref="AA61">
    <cfRule type="cellIs" dxfId="662" priority="12" operator="equal">
      <formula>0</formula>
    </cfRule>
  </conditionalFormatting>
  <conditionalFormatting sqref="AA62">
    <cfRule type="expression" dxfId="661" priority="11">
      <formula>AA61=0</formula>
    </cfRule>
  </conditionalFormatting>
  <conditionalFormatting sqref="AA63:AA64">
    <cfRule type="expression" dxfId="660" priority="20">
      <formula>AQ63&lt;&gt;"A"</formula>
    </cfRule>
  </conditionalFormatting>
  <conditionalFormatting sqref="AA65">
    <cfRule type="cellIs" dxfId="659" priority="24" operator="equal">
      <formula>0</formula>
    </cfRule>
  </conditionalFormatting>
  <conditionalFormatting sqref="AA66">
    <cfRule type="expression" dxfId="658" priority="23">
      <formula>AA65=0</formula>
    </cfRule>
  </conditionalFormatting>
  <conditionalFormatting sqref="AC27">
    <cfRule type="expression" dxfId="657" priority="116">
      <formula>AQ27&lt;&gt;"A"</formula>
    </cfRule>
  </conditionalFormatting>
  <conditionalFormatting sqref="AC28">
    <cfRule type="expression" dxfId="656" priority="115">
      <formula>AQ27&lt;&gt;"A"</formula>
    </cfRule>
  </conditionalFormatting>
  <conditionalFormatting sqref="AC31">
    <cfRule type="expression" dxfId="655" priority="103">
      <formula>AQ31&lt;&gt;"A"</formula>
    </cfRule>
  </conditionalFormatting>
  <conditionalFormatting sqref="AC32">
    <cfRule type="expression" dxfId="654" priority="102">
      <formula>AQ31&lt;&gt;"A"</formula>
    </cfRule>
  </conditionalFormatting>
  <conditionalFormatting sqref="AC35">
    <cfRule type="expression" dxfId="653" priority="91">
      <formula>AQ35&lt;&gt;"A"</formula>
    </cfRule>
  </conditionalFormatting>
  <conditionalFormatting sqref="AC36">
    <cfRule type="expression" dxfId="652" priority="90">
      <formula>AQ35&lt;&gt;"A"</formula>
    </cfRule>
  </conditionalFormatting>
  <conditionalFormatting sqref="AC39">
    <cfRule type="expression" dxfId="651" priority="79">
      <formula>AQ39&lt;&gt;"A"</formula>
    </cfRule>
  </conditionalFormatting>
  <conditionalFormatting sqref="AC40">
    <cfRule type="expression" dxfId="650" priority="78">
      <formula>AQ39&lt;&gt;"A"</formula>
    </cfRule>
  </conditionalFormatting>
  <conditionalFormatting sqref="AC43">
    <cfRule type="expression" dxfId="649" priority="67">
      <formula>AQ43&lt;&gt;"A"</formula>
    </cfRule>
  </conditionalFormatting>
  <conditionalFormatting sqref="AC44">
    <cfRule type="expression" dxfId="648" priority="66">
      <formula>AQ43&lt;&gt;"A"</formula>
    </cfRule>
  </conditionalFormatting>
  <conditionalFormatting sqref="AC47">
    <cfRule type="expression" dxfId="647" priority="55">
      <formula>AQ47&lt;&gt;"A"</formula>
    </cfRule>
  </conditionalFormatting>
  <conditionalFormatting sqref="AC48">
    <cfRule type="expression" dxfId="646" priority="54">
      <formula>AQ47&lt;&gt;"A"</formula>
    </cfRule>
  </conditionalFormatting>
  <conditionalFormatting sqref="AC51">
    <cfRule type="expression" dxfId="645" priority="43">
      <formula>AQ51&lt;&gt;"A"</formula>
    </cfRule>
  </conditionalFormatting>
  <conditionalFormatting sqref="AC52">
    <cfRule type="expression" dxfId="644" priority="42">
      <formula>AQ51&lt;&gt;"A"</formula>
    </cfRule>
  </conditionalFormatting>
  <conditionalFormatting sqref="AC55">
    <cfRule type="expression" dxfId="643" priority="31">
      <formula>AQ55&lt;&gt;"A"</formula>
    </cfRule>
  </conditionalFormatting>
  <conditionalFormatting sqref="AC56">
    <cfRule type="expression" dxfId="642" priority="30">
      <formula>AQ55&lt;&gt;"A"</formula>
    </cfRule>
  </conditionalFormatting>
  <conditionalFormatting sqref="AC59">
    <cfRule type="expression" dxfId="641" priority="7">
      <formula>AQ59&lt;&gt;"A"</formula>
    </cfRule>
  </conditionalFormatting>
  <conditionalFormatting sqref="AC60">
    <cfRule type="expression" dxfId="640" priority="6">
      <formula>AQ59&lt;&gt;"A"</formula>
    </cfRule>
  </conditionalFormatting>
  <conditionalFormatting sqref="AC63">
    <cfRule type="expression" dxfId="639" priority="19">
      <formula>AQ63&lt;&gt;"A"</formula>
    </cfRule>
  </conditionalFormatting>
  <conditionalFormatting sqref="AC64">
    <cfRule type="expression" dxfId="638" priority="18">
      <formula>AQ63&lt;&gt;"A"</formula>
    </cfRule>
  </conditionalFormatting>
  <conditionalFormatting sqref="AI4:AI23">
    <cfRule type="cellIs" dxfId="637" priority="124" operator="equal">
      <formula>0</formula>
    </cfRule>
  </conditionalFormatting>
  <conditionalFormatting sqref="AL4:AL23">
    <cfRule type="cellIs" dxfId="636" priority="123" operator="equal">
      <formula>0</formula>
    </cfRule>
  </conditionalFormatting>
  <conditionalFormatting sqref="AN42">
    <cfRule type="cellIs" dxfId="635" priority="109" operator="equal">
      <formula>0</formula>
    </cfRule>
  </conditionalFormatting>
  <conditionalFormatting sqref="AO4:AO23">
    <cfRule type="cellIs" dxfId="634" priority="122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38EE6-15C6-419E-849B-24EA9AC4FCD3}">
  <sheetPr>
    <pageSetUpPr fitToPage="1"/>
  </sheetPr>
  <dimension ref="A1:BP204"/>
  <sheetViews>
    <sheetView showGridLines="0" zoomScale="55" zoomScaleNormal="55" zoomScalePageLayoutView="90" workbookViewId="0">
      <selection activeCell="AC1" sqref="AC1:AE1"/>
    </sheetView>
  </sheetViews>
  <sheetFormatPr defaultRowHeight="26.25" x14ac:dyDescent="0.15"/>
  <cols>
    <col min="1" max="1" width="6.625" style="1" customWidth="1"/>
    <col min="2" max="2" width="6.625" style="17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7" customWidth="1"/>
    <col min="8" max="8" width="1.625" style="17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4.625" style="5" customWidth="1"/>
    <col min="16" max="16" width="1.625" style="5" customWidth="1"/>
    <col min="17" max="17" width="6.625" style="5" customWidth="1"/>
    <col min="18" max="18" width="1.625" style="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4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1" width="1.625" style="1" customWidth="1"/>
    <col min="32" max="32" width="7.75" style="1" customWidth="1"/>
    <col min="33" max="34" width="9.125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38" width="4" style="1" hidden="1" customWidth="1"/>
    <col min="39" max="39" width="5.625" style="1" hidden="1" customWidth="1"/>
    <col min="40" max="40" width="6" style="1" hidden="1" customWidth="1"/>
    <col min="41" max="43" width="5.625" style="1" hidden="1" customWidth="1"/>
    <col min="44" max="51" width="6.625" style="1" hidden="1" customWidth="1"/>
    <col min="52" max="52" width="9.125" style="1" hidden="1" customWidth="1"/>
    <col min="53" max="53" width="0" style="1" hidden="1" customWidth="1"/>
    <col min="54" max="54" width="10.25" style="4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4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80" t="s">
        <v>36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1">
        <v>1</v>
      </c>
      <c r="AD1" s="81"/>
      <c r="AE1" s="81"/>
      <c r="BA1" s="2">
        <f ca="1">RAND()</f>
        <v>0.24843830220792318</v>
      </c>
      <c r="BB1" s="16">
        <f ca="1">RANK(BA1,$BA$1:$BA$60,)</f>
        <v>14</v>
      </c>
      <c r="BC1" s="3"/>
      <c r="BD1" s="4">
        <v>1</v>
      </c>
      <c r="BE1" s="4">
        <v>1</v>
      </c>
      <c r="BF1" s="4">
        <v>1</v>
      </c>
      <c r="BG1" s="4"/>
      <c r="BI1" s="2">
        <f ca="1">RAND()</f>
        <v>0.69880326080912691</v>
      </c>
      <c r="BJ1" s="16">
        <f t="shared" ref="BJ1:BJ55" ca="1" si="0">RANK(BI1,$BI$1:$BI$204,)</f>
        <v>17</v>
      </c>
      <c r="BK1" s="3"/>
      <c r="BL1" s="4">
        <v>1</v>
      </c>
      <c r="BM1" s="4">
        <v>2</v>
      </c>
      <c r="BN1" s="4">
        <v>1</v>
      </c>
      <c r="BO1" s="4">
        <v>1</v>
      </c>
      <c r="BP1" s="4"/>
    </row>
    <row r="2" spans="1:68" ht="45.95" customHeight="1" thickBot="1" x14ac:dyDescent="0.3">
      <c r="B2" s="82" t="s">
        <v>1</v>
      </c>
      <c r="C2" s="83"/>
      <c r="D2" s="83"/>
      <c r="E2" s="83"/>
      <c r="F2" s="83"/>
      <c r="G2" s="83"/>
      <c r="H2" s="84"/>
      <c r="I2" s="85" t="s">
        <v>13</v>
      </c>
      <c r="J2" s="86"/>
      <c r="K2" s="86"/>
      <c r="L2" s="86"/>
      <c r="M2" s="87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8"/>
      <c r="AS2" s="4" t="s">
        <v>14</v>
      </c>
      <c r="AW2" s="4" t="s">
        <v>20</v>
      </c>
      <c r="BA2" s="2">
        <f t="shared" ref="BA2:BA16" ca="1" si="1">RAND()</f>
        <v>0.72702407540924352</v>
      </c>
      <c r="BB2" s="16">
        <f t="shared" ref="BB2:BB16" ca="1" si="2">RANK(BA2,$BA$1:$BA$60,)</f>
        <v>3</v>
      </c>
      <c r="BD2" s="4">
        <v>2</v>
      </c>
      <c r="BE2" s="4">
        <v>1</v>
      </c>
      <c r="BF2" s="4">
        <v>2</v>
      </c>
      <c r="BG2" s="4"/>
      <c r="BI2" s="2">
        <f t="shared" ref="BI2:BI55" ca="1" si="3">RAND()</f>
        <v>0.42721951271105818</v>
      </c>
      <c r="BJ2" s="16">
        <f t="shared" ca="1" si="0"/>
        <v>34</v>
      </c>
      <c r="BL2" s="4">
        <v>2</v>
      </c>
      <c r="BM2" s="4">
        <v>3</v>
      </c>
      <c r="BN2" s="4">
        <v>1</v>
      </c>
      <c r="BO2" s="4">
        <v>1</v>
      </c>
      <c r="BP2" s="4"/>
    </row>
    <row r="3" spans="1:68" ht="20.100000000000001" customHeight="1" x14ac:dyDescent="0.25">
      <c r="B3" s="42"/>
      <c r="AS3" s="18" t="s">
        <v>15</v>
      </c>
      <c r="AT3" s="18" t="s">
        <v>16</v>
      </c>
      <c r="AU3" s="18" t="s">
        <v>17</v>
      </c>
      <c r="AV3" s="4"/>
      <c r="AW3" s="18" t="s">
        <v>15</v>
      </c>
      <c r="AX3" s="18" t="s">
        <v>16</v>
      </c>
      <c r="AY3" s="18" t="s">
        <v>17</v>
      </c>
      <c r="BA3" s="2">
        <f t="shared" ca="1" si="1"/>
        <v>0.72306578491096241</v>
      </c>
      <c r="BB3" s="16">
        <f t="shared" ca="1" si="2"/>
        <v>4</v>
      </c>
      <c r="BD3" s="4">
        <v>3</v>
      </c>
      <c r="BE3" s="4">
        <v>1</v>
      </c>
      <c r="BF3" s="4">
        <v>3</v>
      </c>
      <c r="BG3" s="4"/>
      <c r="BI3" s="2">
        <f t="shared" ca="1" si="3"/>
        <v>0.98605493180976878</v>
      </c>
      <c r="BJ3" s="16">
        <f t="shared" ca="1" si="0"/>
        <v>1</v>
      </c>
      <c r="BL3" s="4">
        <v>3</v>
      </c>
      <c r="BM3" s="4">
        <v>3</v>
      </c>
      <c r="BN3" s="4">
        <v>1</v>
      </c>
      <c r="BO3" s="4">
        <v>2</v>
      </c>
      <c r="BP3" s="4"/>
    </row>
    <row r="4" spans="1:68" ht="51" customHeight="1" x14ac:dyDescent="0.55000000000000004">
      <c r="A4" s="89" t="s">
        <v>2</v>
      </c>
      <c r="B4" s="91">
        <f ca="1">AS4</f>
        <v>4</v>
      </c>
      <c r="C4" s="34"/>
      <c r="D4" s="43">
        <f ca="1">AU4</f>
        <v>1</v>
      </c>
      <c r="E4" s="38"/>
      <c r="F4" s="93" t="s">
        <v>3</v>
      </c>
      <c r="G4" s="91">
        <f ca="1">AW4</f>
        <v>2</v>
      </c>
      <c r="H4" s="34"/>
      <c r="I4" s="45">
        <f ca="1">AY4</f>
        <v>3</v>
      </c>
      <c r="J4" s="20"/>
      <c r="K4" s="93" t="s">
        <v>0</v>
      </c>
      <c r="L4" s="7"/>
      <c r="M4" s="98"/>
      <c r="N4" s="19"/>
      <c r="O4" s="20"/>
      <c r="P4" s="20"/>
      <c r="Q4" s="100"/>
      <c r="R4" s="7"/>
      <c r="S4" s="102"/>
      <c r="T4" s="6"/>
      <c r="U4" s="21"/>
      <c r="V4" s="21"/>
      <c r="W4" s="100"/>
      <c r="X4" s="7"/>
      <c r="Y4" s="100"/>
      <c r="Z4" s="7"/>
      <c r="AA4" s="20"/>
      <c r="AB4" s="20"/>
      <c r="AC4" s="100"/>
      <c r="AD4" s="7"/>
      <c r="AE4" s="8"/>
      <c r="AH4" s="95" t="s">
        <v>21</v>
      </c>
      <c r="AI4" s="96">
        <f ca="1">AS4</f>
        <v>4</v>
      </c>
      <c r="AJ4" s="22">
        <f ca="1">AU4</f>
        <v>1</v>
      </c>
      <c r="AK4" s="97" t="s">
        <v>3</v>
      </c>
      <c r="AL4" s="96">
        <f ca="1">AW4</f>
        <v>2</v>
      </c>
      <c r="AM4" s="22">
        <f ca="1">AY4</f>
        <v>3</v>
      </c>
      <c r="AN4" s="97" t="s">
        <v>18</v>
      </c>
      <c r="AO4" s="96">
        <f ca="1">AI4+AL4+QUOTIENT((AJ4+AM4),AP5)</f>
        <v>6</v>
      </c>
      <c r="AP4" s="22">
        <f ca="1">MOD((AJ4+AM4),AP5)</f>
        <v>4</v>
      </c>
      <c r="AQ4" s="16"/>
      <c r="AS4" s="4">
        <f t="shared" ref="AS4:AS13" ca="1" si="4">VLOOKUP($BB1,$BD$1:$BF$204,2,FALSE)</f>
        <v>4</v>
      </c>
      <c r="AT4" s="4">
        <f t="shared" ref="AT4:AT13" ca="1" si="5">VLOOKUP($BJ1,$BL$1:$BO$204,2,FALSE)</f>
        <v>5</v>
      </c>
      <c r="AU4" s="4">
        <f t="shared" ref="AU4:AU13" ca="1" si="6">VLOOKUP($BJ1,$BL$1:$BO$204,3,FALSE)</f>
        <v>1</v>
      </c>
      <c r="AV4" s="4"/>
      <c r="AW4" s="4">
        <f t="shared" ref="AW4:AW13" ca="1" si="7">VLOOKUP($BB1,$BD$1:$BF$204,3,FALSE)</f>
        <v>2</v>
      </c>
      <c r="AX4" s="4">
        <f t="shared" ref="AX4:AX13" ca="1" si="8">VLOOKUP($BJ1,$BL$1:$BO$204,2,FALSE)</f>
        <v>5</v>
      </c>
      <c r="AY4" s="4">
        <f t="shared" ref="AY4:AY13" ca="1" si="9">VLOOKUP($BJ1,$BL$1:$BO$204,4,FALSE)</f>
        <v>3</v>
      </c>
      <c r="BA4" s="2">
        <f t="shared" ca="1" si="1"/>
        <v>0.41865161291251951</v>
      </c>
      <c r="BB4" s="16">
        <f t="shared" ca="1" si="2"/>
        <v>12</v>
      </c>
      <c r="BD4" s="4">
        <v>4</v>
      </c>
      <c r="BE4" s="4">
        <v>1</v>
      </c>
      <c r="BF4" s="4">
        <v>4</v>
      </c>
      <c r="BG4" s="4"/>
      <c r="BI4" s="2">
        <f t="shared" ca="1" si="3"/>
        <v>0.937718745865179</v>
      </c>
      <c r="BJ4" s="16">
        <f t="shared" ca="1" si="0"/>
        <v>2</v>
      </c>
      <c r="BL4" s="4">
        <v>4</v>
      </c>
      <c r="BM4" s="4">
        <v>3</v>
      </c>
      <c r="BN4" s="4">
        <v>2</v>
      </c>
      <c r="BO4" s="4">
        <v>1</v>
      </c>
      <c r="BP4" s="4"/>
    </row>
    <row r="5" spans="1:68" ht="51" customHeight="1" x14ac:dyDescent="0.25">
      <c r="A5" s="90"/>
      <c r="B5" s="92"/>
      <c r="C5" s="35"/>
      <c r="D5" s="44">
        <f ca="1">AT4</f>
        <v>5</v>
      </c>
      <c r="E5" s="9"/>
      <c r="F5" s="94"/>
      <c r="G5" s="92"/>
      <c r="H5" s="35"/>
      <c r="I5" s="44">
        <f ca="1">AX4</f>
        <v>5</v>
      </c>
      <c r="J5" s="9"/>
      <c r="K5" s="94"/>
      <c r="L5" s="12"/>
      <c r="M5" s="99"/>
      <c r="N5" s="23"/>
      <c r="O5" s="9"/>
      <c r="P5" s="9"/>
      <c r="Q5" s="101"/>
      <c r="R5" s="12"/>
      <c r="S5" s="103"/>
      <c r="T5" s="10"/>
      <c r="U5" s="24"/>
      <c r="V5" s="24"/>
      <c r="W5" s="101"/>
      <c r="X5" s="12"/>
      <c r="Y5" s="101"/>
      <c r="Z5" s="12"/>
      <c r="AA5" s="11"/>
      <c r="AB5" s="11"/>
      <c r="AC5" s="101"/>
      <c r="AD5" s="12"/>
      <c r="AE5" s="13"/>
      <c r="AH5" s="95"/>
      <c r="AI5" s="96"/>
      <c r="AJ5" s="16">
        <f ca="1">AT4</f>
        <v>5</v>
      </c>
      <c r="AK5" s="97"/>
      <c r="AL5" s="96"/>
      <c r="AM5" s="16">
        <f ca="1">AX4</f>
        <v>5</v>
      </c>
      <c r="AN5" s="97"/>
      <c r="AO5" s="96"/>
      <c r="AP5" s="16">
        <f ca="1">AJ5</f>
        <v>5</v>
      </c>
      <c r="AQ5" s="16"/>
      <c r="AS5" s="4">
        <f t="shared" ca="1" si="4"/>
        <v>1</v>
      </c>
      <c r="AT5" s="4">
        <f t="shared" ca="1" si="5"/>
        <v>6</v>
      </c>
      <c r="AU5" s="4">
        <f t="shared" ca="1" si="6"/>
        <v>1</v>
      </c>
      <c r="AV5" s="4"/>
      <c r="AW5" s="4">
        <f t="shared" ca="1" si="7"/>
        <v>3</v>
      </c>
      <c r="AX5" s="4">
        <f t="shared" ca="1" si="8"/>
        <v>6</v>
      </c>
      <c r="AY5" s="4">
        <f t="shared" ca="1" si="9"/>
        <v>4</v>
      </c>
      <c r="BA5" s="2">
        <f t="shared" ca="1" si="1"/>
        <v>0.61756327669125488</v>
      </c>
      <c r="BB5" s="16">
        <f t="shared" ca="1" si="2"/>
        <v>7</v>
      </c>
      <c r="BD5" s="4">
        <v>5</v>
      </c>
      <c r="BE5" s="4">
        <v>2</v>
      </c>
      <c r="BF5" s="4">
        <v>1</v>
      </c>
      <c r="BG5" s="4"/>
      <c r="BI5" s="2">
        <f t="shared" ca="1" si="3"/>
        <v>0.61705552499752825</v>
      </c>
      <c r="BJ5" s="16">
        <f t="shared" ca="1" si="0"/>
        <v>26</v>
      </c>
      <c r="BL5" s="4">
        <v>5</v>
      </c>
      <c r="BM5" s="4">
        <v>3</v>
      </c>
      <c r="BN5" s="4">
        <v>2</v>
      </c>
      <c r="BO5" s="4">
        <v>2</v>
      </c>
      <c r="BP5" s="4"/>
    </row>
    <row r="6" spans="1:68" ht="51" customHeight="1" x14ac:dyDescent="0.55000000000000004">
      <c r="A6" s="89" t="s">
        <v>4</v>
      </c>
      <c r="B6" s="104">
        <f ca="1">AS5</f>
        <v>1</v>
      </c>
      <c r="C6" s="34"/>
      <c r="D6" s="43">
        <f ca="1">AU5</f>
        <v>1</v>
      </c>
      <c r="E6" s="38"/>
      <c r="F6" s="93" t="s">
        <v>3</v>
      </c>
      <c r="G6" s="91">
        <f ca="1">AW5</f>
        <v>3</v>
      </c>
      <c r="H6" s="34"/>
      <c r="I6" s="45">
        <f ca="1">AY5</f>
        <v>4</v>
      </c>
      <c r="J6" s="20"/>
      <c r="K6" s="93" t="s">
        <v>0</v>
      </c>
      <c r="L6" s="7"/>
      <c r="M6" s="98"/>
      <c r="N6" s="19"/>
      <c r="O6" s="20"/>
      <c r="P6" s="20"/>
      <c r="Q6" s="100"/>
      <c r="R6" s="7"/>
      <c r="S6" s="102"/>
      <c r="T6" s="6"/>
      <c r="U6" s="21"/>
      <c r="V6" s="21"/>
      <c r="W6" s="100"/>
      <c r="X6" s="7"/>
      <c r="Y6" s="100"/>
      <c r="Z6" s="7"/>
      <c r="AA6" s="20"/>
      <c r="AB6" s="20"/>
      <c r="AC6" s="100"/>
      <c r="AD6" s="7"/>
      <c r="AE6" s="8">
        <f t="shared" ref="AE6:AE15" si="10">W6+AA6</f>
        <v>0</v>
      </c>
      <c r="AH6" s="95" t="s">
        <v>22</v>
      </c>
      <c r="AI6" s="96">
        <f ca="1">AS5</f>
        <v>1</v>
      </c>
      <c r="AJ6" s="22">
        <f ca="1">AU5</f>
        <v>1</v>
      </c>
      <c r="AK6" s="97" t="s">
        <v>3</v>
      </c>
      <c r="AL6" s="96">
        <f ca="1">AW5</f>
        <v>3</v>
      </c>
      <c r="AM6" s="22">
        <f ca="1">AY5</f>
        <v>4</v>
      </c>
      <c r="AN6" s="97" t="s">
        <v>18</v>
      </c>
      <c r="AO6" s="96">
        <f ca="1">AI6+AL6+QUOTIENT((AJ6+AM6),AP7)</f>
        <v>4</v>
      </c>
      <c r="AP6" s="22">
        <f ca="1">MOD((AJ6+AM6),AP7)</f>
        <v>5</v>
      </c>
      <c r="AQ6" s="16"/>
      <c r="AS6" s="4">
        <f t="shared" ca="1" si="4"/>
        <v>1</v>
      </c>
      <c r="AT6" s="4">
        <f t="shared" ca="1" si="5"/>
        <v>2</v>
      </c>
      <c r="AU6" s="4">
        <f t="shared" ca="1" si="6"/>
        <v>1</v>
      </c>
      <c r="AV6" s="4"/>
      <c r="AW6" s="4">
        <f t="shared" ca="1" si="7"/>
        <v>4</v>
      </c>
      <c r="AX6" s="4">
        <f t="shared" ca="1" si="8"/>
        <v>2</v>
      </c>
      <c r="AY6" s="4">
        <f t="shared" ca="1" si="9"/>
        <v>1</v>
      </c>
      <c r="BA6" s="2">
        <f t="shared" ca="1" si="1"/>
        <v>0.81177734466943585</v>
      </c>
      <c r="BB6" s="16">
        <f t="shared" ca="1" si="2"/>
        <v>2</v>
      </c>
      <c r="BD6" s="4">
        <v>6</v>
      </c>
      <c r="BE6" s="4">
        <v>2</v>
      </c>
      <c r="BF6" s="4">
        <v>2</v>
      </c>
      <c r="BG6" s="4"/>
      <c r="BI6" s="2">
        <f t="shared" ca="1" si="3"/>
        <v>0.72661224480255437</v>
      </c>
      <c r="BJ6" s="16">
        <f t="shared" ca="1" si="0"/>
        <v>13</v>
      </c>
      <c r="BL6" s="4">
        <v>6</v>
      </c>
      <c r="BM6" s="4">
        <v>4</v>
      </c>
      <c r="BN6" s="4">
        <v>1</v>
      </c>
      <c r="BO6" s="4">
        <v>1</v>
      </c>
      <c r="BP6" s="4"/>
    </row>
    <row r="7" spans="1:68" ht="51" customHeight="1" x14ac:dyDescent="0.25">
      <c r="A7" s="90"/>
      <c r="B7" s="105"/>
      <c r="C7" s="35"/>
      <c r="D7" s="44">
        <f ca="1">AT5</f>
        <v>6</v>
      </c>
      <c r="E7" s="9"/>
      <c r="F7" s="94"/>
      <c r="G7" s="92"/>
      <c r="H7" s="35"/>
      <c r="I7" s="44">
        <f ca="1">AX5</f>
        <v>6</v>
      </c>
      <c r="J7" s="9"/>
      <c r="K7" s="94"/>
      <c r="L7" s="12"/>
      <c r="M7" s="99"/>
      <c r="N7" s="23"/>
      <c r="O7" s="9"/>
      <c r="P7" s="9"/>
      <c r="Q7" s="101"/>
      <c r="R7" s="12"/>
      <c r="S7" s="103"/>
      <c r="T7" s="10"/>
      <c r="U7" s="24"/>
      <c r="V7" s="24"/>
      <c r="W7" s="101"/>
      <c r="X7" s="12"/>
      <c r="Y7" s="101"/>
      <c r="Z7" s="12"/>
      <c r="AA7" s="11"/>
      <c r="AB7" s="11"/>
      <c r="AC7" s="101"/>
      <c r="AD7" s="12"/>
      <c r="AE7" s="13">
        <f t="shared" si="10"/>
        <v>0</v>
      </c>
      <c r="AH7" s="95"/>
      <c r="AI7" s="96"/>
      <c r="AJ7" s="16">
        <f ca="1">AT5</f>
        <v>6</v>
      </c>
      <c r="AK7" s="97"/>
      <c r="AL7" s="96"/>
      <c r="AM7" s="16">
        <f ca="1">AX5</f>
        <v>6</v>
      </c>
      <c r="AN7" s="97"/>
      <c r="AO7" s="96"/>
      <c r="AP7" s="16">
        <f ca="1">AJ7</f>
        <v>6</v>
      </c>
      <c r="AQ7" s="16"/>
      <c r="AS7" s="4">
        <f t="shared" ca="1" si="4"/>
        <v>3</v>
      </c>
      <c r="AT7" s="4">
        <f t="shared" ca="1" si="5"/>
        <v>3</v>
      </c>
      <c r="AU7" s="4">
        <f t="shared" ca="1" si="6"/>
        <v>1</v>
      </c>
      <c r="AV7" s="4"/>
      <c r="AW7" s="4">
        <f t="shared" ca="1" si="7"/>
        <v>4</v>
      </c>
      <c r="AX7" s="4">
        <f t="shared" ca="1" si="8"/>
        <v>3</v>
      </c>
      <c r="AY7" s="4">
        <f t="shared" ca="1" si="9"/>
        <v>1</v>
      </c>
      <c r="BA7" s="2">
        <f t="shared" ca="1" si="1"/>
        <v>0.4962701052504761</v>
      </c>
      <c r="BB7" s="16">
        <f t="shared" ca="1" si="2"/>
        <v>11</v>
      </c>
      <c r="BD7" s="4">
        <v>7</v>
      </c>
      <c r="BE7" s="4">
        <v>2</v>
      </c>
      <c r="BF7" s="4">
        <v>3</v>
      </c>
      <c r="BG7" s="4"/>
      <c r="BI7" s="2">
        <f t="shared" ca="1" si="3"/>
        <v>1.8104074057127661E-2</v>
      </c>
      <c r="BJ7" s="16">
        <f t="shared" ca="1" si="0"/>
        <v>55</v>
      </c>
      <c r="BL7" s="4">
        <v>7</v>
      </c>
      <c r="BM7" s="4">
        <v>4</v>
      </c>
      <c r="BN7" s="4">
        <v>1</v>
      </c>
      <c r="BO7" s="4">
        <v>2</v>
      </c>
      <c r="BP7" s="4"/>
    </row>
    <row r="8" spans="1:68" ht="51" customHeight="1" x14ac:dyDescent="0.55000000000000004">
      <c r="A8" s="89" t="s">
        <v>5</v>
      </c>
      <c r="B8" s="104">
        <f ca="1">AS6</f>
        <v>1</v>
      </c>
      <c r="C8" s="34"/>
      <c r="D8" s="43">
        <f ca="1">AU6</f>
        <v>1</v>
      </c>
      <c r="E8" s="38"/>
      <c r="F8" s="93" t="s">
        <v>3</v>
      </c>
      <c r="G8" s="91">
        <f ca="1">AW6</f>
        <v>4</v>
      </c>
      <c r="H8" s="34"/>
      <c r="I8" s="45">
        <f ca="1">AY6</f>
        <v>1</v>
      </c>
      <c r="J8" s="20"/>
      <c r="K8" s="93" t="s">
        <v>0</v>
      </c>
      <c r="L8" s="7"/>
      <c r="M8" s="98"/>
      <c r="N8" s="19"/>
      <c r="O8" s="20"/>
      <c r="P8" s="20"/>
      <c r="Q8" s="100"/>
      <c r="R8" s="7"/>
      <c r="S8" s="102"/>
      <c r="T8" s="6"/>
      <c r="U8" s="21"/>
      <c r="V8" s="21"/>
      <c r="W8" s="100"/>
      <c r="X8" s="7"/>
      <c r="Y8" s="100"/>
      <c r="Z8" s="7"/>
      <c r="AA8" s="20"/>
      <c r="AB8" s="20"/>
      <c r="AC8" s="100"/>
      <c r="AD8" s="7"/>
      <c r="AE8" s="8">
        <f t="shared" si="10"/>
        <v>0</v>
      </c>
      <c r="AH8" s="95" t="s">
        <v>23</v>
      </c>
      <c r="AI8" s="96">
        <f ca="1">AS6</f>
        <v>1</v>
      </c>
      <c r="AJ8" s="22">
        <f ca="1">AU6</f>
        <v>1</v>
      </c>
      <c r="AK8" s="97" t="s">
        <v>3</v>
      </c>
      <c r="AL8" s="96">
        <f ca="1">AW6</f>
        <v>4</v>
      </c>
      <c r="AM8" s="22">
        <f ca="1">AY6</f>
        <v>1</v>
      </c>
      <c r="AN8" s="97" t="s">
        <v>18</v>
      </c>
      <c r="AO8" s="96">
        <f ca="1">AI8+AL8+QUOTIENT((AJ8+AM8),AP9)</f>
        <v>6</v>
      </c>
      <c r="AP8" s="22">
        <f ca="1">MOD((AJ8+AM8),AP9)</f>
        <v>0</v>
      </c>
      <c r="AQ8" s="16"/>
      <c r="AS8" s="4">
        <f t="shared" ca="1" si="4"/>
        <v>2</v>
      </c>
      <c r="AT8" s="4">
        <f t="shared" ca="1" si="5"/>
        <v>5</v>
      </c>
      <c r="AU8" s="4">
        <f t="shared" ca="1" si="6"/>
        <v>3</v>
      </c>
      <c r="AV8" s="4"/>
      <c r="AW8" s="4">
        <f t="shared" ca="1" si="7"/>
        <v>3</v>
      </c>
      <c r="AX8" s="4">
        <f t="shared" ca="1" si="8"/>
        <v>5</v>
      </c>
      <c r="AY8" s="4">
        <f t="shared" ca="1" si="9"/>
        <v>4</v>
      </c>
      <c r="BA8" s="2">
        <f t="shared" ca="1" si="1"/>
        <v>0.58003073556979956</v>
      </c>
      <c r="BB8" s="16">
        <f t="shared" ca="1" si="2"/>
        <v>8</v>
      </c>
      <c r="BD8" s="4">
        <v>8</v>
      </c>
      <c r="BE8" s="4">
        <v>2</v>
      </c>
      <c r="BF8" s="4">
        <v>4</v>
      </c>
      <c r="BG8" s="4"/>
      <c r="BI8" s="2">
        <f t="shared" ca="1" si="3"/>
        <v>0.71808175357837956</v>
      </c>
      <c r="BJ8" s="16">
        <f t="shared" ca="1" si="0"/>
        <v>14</v>
      </c>
      <c r="BL8" s="4">
        <v>8</v>
      </c>
      <c r="BM8" s="4">
        <v>4</v>
      </c>
      <c r="BN8" s="4">
        <v>1</v>
      </c>
      <c r="BO8" s="4">
        <v>3</v>
      </c>
      <c r="BP8" s="4"/>
    </row>
    <row r="9" spans="1:68" ht="51" customHeight="1" x14ac:dyDescent="0.25">
      <c r="A9" s="90"/>
      <c r="B9" s="105"/>
      <c r="C9" s="35"/>
      <c r="D9" s="44">
        <f ca="1">AT6</f>
        <v>2</v>
      </c>
      <c r="E9" s="9"/>
      <c r="F9" s="94"/>
      <c r="G9" s="92"/>
      <c r="H9" s="35"/>
      <c r="I9" s="44">
        <f ca="1">AX6</f>
        <v>2</v>
      </c>
      <c r="J9" s="9"/>
      <c r="K9" s="94"/>
      <c r="L9" s="12"/>
      <c r="M9" s="99"/>
      <c r="N9" s="23"/>
      <c r="O9" s="9"/>
      <c r="P9" s="9"/>
      <c r="Q9" s="101"/>
      <c r="R9" s="12"/>
      <c r="S9" s="103"/>
      <c r="T9" s="10"/>
      <c r="U9" s="24"/>
      <c r="V9" s="24"/>
      <c r="W9" s="101"/>
      <c r="X9" s="12"/>
      <c r="Y9" s="101"/>
      <c r="Z9" s="12"/>
      <c r="AA9" s="11"/>
      <c r="AB9" s="11"/>
      <c r="AC9" s="101"/>
      <c r="AD9" s="12"/>
      <c r="AE9" s="13">
        <f t="shared" si="10"/>
        <v>0</v>
      </c>
      <c r="AH9" s="95"/>
      <c r="AI9" s="96"/>
      <c r="AJ9" s="16">
        <f ca="1">AT6</f>
        <v>2</v>
      </c>
      <c r="AK9" s="97"/>
      <c r="AL9" s="96"/>
      <c r="AM9" s="16">
        <f ca="1">AX6</f>
        <v>2</v>
      </c>
      <c r="AN9" s="97"/>
      <c r="AO9" s="96"/>
      <c r="AP9" s="16">
        <f ca="1">AJ9</f>
        <v>2</v>
      </c>
      <c r="AQ9" s="16"/>
      <c r="AS9" s="4">
        <f t="shared" ca="1" si="4"/>
        <v>1</v>
      </c>
      <c r="AT9" s="4">
        <f t="shared" ca="1" si="5"/>
        <v>4</v>
      </c>
      <c r="AU9" s="4">
        <f t="shared" ca="1" si="6"/>
        <v>3</v>
      </c>
      <c r="AV9" s="4"/>
      <c r="AW9" s="4">
        <f t="shared" ca="1" si="7"/>
        <v>2</v>
      </c>
      <c r="AX9" s="4">
        <f t="shared" ca="1" si="8"/>
        <v>4</v>
      </c>
      <c r="AY9" s="4">
        <f t="shared" ca="1" si="9"/>
        <v>2</v>
      </c>
      <c r="BA9" s="2">
        <f t="shared" ca="1" si="1"/>
        <v>0.67359028958321365</v>
      </c>
      <c r="BB9" s="16">
        <f t="shared" ca="1" si="2"/>
        <v>5</v>
      </c>
      <c r="BD9" s="4">
        <v>9</v>
      </c>
      <c r="BE9" s="4">
        <v>3</v>
      </c>
      <c r="BF9" s="4">
        <v>1</v>
      </c>
      <c r="BG9" s="4"/>
      <c r="BI9" s="2">
        <f t="shared" ca="1" si="3"/>
        <v>0.68326108594498125</v>
      </c>
      <c r="BJ9" s="16">
        <f t="shared" ca="1" si="0"/>
        <v>19</v>
      </c>
      <c r="BL9" s="4">
        <v>9</v>
      </c>
      <c r="BM9" s="4">
        <v>4</v>
      </c>
      <c r="BN9" s="4">
        <v>2</v>
      </c>
      <c r="BO9" s="4">
        <v>1</v>
      </c>
      <c r="BP9" s="4"/>
    </row>
    <row r="10" spans="1:68" ht="51" customHeight="1" x14ac:dyDescent="0.55000000000000004">
      <c r="A10" s="89" t="s">
        <v>6</v>
      </c>
      <c r="B10" s="104">
        <f ca="1">AS7</f>
        <v>3</v>
      </c>
      <c r="C10" s="34"/>
      <c r="D10" s="43">
        <f ca="1">AU7</f>
        <v>1</v>
      </c>
      <c r="E10" s="38"/>
      <c r="F10" s="93" t="s">
        <v>3</v>
      </c>
      <c r="G10" s="91">
        <f ca="1">AW7</f>
        <v>4</v>
      </c>
      <c r="H10" s="34"/>
      <c r="I10" s="45">
        <f ca="1">AY7</f>
        <v>1</v>
      </c>
      <c r="J10" s="20"/>
      <c r="K10" s="93" t="s">
        <v>0</v>
      </c>
      <c r="L10" s="7"/>
      <c r="M10" s="98"/>
      <c r="N10" s="19"/>
      <c r="O10" s="20"/>
      <c r="P10" s="20"/>
      <c r="Q10" s="100"/>
      <c r="R10" s="7"/>
      <c r="S10" s="102"/>
      <c r="T10" s="6"/>
      <c r="U10" s="21"/>
      <c r="V10" s="21"/>
      <c r="W10" s="100"/>
      <c r="X10" s="7"/>
      <c r="Y10" s="100"/>
      <c r="Z10" s="7"/>
      <c r="AA10" s="20"/>
      <c r="AB10" s="20"/>
      <c r="AC10" s="100"/>
      <c r="AD10" s="7"/>
      <c r="AE10" s="8">
        <f t="shared" si="10"/>
        <v>0</v>
      </c>
      <c r="AH10" s="95" t="s">
        <v>24</v>
      </c>
      <c r="AI10" s="96">
        <f ca="1">AS7</f>
        <v>3</v>
      </c>
      <c r="AJ10" s="22">
        <f ca="1">AU7</f>
        <v>1</v>
      </c>
      <c r="AK10" s="97" t="s">
        <v>3</v>
      </c>
      <c r="AL10" s="96">
        <f ca="1">AW7</f>
        <v>4</v>
      </c>
      <c r="AM10" s="22">
        <f ca="1">AY7</f>
        <v>1</v>
      </c>
      <c r="AN10" s="97" t="s">
        <v>18</v>
      </c>
      <c r="AO10" s="96">
        <f ca="1">AI10+AL10+QUOTIENT((AJ10+AM10),AP11)</f>
        <v>7</v>
      </c>
      <c r="AP10" s="22">
        <f ca="1">MOD((AJ10+AM10),AP11)</f>
        <v>2</v>
      </c>
      <c r="AQ10" s="16"/>
      <c r="AS10" s="4">
        <f t="shared" ca="1" si="4"/>
        <v>3</v>
      </c>
      <c r="AT10" s="4">
        <f t="shared" ca="1" si="5"/>
        <v>6</v>
      </c>
      <c r="AU10" s="4">
        <f t="shared" ca="1" si="6"/>
        <v>5</v>
      </c>
      <c r="AV10" s="4"/>
      <c r="AW10" s="4">
        <f t="shared" ca="1" si="7"/>
        <v>3</v>
      </c>
      <c r="AX10" s="4">
        <f t="shared" ca="1" si="8"/>
        <v>6</v>
      </c>
      <c r="AY10" s="4">
        <f t="shared" ca="1" si="9"/>
        <v>5</v>
      </c>
      <c r="BA10" s="2">
        <f t="shared" ca="1" si="1"/>
        <v>0.17438189094674594</v>
      </c>
      <c r="BB10" s="16">
        <f t="shared" ca="1" si="2"/>
        <v>15</v>
      </c>
      <c r="BD10" s="4">
        <v>10</v>
      </c>
      <c r="BE10" s="4">
        <v>3</v>
      </c>
      <c r="BF10" s="4">
        <v>2</v>
      </c>
      <c r="BG10" s="4"/>
      <c r="BI10" s="2">
        <f t="shared" ca="1" si="3"/>
        <v>0.61699431657617998</v>
      </c>
      <c r="BJ10" s="16">
        <f t="shared" ca="1" si="0"/>
        <v>27</v>
      </c>
      <c r="BL10" s="4">
        <v>10</v>
      </c>
      <c r="BM10" s="4">
        <v>4</v>
      </c>
      <c r="BN10" s="4">
        <v>2</v>
      </c>
      <c r="BO10" s="4">
        <v>2</v>
      </c>
      <c r="BP10" s="4"/>
    </row>
    <row r="11" spans="1:68" ht="51" customHeight="1" x14ac:dyDescent="0.25">
      <c r="A11" s="90"/>
      <c r="B11" s="105"/>
      <c r="C11" s="35"/>
      <c r="D11" s="44">
        <f ca="1">AT7</f>
        <v>3</v>
      </c>
      <c r="E11" s="9"/>
      <c r="F11" s="94"/>
      <c r="G11" s="92"/>
      <c r="H11" s="35"/>
      <c r="I11" s="44">
        <f ca="1">AX7</f>
        <v>3</v>
      </c>
      <c r="J11" s="9"/>
      <c r="K11" s="94"/>
      <c r="L11" s="12"/>
      <c r="M11" s="99"/>
      <c r="N11" s="23"/>
      <c r="O11" s="9"/>
      <c r="P11" s="9"/>
      <c r="Q11" s="101"/>
      <c r="R11" s="12"/>
      <c r="S11" s="103"/>
      <c r="T11" s="10"/>
      <c r="U11" s="24"/>
      <c r="V11" s="24"/>
      <c r="W11" s="101"/>
      <c r="X11" s="12"/>
      <c r="Y11" s="101"/>
      <c r="Z11" s="12"/>
      <c r="AA11" s="11"/>
      <c r="AB11" s="11"/>
      <c r="AC11" s="101"/>
      <c r="AD11" s="12"/>
      <c r="AE11" s="13">
        <f t="shared" si="10"/>
        <v>0</v>
      </c>
      <c r="AH11" s="95"/>
      <c r="AI11" s="96"/>
      <c r="AJ11" s="16">
        <f ca="1">AT7</f>
        <v>3</v>
      </c>
      <c r="AK11" s="97"/>
      <c r="AL11" s="96"/>
      <c r="AM11" s="16">
        <f ca="1">AX7</f>
        <v>3</v>
      </c>
      <c r="AN11" s="97"/>
      <c r="AO11" s="96"/>
      <c r="AP11" s="16">
        <f ca="1">AJ11</f>
        <v>3</v>
      </c>
      <c r="AQ11" s="16"/>
      <c r="AS11" s="4">
        <f t="shared" ca="1" si="4"/>
        <v>2</v>
      </c>
      <c r="AT11" s="4">
        <f t="shared" ca="1" si="5"/>
        <v>4</v>
      </c>
      <c r="AU11" s="4">
        <f t="shared" ca="1" si="6"/>
        <v>3</v>
      </c>
      <c r="AV11" s="4"/>
      <c r="AW11" s="4">
        <f t="shared" ca="1" si="7"/>
        <v>4</v>
      </c>
      <c r="AX11" s="4">
        <f t="shared" ca="1" si="8"/>
        <v>4</v>
      </c>
      <c r="AY11" s="4">
        <f t="shared" ca="1" si="9"/>
        <v>3</v>
      </c>
      <c r="BA11" s="2">
        <f t="shared" ca="1" si="1"/>
        <v>9.5894771931390288E-2</v>
      </c>
      <c r="BB11" s="16">
        <f t="shared" ca="1" si="2"/>
        <v>16</v>
      </c>
      <c r="BD11" s="4">
        <v>11</v>
      </c>
      <c r="BE11" s="4">
        <v>3</v>
      </c>
      <c r="BF11" s="4">
        <v>3</v>
      </c>
      <c r="BG11" s="4"/>
      <c r="BI11" s="2">
        <f t="shared" ca="1" si="3"/>
        <v>0.12160090937346457</v>
      </c>
      <c r="BJ11" s="16">
        <f t="shared" ca="1" si="0"/>
        <v>50</v>
      </c>
      <c r="BL11" s="4">
        <v>11</v>
      </c>
      <c r="BM11" s="4">
        <v>4</v>
      </c>
      <c r="BN11" s="4">
        <v>2</v>
      </c>
      <c r="BO11" s="4">
        <v>3</v>
      </c>
      <c r="BP11" s="4"/>
    </row>
    <row r="12" spans="1:68" ht="51" customHeight="1" x14ac:dyDescent="0.55000000000000004">
      <c r="A12" s="89" t="s">
        <v>7</v>
      </c>
      <c r="B12" s="104">
        <f ca="1">AS8</f>
        <v>2</v>
      </c>
      <c r="C12" s="34"/>
      <c r="D12" s="43">
        <f ca="1">AU8</f>
        <v>3</v>
      </c>
      <c r="E12" s="38"/>
      <c r="F12" s="93" t="s">
        <v>3</v>
      </c>
      <c r="G12" s="91">
        <f ca="1">AW8</f>
        <v>3</v>
      </c>
      <c r="H12" s="34"/>
      <c r="I12" s="45">
        <f ca="1">AY8</f>
        <v>4</v>
      </c>
      <c r="J12" s="20"/>
      <c r="K12" s="93" t="s">
        <v>0</v>
      </c>
      <c r="L12" s="7"/>
      <c r="M12" s="98"/>
      <c r="N12" s="19"/>
      <c r="O12" s="20"/>
      <c r="P12" s="20"/>
      <c r="Q12" s="100"/>
      <c r="R12" s="7"/>
      <c r="S12" s="102"/>
      <c r="T12" s="6"/>
      <c r="U12" s="21"/>
      <c r="V12" s="21"/>
      <c r="W12" s="100"/>
      <c r="X12" s="7"/>
      <c r="Y12" s="100"/>
      <c r="Z12" s="7"/>
      <c r="AA12" s="20"/>
      <c r="AB12" s="20"/>
      <c r="AC12" s="100"/>
      <c r="AD12" s="7"/>
      <c r="AE12" s="8">
        <f t="shared" si="10"/>
        <v>0</v>
      </c>
      <c r="AH12" s="95" t="s">
        <v>25</v>
      </c>
      <c r="AI12" s="96">
        <f ca="1">AS8</f>
        <v>2</v>
      </c>
      <c r="AJ12" s="22">
        <f ca="1">AU8</f>
        <v>3</v>
      </c>
      <c r="AK12" s="97" t="s">
        <v>3</v>
      </c>
      <c r="AL12" s="96">
        <f ca="1">AW8</f>
        <v>3</v>
      </c>
      <c r="AM12" s="22">
        <f ca="1">AY8</f>
        <v>4</v>
      </c>
      <c r="AN12" s="97" t="s">
        <v>18</v>
      </c>
      <c r="AO12" s="96">
        <f ca="1">AI12+AL12+QUOTIENT((AJ12+AM12),AP13)</f>
        <v>6</v>
      </c>
      <c r="AP12" s="22">
        <f ca="1">MOD((AJ12+AM12),AP13)</f>
        <v>2</v>
      </c>
      <c r="AQ12" s="16"/>
      <c r="AS12" s="4">
        <f t="shared" ca="1" si="4"/>
        <v>2</v>
      </c>
      <c r="AT12" s="4">
        <f t="shared" ca="1" si="5"/>
        <v>5</v>
      </c>
      <c r="AU12" s="4">
        <f t="shared" ca="1" si="6"/>
        <v>2</v>
      </c>
      <c r="AV12" s="4"/>
      <c r="AW12" s="4">
        <f t="shared" ca="1" si="7"/>
        <v>1</v>
      </c>
      <c r="AX12" s="4">
        <f t="shared" ca="1" si="8"/>
        <v>5</v>
      </c>
      <c r="AY12" s="4">
        <f t="shared" ca="1" si="9"/>
        <v>1</v>
      </c>
      <c r="BA12" s="2">
        <f t="shared" ca="1" si="1"/>
        <v>0.63100386867036007</v>
      </c>
      <c r="BB12" s="16">
        <f t="shared" ca="1" si="2"/>
        <v>6</v>
      </c>
      <c r="BD12" s="4">
        <v>12</v>
      </c>
      <c r="BE12" s="4">
        <v>3</v>
      </c>
      <c r="BF12" s="4">
        <v>4</v>
      </c>
      <c r="BG12" s="4"/>
      <c r="BI12" s="2">
        <f t="shared" ca="1" si="3"/>
        <v>0.89865990202985091</v>
      </c>
      <c r="BJ12" s="16">
        <f t="shared" ca="1" si="0"/>
        <v>4</v>
      </c>
      <c r="BL12" s="4">
        <v>12</v>
      </c>
      <c r="BM12" s="4">
        <v>4</v>
      </c>
      <c r="BN12" s="4">
        <v>3</v>
      </c>
      <c r="BO12" s="4">
        <v>1</v>
      </c>
      <c r="BP12" s="4"/>
    </row>
    <row r="13" spans="1:68" ht="51" customHeight="1" x14ac:dyDescent="0.25">
      <c r="A13" s="90"/>
      <c r="B13" s="105"/>
      <c r="C13" s="35"/>
      <c r="D13" s="44">
        <f ca="1">AT8</f>
        <v>5</v>
      </c>
      <c r="E13" s="9"/>
      <c r="F13" s="94"/>
      <c r="G13" s="92"/>
      <c r="H13" s="35"/>
      <c r="I13" s="44">
        <f ca="1">AX8</f>
        <v>5</v>
      </c>
      <c r="J13" s="9"/>
      <c r="K13" s="94"/>
      <c r="L13" s="12"/>
      <c r="M13" s="99"/>
      <c r="N13" s="23"/>
      <c r="O13" s="9"/>
      <c r="P13" s="9"/>
      <c r="Q13" s="101"/>
      <c r="R13" s="12"/>
      <c r="S13" s="103"/>
      <c r="T13" s="10"/>
      <c r="U13" s="24"/>
      <c r="V13" s="24"/>
      <c r="W13" s="101"/>
      <c r="X13" s="12"/>
      <c r="Y13" s="101"/>
      <c r="Z13" s="12"/>
      <c r="AA13" s="11"/>
      <c r="AB13" s="11"/>
      <c r="AC13" s="101"/>
      <c r="AD13" s="12"/>
      <c r="AE13" s="13">
        <f t="shared" si="10"/>
        <v>0</v>
      </c>
      <c r="AH13" s="95"/>
      <c r="AI13" s="96"/>
      <c r="AJ13" s="16">
        <f ca="1">AT8</f>
        <v>5</v>
      </c>
      <c r="AK13" s="97"/>
      <c r="AL13" s="96"/>
      <c r="AM13" s="16">
        <f ca="1">AX8</f>
        <v>5</v>
      </c>
      <c r="AN13" s="97"/>
      <c r="AO13" s="96"/>
      <c r="AP13" s="16">
        <f ca="1">AJ13</f>
        <v>5</v>
      </c>
      <c r="AQ13" s="16"/>
      <c r="AS13" s="4">
        <f t="shared" ca="1" si="4"/>
        <v>4</v>
      </c>
      <c r="AT13" s="4">
        <f t="shared" ca="1" si="5"/>
        <v>5</v>
      </c>
      <c r="AU13" s="4">
        <f t="shared" ca="1" si="6"/>
        <v>4</v>
      </c>
      <c r="AV13" s="4"/>
      <c r="AW13" s="4">
        <f t="shared" ca="1" si="7"/>
        <v>3</v>
      </c>
      <c r="AX13" s="4">
        <f t="shared" ca="1" si="8"/>
        <v>5</v>
      </c>
      <c r="AY13" s="4">
        <f t="shared" ca="1" si="9"/>
        <v>1</v>
      </c>
      <c r="BA13" s="2">
        <f t="shared" ca="1" si="1"/>
        <v>0.531055555984425</v>
      </c>
      <c r="BB13" s="16">
        <f t="shared" ca="1" si="2"/>
        <v>10</v>
      </c>
      <c r="BD13" s="4">
        <v>13</v>
      </c>
      <c r="BE13" s="4">
        <v>4</v>
      </c>
      <c r="BF13" s="4">
        <v>1</v>
      </c>
      <c r="BG13" s="4"/>
      <c r="BI13" s="2">
        <f t="shared" ca="1" si="3"/>
        <v>0.61113561724790622</v>
      </c>
      <c r="BJ13" s="16">
        <f t="shared" ca="1" si="0"/>
        <v>28</v>
      </c>
      <c r="BL13" s="4">
        <v>13</v>
      </c>
      <c r="BM13" s="4">
        <v>4</v>
      </c>
      <c r="BN13" s="4">
        <v>3</v>
      </c>
      <c r="BO13" s="4">
        <v>2</v>
      </c>
      <c r="BP13" s="4"/>
    </row>
    <row r="14" spans="1:68" ht="51" customHeight="1" x14ac:dyDescent="0.55000000000000004">
      <c r="A14" s="89" t="s">
        <v>8</v>
      </c>
      <c r="B14" s="104">
        <f ca="1">AS9</f>
        <v>1</v>
      </c>
      <c r="C14" s="34"/>
      <c r="D14" s="43">
        <f ca="1">AU9</f>
        <v>3</v>
      </c>
      <c r="E14" s="38"/>
      <c r="F14" s="93" t="s">
        <v>3</v>
      </c>
      <c r="G14" s="91">
        <f ca="1">AW9</f>
        <v>2</v>
      </c>
      <c r="H14" s="34"/>
      <c r="I14" s="45">
        <f ca="1">AY9</f>
        <v>2</v>
      </c>
      <c r="J14" s="20"/>
      <c r="K14" s="93" t="s">
        <v>0</v>
      </c>
      <c r="L14" s="7"/>
      <c r="M14" s="98"/>
      <c r="N14" s="19"/>
      <c r="O14" s="20"/>
      <c r="P14" s="20"/>
      <c r="Q14" s="100"/>
      <c r="R14" s="7"/>
      <c r="S14" s="102"/>
      <c r="T14" s="6"/>
      <c r="U14" s="21"/>
      <c r="V14" s="21"/>
      <c r="W14" s="100"/>
      <c r="X14" s="7"/>
      <c r="Y14" s="100"/>
      <c r="Z14" s="7"/>
      <c r="AA14" s="20"/>
      <c r="AB14" s="20"/>
      <c r="AC14" s="100"/>
      <c r="AD14" s="7"/>
      <c r="AE14" s="8">
        <f t="shared" si="10"/>
        <v>0</v>
      </c>
      <c r="AH14" s="95" t="s">
        <v>26</v>
      </c>
      <c r="AI14" s="96">
        <f ca="1">AS9</f>
        <v>1</v>
      </c>
      <c r="AJ14" s="22">
        <f ca="1">AU9</f>
        <v>3</v>
      </c>
      <c r="AK14" s="97" t="s">
        <v>3</v>
      </c>
      <c r="AL14" s="96">
        <f ca="1">AW9</f>
        <v>2</v>
      </c>
      <c r="AM14" s="22">
        <f ca="1">AY9</f>
        <v>2</v>
      </c>
      <c r="AN14" s="97" t="s">
        <v>18</v>
      </c>
      <c r="AO14" s="96">
        <f ca="1">AI14+AL14+QUOTIENT((AJ14+AM14),AP15)</f>
        <v>4</v>
      </c>
      <c r="AP14" s="22">
        <f ca="1">MOD((AJ14+AM14),AP15)</f>
        <v>1</v>
      </c>
      <c r="AQ14" s="16"/>
      <c r="AS14" s="4"/>
      <c r="AT14" s="4"/>
      <c r="AU14" s="4"/>
      <c r="AV14" s="4"/>
      <c r="AW14" s="4"/>
      <c r="AX14" s="4"/>
      <c r="AY14" s="4"/>
      <c r="BA14" s="2">
        <f t="shared" ca="1" si="1"/>
        <v>0.55246203842220643</v>
      </c>
      <c r="BB14" s="16">
        <f t="shared" ca="1" si="2"/>
        <v>9</v>
      </c>
      <c r="BD14" s="4">
        <v>14</v>
      </c>
      <c r="BE14" s="4">
        <v>4</v>
      </c>
      <c r="BF14" s="4">
        <v>2</v>
      </c>
      <c r="BG14" s="4"/>
      <c r="BI14" s="2">
        <f t="shared" ca="1" si="3"/>
        <v>0.92992689950038598</v>
      </c>
      <c r="BJ14" s="16">
        <f t="shared" ca="1" si="0"/>
        <v>3</v>
      </c>
      <c r="BL14" s="4">
        <v>14</v>
      </c>
      <c r="BM14" s="4">
        <v>4</v>
      </c>
      <c r="BN14" s="4">
        <v>3</v>
      </c>
      <c r="BO14" s="4">
        <v>3</v>
      </c>
      <c r="BP14" s="4"/>
    </row>
    <row r="15" spans="1:68" ht="51" customHeight="1" x14ac:dyDescent="0.25">
      <c r="A15" s="90"/>
      <c r="B15" s="105"/>
      <c r="C15" s="35"/>
      <c r="D15" s="44">
        <f ca="1">AT9</f>
        <v>4</v>
      </c>
      <c r="E15" s="9"/>
      <c r="F15" s="94"/>
      <c r="G15" s="92"/>
      <c r="H15" s="35"/>
      <c r="I15" s="44">
        <f ca="1">AX9</f>
        <v>4</v>
      </c>
      <c r="J15" s="9"/>
      <c r="K15" s="94"/>
      <c r="L15" s="12"/>
      <c r="M15" s="99"/>
      <c r="N15" s="23"/>
      <c r="O15" s="9"/>
      <c r="P15" s="9"/>
      <c r="Q15" s="101"/>
      <c r="R15" s="12"/>
      <c r="S15" s="103"/>
      <c r="T15" s="10"/>
      <c r="U15" s="24"/>
      <c r="V15" s="24"/>
      <c r="W15" s="101"/>
      <c r="X15" s="12"/>
      <c r="Y15" s="101"/>
      <c r="Z15" s="12"/>
      <c r="AA15" s="11"/>
      <c r="AB15" s="11"/>
      <c r="AC15" s="101"/>
      <c r="AD15" s="12"/>
      <c r="AE15" s="13">
        <f t="shared" si="10"/>
        <v>0</v>
      </c>
      <c r="AH15" s="95"/>
      <c r="AI15" s="96"/>
      <c r="AJ15" s="16">
        <f ca="1">AT9</f>
        <v>4</v>
      </c>
      <c r="AK15" s="97"/>
      <c r="AL15" s="96"/>
      <c r="AM15" s="16">
        <f ca="1">AX9</f>
        <v>4</v>
      </c>
      <c r="AN15" s="97"/>
      <c r="AO15" s="96"/>
      <c r="AP15" s="16">
        <f ca="1">AJ15</f>
        <v>4</v>
      </c>
      <c r="AQ15" s="16"/>
      <c r="AS15" s="4"/>
      <c r="AT15" s="4"/>
      <c r="AU15" s="4"/>
      <c r="AV15" s="4"/>
      <c r="AW15" s="4"/>
      <c r="AX15" s="4"/>
      <c r="AY15" s="4"/>
      <c r="BA15" s="2">
        <f t="shared" ca="1" si="1"/>
        <v>0.39218821384535318</v>
      </c>
      <c r="BB15" s="16">
        <f t="shared" ca="1" si="2"/>
        <v>13</v>
      </c>
      <c r="BD15" s="4">
        <v>15</v>
      </c>
      <c r="BE15" s="4">
        <v>4</v>
      </c>
      <c r="BF15" s="4">
        <v>3</v>
      </c>
      <c r="BG15" s="4"/>
      <c r="BI15" s="2">
        <f t="shared" ca="1" si="3"/>
        <v>0.69623805112088832</v>
      </c>
      <c r="BJ15" s="16">
        <f t="shared" ca="1" si="0"/>
        <v>18</v>
      </c>
      <c r="BL15" s="4">
        <v>15</v>
      </c>
      <c r="BM15" s="4">
        <v>5</v>
      </c>
      <c r="BN15" s="4">
        <v>1</v>
      </c>
      <c r="BO15" s="4">
        <v>1</v>
      </c>
      <c r="BP15" s="4"/>
    </row>
    <row r="16" spans="1:68" ht="51" customHeight="1" x14ac:dyDescent="0.55000000000000004">
      <c r="A16" s="89" t="s">
        <v>9</v>
      </c>
      <c r="B16" s="104">
        <f ca="1">AS10</f>
        <v>3</v>
      </c>
      <c r="C16" s="34"/>
      <c r="D16" s="43">
        <f ca="1">AU10</f>
        <v>5</v>
      </c>
      <c r="E16" s="38"/>
      <c r="F16" s="93" t="s">
        <v>3</v>
      </c>
      <c r="G16" s="91">
        <f ca="1">AW10</f>
        <v>3</v>
      </c>
      <c r="H16" s="34"/>
      <c r="I16" s="45">
        <f ca="1">AY10</f>
        <v>5</v>
      </c>
      <c r="J16" s="20"/>
      <c r="K16" s="93" t="s">
        <v>0</v>
      </c>
      <c r="L16" s="7"/>
      <c r="M16" s="98"/>
      <c r="N16" s="19"/>
      <c r="O16" s="20"/>
      <c r="P16" s="20"/>
      <c r="Q16" s="100"/>
      <c r="R16" s="7"/>
      <c r="S16" s="102"/>
      <c r="T16" s="6"/>
      <c r="U16" s="21"/>
      <c r="V16" s="21"/>
      <c r="W16" s="100"/>
      <c r="X16" s="7"/>
      <c r="Y16" s="100"/>
      <c r="Z16" s="7"/>
      <c r="AA16" s="20"/>
      <c r="AB16" s="20"/>
      <c r="AC16" s="100"/>
      <c r="AD16" s="7"/>
      <c r="AE16" s="8"/>
      <c r="AH16" s="95" t="s">
        <v>27</v>
      </c>
      <c r="AI16" s="96">
        <f ca="1">AS10</f>
        <v>3</v>
      </c>
      <c r="AJ16" s="22">
        <f ca="1">AU10</f>
        <v>5</v>
      </c>
      <c r="AK16" s="97" t="s">
        <v>3</v>
      </c>
      <c r="AL16" s="96">
        <f ca="1">AW10</f>
        <v>3</v>
      </c>
      <c r="AM16" s="22">
        <f ca="1">AY10</f>
        <v>5</v>
      </c>
      <c r="AN16" s="97" t="s">
        <v>18</v>
      </c>
      <c r="AO16" s="96">
        <f ca="1">AI16+AL16+QUOTIENT((AJ16+AM16),AP17)</f>
        <v>7</v>
      </c>
      <c r="AP16" s="22">
        <f ca="1">MOD((AJ16+AM16),AP17)</f>
        <v>4</v>
      </c>
      <c r="AQ16" s="16"/>
      <c r="AS16" s="4"/>
      <c r="AT16" s="4"/>
      <c r="AU16" s="4"/>
      <c r="AV16" s="4"/>
      <c r="AW16" s="4"/>
      <c r="AX16" s="4"/>
      <c r="AY16" s="4"/>
      <c r="BA16" s="2">
        <f t="shared" ca="1" si="1"/>
        <v>0.81618393440553849</v>
      </c>
      <c r="BB16" s="16">
        <f t="shared" ca="1" si="2"/>
        <v>1</v>
      </c>
      <c r="BD16" s="4">
        <v>16</v>
      </c>
      <c r="BE16" s="4">
        <v>4</v>
      </c>
      <c r="BF16" s="4">
        <v>4</v>
      </c>
      <c r="BG16" s="4"/>
      <c r="BI16" s="2">
        <f t="shared" ca="1" si="3"/>
        <v>0.65969505875560219</v>
      </c>
      <c r="BJ16" s="16">
        <f t="shared" ca="1" si="0"/>
        <v>23</v>
      </c>
      <c r="BL16" s="4">
        <v>16</v>
      </c>
      <c r="BM16" s="4">
        <v>5</v>
      </c>
      <c r="BN16" s="4">
        <v>1</v>
      </c>
      <c r="BO16" s="4">
        <v>2</v>
      </c>
      <c r="BP16" s="4"/>
    </row>
    <row r="17" spans="1:68" ht="51" customHeight="1" x14ac:dyDescent="0.25">
      <c r="A17" s="90"/>
      <c r="B17" s="105"/>
      <c r="C17" s="35"/>
      <c r="D17" s="44">
        <f ca="1">AT10</f>
        <v>6</v>
      </c>
      <c r="E17" s="9"/>
      <c r="F17" s="94"/>
      <c r="G17" s="92"/>
      <c r="H17" s="35"/>
      <c r="I17" s="44">
        <f ca="1">AX10</f>
        <v>6</v>
      </c>
      <c r="J17" s="9"/>
      <c r="K17" s="94"/>
      <c r="L17" s="12"/>
      <c r="M17" s="99"/>
      <c r="N17" s="23"/>
      <c r="O17" s="9"/>
      <c r="P17" s="9"/>
      <c r="Q17" s="101"/>
      <c r="R17" s="12"/>
      <c r="S17" s="103"/>
      <c r="T17" s="10"/>
      <c r="U17" s="24"/>
      <c r="V17" s="24"/>
      <c r="W17" s="101"/>
      <c r="X17" s="12"/>
      <c r="Y17" s="101"/>
      <c r="Z17" s="12"/>
      <c r="AA17" s="11"/>
      <c r="AB17" s="11"/>
      <c r="AC17" s="101"/>
      <c r="AD17" s="12"/>
      <c r="AE17" s="13"/>
      <c r="AH17" s="95"/>
      <c r="AI17" s="96"/>
      <c r="AJ17" s="16">
        <f ca="1">AT10</f>
        <v>6</v>
      </c>
      <c r="AK17" s="97"/>
      <c r="AL17" s="96"/>
      <c r="AM17" s="16">
        <f ca="1">AX10</f>
        <v>6</v>
      </c>
      <c r="AN17" s="97"/>
      <c r="AO17" s="96"/>
      <c r="AP17" s="16">
        <f ca="1">AJ17</f>
        <v>6</v>
      </c>
      <c r="AQ17" s="16"/>
      <c r="AS17" s="4"/>
      <c r="AT17" s="4"/>
      <c r="AU17" s="4"/>
      <c r="AV17" s="4"/>
      <c r="AW17" s="4"/>
      <c r="AX17" s="4"/>
      <c r="AY17" s="4"/>
      <c r="BA17" s="2"/>
      <c r="BB17" s="16"/>
      <c r="BD17" s="4"/>
      <c r="BE17" s="4"/>
      <c r="BF17" s="4"/>
      <c r="BG17" s="4"/>
      <c r="BI17" s="2">
        <f t="shared" ca="1" si="3"/>
        <v>0.3199075223565111</v>
      </c>
      <c r="BJ17" s="16">
        <f t="shared" ca="1" si="0"/>
        <v>41</v>
      </c>
      <c r="BL17" s="4">
        <v>17</v>
      </c>
      <c r="BM17" s="4">
        <v>5</v>
      </c>
      <c r="BN17" s="4">
        <v>1</v>
      </c>
      <c r="BO17" s="4">
        <v>3</v>
      </c>
      <c r="BP17" s="4"/>
    </row>
    <row r="18" spans="1:68" ht="51" customHeight="1" x14ac:dyDescent="0.55000000000000004">
      <c r="A18" s="89" t="s">
        <v>10</v>
      </c>
      <c r="B18" s="104">
        <f ca="1">AS11</f>
        <v>2</v>
      </c>
      <c r="C18" s="34"/>
      <c r="D18" s="43">
        <f ca="1">AU11</f>
        <v>3</v>
      </c>
      <c r="E18" s="38"/>
      <c r="F18" s="93" t="s">
        <v>3</v>
      </c>
      <c r="G18" s="91">
        <f ca="1">AW11</f>
        <v>4</v>
      </c>
      <c r="H18" s="34"/>
      <c r="I18" s="45">
        <f ca="1">AY11</f>
        <v>3</v>
      </c>
      <c r="J18" s="20"/>
      <c r="K18" s="93" t="s">
        <v>0</v>
      </c>
      <c r="L18" s="7"/>
      <c r="M18" s="98"/>
      <c r="N18" s="19"/>
      <c r="O18" s="20"/>
      <c r="P18" s="20"/>
      <c r="Q18" s="100"/>
      <c r="R18" s="7"/>
      <c r="S18" s="102"/>
      <c r="T18" s="6"/>
      <c r="U18" s="21"/>
      <c r="V18" s="21"/>
      <c r="W18" s="100"/>
      <c r="X18" s="7"/>
      <c r="Y18" s="100"/>
      <c r="Z18" s="7"/>
      <c r="AA18" s="20"/>
      <c r="AB18" s="20"/>
      <c r="AC18" s="100"/>
      <c r="AD18" s="7"/>
      <c r="AE18" s="8"/>
      <c r="AH18" s="95" t="s">
        <v>28</v>
      </c>
      <c r="AI18" s="96">
        <f ca="1">AS11</f>
        <v>2</v>
      </c>
      <c r="AJ18" s="22">
        <f ca="1">AU11</f>
        <v>3</v>
      </c>
      <c r="AK18" s="97" t="s">
        <v>3</v>
      </c>
      <c r="AL18" s="96">
        <f ca="1">AW11</f>
        <v>4</v>
      </c>
      <c r="AM18" s="22">
        <f ca="1">AY11</f>
        <v>3</v>
      </c>
      <c r="AN18" s="97" t="s">
        <v>18</v>
      </c>
      <c r="AO18" s="96">
        <f ca="1">AI18+AL18+QUOTIENT((AJ18+AM18),AP19)</f>
        <v>7</v>
      </c>
      <c r="AP18" s="22">
        <f ca="1">MOD((AJ18+AM18),AP19)</f>
        <v>2</v>
      </c>
      <c r="AQ18" s="16"/>
      <c r="AS18" s="4"/>
      <c r="AT18" s="4"/>
      <c r="AU18" s="4"/>
      <c r="AV18" s="4"/>
      <c r="AW18" s="4"/>
      <c r="AX18" s="4"/>
      <c r="AY18" s="4"/>
      <c r="BA18" s="2"/>
      <c r="BB18" s="16"/>
      <c r="BD18" s="4"/>
      <c r="BE18" s="4"/>
      <c r="BF18" s="4"/>
      <c r="BG18" s="4"/>
      <c r="BI18" s="2">
        <f t="shared" ca="1" si="3"/>
        <v>0.64647985892164805</v>
      </c>
      <c r="BJ18" s="16">
        <f t="shared" ca="1" si="0"/>
        <v>25</v>
      </c>
      <c r="BL18" s="4">
        <v>18</v>
      </c>
      <c r="BM18" s="4">
        <v>5</v>
      </c>
      <c r="BN18" s="4">
        <v>1</v>
      </c>
      <c r="BO18" s="4">
        <v>4</v>
      </c>
      <c r="BP18" s="4"/>
    </row>
    <row r="19" spans="1:68" ht="51" customHeight="1" x14ac:dyDescent="0.25">
      <c r="A19" s="90"/>
      <c r="B19" s="105"/>
      <c r="C19" s="35"/>
      <c r="D19" s="44">
        <f ca="1">AT11</f>
        <v>4</v>
      </c>
      <c r="E19" s="9"/>
      <c r="F19" s="94"/>
      <c r="G19" s="92"/>
      <c r="H19" s="35"/>
      <c r="I19" s="44">
        <f ca="1">AX11</f>
        <v>4</v>
      </c>
      <c r="J19" s="9"/>
      <c r="K19" s="94"/>
      <c r="L19" s="12"/>
      <c r="M19" s="99"/>
      <c r="N19" s="23"/>
      <c r="O19" s="9"/>
      <c r="P19" s="9"/>
      <c r="Q19" s="101"/>
      <c r="R19" s="12"/>
      <c r="S19" s="103"/>
      <c r="T19" s="10"/>
      <c r="U19" s="24"/>
      <c r="V19" s="24"/>
      <c r="W19" s="101"/>
      <c r="X19" s="12"/>
      <c r="Y19" s="101"/>
      <c r="Z19" s="12"/>
      <c r="AA19" s="11"/>
      <c r="AB19" s="11"/>
      <c r="AC19" s="101"/>
      <c r="AD19" s="12"/>
      <c r="AE19" s="13"/>
      <c r="AH19" s="95"/>
      <c r="AI19" s="96"/>
      <c r="AJ19" s="16">
        <f ca="1">AT11</f>
        <v>4</v>
      </c>
      <c r="AK19" s="97"/>
      <c r="AL19" s="96"/>
      <c r="AM19" s="16">
        <f ca="1">AX11</f>
        <v>4</v>
      </c>
      <c r="AN19" s="97"/>
      <c r="AO19" s="96"/>
      <c r="AP19" s="16">
        <f ca="1">AJ19</f>
        <v>4</v>
      </c>
      <c r="AQ19" s="16"/>
      <c r="AS19" s="4"/>
      <c r="AT19" s="4"/>
      <c r="AU19" s="4"/>
      <c r="AV19" s="4"/>
      <c r="AW19" s="4"/>
      <c r="AX19" s="4"/>
      <c r="AY19" s="4"/>
      <c r="BA19" s="2"/>
      <c r="BB19" s="16"/>
      <c r="BD19" s="4"/>
      <c r="BE19" s="4"/>
      <c r="BF19" s="4"/>
      <c r="BG19" s="4"/>
      <c r="BI19" s="2">
        <f t="shared" ca="1" si="3"/>
        <v>0.28473418174106346</v>
      </c>
      <c r="BJ19" s="16">
        <f t="shared" ca="1" si="0"/>
        <v>43</v>
      </c>
      <c r="BL19" s="4">
        <v>19</v>
      </c>
      <c r="BM19" s="4">
        <v>5</v>
      </c>
      <c r="BN19" s="4">
        <v>2</v>
      </c>
      <c r="BO19" s="4">
        <v>1</v>
      </c>
      <c r="BP19" s="4"/>
    </row>
    <row r="20" spans="1:68" ht="51" customHeight="1" x14ac:dyDescent="0.55000000000000004">
      <c r="A20" s="89" t="s">
        <v>11</v>
      </c>
      <c r="B20" s="104">
        <f ca="1">AS12</f>
        <v>2</v>
      </c>
      <c r="C20" s="34"/>
      <c r="D20" s="43">
        <f ca="1">AU12</f>
        <v>2</v>
      </c>
      <c r="E20" s="38"/>
      <c r="F20" s="93" t="s">
        <v>3</v>
      </c>
      <c r="G20" s="91">
        <f ca="1">AW12</f>
        <v>1</v>
      </c>
      <c r="H20" s="34"/>
      <c r="I20" s="45">
        <f ca="1">AY12</f>
        <v>1</v>
      </c>
      <c r="J20" s="20"/>
      <c r="K20" s="93" t="s">
        <v>0</v>
      </c>
      <c r="L20" s="7"/>
      <c r="M20" s="98"/>
      <c r="N20" s="19"/>
      <c r="O20" s="20"/>
      <c r="P20" s="20"/>
      <c r="Q20" s="100"/>
      <c r="R20" s="7"/>
      <c r="S20" s="102"/>
      <c r="T20" s="6"/>
      <c r="U20" s="21"/>
      <c r="V20" s="21"/>
      <c r="W20" s="100"/>
      <c r="X20" s="7"/>
      <c r="Y20" s="100"/>
      <c r="Z20" s="7"/>
      <c r="AA20" s="20"/>
      <c r="AB20" s="20"/>
      <c r="AC20" s="100"/>
      <c r="AD20" s="7"/>
      <c r="AE20" s="8"/>
      <c r="AH20" s="95" t="s">
        <v>29</v>
      </c>
      <c r="AI20" s="96">
        <f ca="1">AS12</f>
        <v>2</v>
      </c>
      <c r="AJ20" s="22">
        <f ca="1">AU12</f>
        <v>2</v>
      </c>
      <c r="AK20" s="97" t="s">
        <v>3</v>
      </c>
      <c r="AL20" s="96">
        <f ca="1">AW12</f>
        <v>1</v>
      </c>
      <c r="AM20" s="22">
        <f ca="1">AY12</f>
        <v>1</v>
      </c>
      <c r="AN20" s="97" t="s">
        <v>18</v>
      </c>
      <c r="AO20" s="96">
        <f ca="1">AI20+AL20+QUOTIENT((AJ20+AM20),AP21)</f>
        <v>3</v>
      </c>
      <c r="AP20" s="22">
        <f ca="1">MOD((AJ20+AM20),AP21)</f>
        <v>3</v>
      </c>
      <c r="AQ20" s="16"/>
      <c r="AS20" s="4"/>
      <c r="AT20" s="4"/>
      <c r="AU20" s="4"/>
      <c r="AV20" s="4"/>
      <c r="AW20" s="4"/>
      <c r="AX20" s="4"/>
      <c r="AY20" s="4"/>
      <c r="BA20" s="2"/>
      <c r="BB20" s="16"/>
      <c r="BD20" s="4"/>
      <c r="BE20" s="4"/>
      <c r="BF20" s="4"/>
      <c r="BG20" s="4"/>
      <c r="BI20" s="2">
        <f t="shared" ca="1" si="3"/>
        <v>0.88154921450509538</v>
      </c>
      <c r="BJ20" s="16">
        <f t="shared" ca="1" si="0"/>
        <v>6</v>
      </c>
      <c r="BL20" s="4">
        <v>20</v>
      </c>
      <c r="BM20" s="4">
        <v>5</v>
      </c>
      <c r="BN20" s="4">
        <v>2</v>
      </c>
      <c r="BO20" s="4">
        <v>2</v>
      </c>
      <c r="BP20" s="4"/>
    </row>
    <row r="21" spans="1:68" ht="51" customHeight="1" x14ac:dyDescent="0.25">
      <c r="A21" s="90"/>
      <c r="B21" s="105"/>
      <c r="C21" s="35"/>
      <c r="D21" s="44">
        <f ca="1">AT12</f>
        <v>5</v>
      </c>
      <c r="E21" s="9"/>
      <c r="F21" s="94"/>
      <c r="G21" s="92"/>
      <c r="H21" s="35"/>
      <c r="I21" s="44">
        <f ca="1">AX12</f>
        <v>5</v>
      </c>
      <c r="J21" s="9"/>
      <c r="K21" s="94"/>
      <c r="L21" s="12"/>
      <c r="M21" s="99"/>
      <c r="N21" s="23"/>
      <c r="O21" s="9"/>
      <c r="P21" s="9"/>
      <c r="Q21" s="101"/>
      <c r="R21" s="12"/>
      <c r="S21" s="103"/>
      <c r="T21" s="10"/>
      <c r="U21" s="24"/>
      <c r="V21" s="24"/>
      <c r="W21" s="101"/>
      <c r="X21" s="12"/>
      <c r="Y21" s="101"/>
      <c r="Z21" s="12"/>
      <c r="AA21" s="11"/>
      <c r="AB21" s="11"/>
      <c r="AC21" s="101"/>
      <c r="AD21" s="12"/>
      <c r="AE21" s="13"/>
      <c r="AH21" s="95"/>
      <c r="AI21" s="96"/>
      <c r="AJ21" s="16">
        <f ca="1">AT12</f>
        <v>5</v>
      </c>
      <c r="AK21" s="97"/>
      <c r="AL21" s="96"/>
      <c r="AM21" s="16">
        <f ca="1">AX12</f>
        <v>5</v>
      </c>
      <c r="AN21" s="97"/>
      <c r="AO21" s="96"/>
      <c r="AP21" s="16">
        <f ca="1">AJ21</f>
        <v>5</v>
      </c>
      <c r="AQ21" s="16"/>
      <c r="AS21" s="4"/>
      <c r="AT21" s="4"/>
      <c r="AU21" s="4"/>
      <c r="AV21" s="4"/>
      <c r="AW21" s="4"/>
      <c r="AX21" s="4"/>
      <c r="AY21" s="4"/>
      <c r="BA21" s="2"/>
      <c r="BB21" s="16"/>
      <c r="BD21" s="4"/>
      <c r="BE21" s="4"/>
      <c r="BF21" s="4"/>
      <c r="BG21" s="4"/>
      <c r="BI21" s="2">
        <f t="shared" ca="1" si="3"/>
        <v>0.34200951968911986</v>
      </c>
      <c r="BJ21" s="16">
        <f t="shared" ca="1" si="0"/>
        <v>38</v>
      </c>
      <c r="BL21" s="4">
        <v>21</v>
      </c>
      <c r="BM21" s="4">
        <v>5</v>
      </c>
      <c r="BN21" s="4">
        <v>2</v>
      </c>
      <c r="BO21" s="4">
        <v>3</v>
      </c>
      <c r="BP21" s="4"/>
    </row>
    <row r="22" spans="1:68" ht="51" customHeight="1" x14ac:dyDescent="0.55000000000000004">
      <c r="A22" s="89" t="s">
        <v>12</v>
      </c>
      <c r="B22" s="104">
        <f ca="1">AS13</f>
        <v>4</v>
      </c>
      <c r="C22" s="34"/>
      <c r="D22" s="43">
        <f ca="1">AU13</f>
        <v>4</v>
      </c>
      <c r="E22" s="38"/>
      <c r="F22" s="93" t="s">
        <v>3</v>
      </c>
      <c r="G22" s="91">
        <f ca="1">AW13</f>
        <v>3</v>
      </c>
      <c r="H22" s="34"/>
      <c r="I22" s="45">
        <f ca="1">AY13</f>
        <v>1</v>
      </c>
      <c r="J22" s="20"/>
      <c r="K22" s="93" t="s">
        <v>0</v>
      </c>
      <c r="L22" s="7"/>
      <c r="M22" s="98"/>
      <c r="N22" s="19"/>
      <c r="O22" s="20"/>
      <c r="P22" s="20"/>
      <c r="Q22" s="100"/>
      <c r="R22" s="7"/>
      <c r="S22" s="102"/>
      <c r="T22" s="6"/>
      <c r="U22" s="21"/>
      <c r="V22" s="21"/>
      <c r="W22" s="100"/>
      <c r="X22" s="7"/>
      <c r="Y22" s="100"/>
      <c r="Z22" s="7"/>
      <c r="AA22" s="20"/>
      <c r="AB22" s="20"/>
      <c r="AC22" s="100"/>
      <c r="AD22" s="7"/>
      <c r="AE22" s="8"/>
      <c r="AH22" s="95" t="s">
        <v>30</v>
      </c>
      <c r="AI22" s="96">
        <f ca="1">AS13</f>
        <v>4</v>
      </c>
      <c r="AJ22" s="22">
        <f ca="1">AU13</f>
        <v>4</v>
      </c>
      <c r="AK22" s="97" t="s">
        <v>3</v>
      </c>
      <c r="AL22" s="96">
        <f ca="1">AW13</f>
        <v>3</v>
      </c>
      <c r="AM22" s="22">
        <f ca="1">AY13</f>
        <v>1</v>
      </c>
      <c r="AN22" s="97" t="s">
        <v>18</v>
      </c>
      <c r="AO22" s="96">
        <f ca="1">AI22+AL22+QUOTIENT((AJ22+AM22),AP23)</f>
        <v>8</v>
      </c>
      <c r="AP22" s="22">
        <f ca="1">MOD((AJ22+AM22),AP23)</f>
        <v>0</v>
      </c>
      <c r="AQ22" s="16"/>
      <c r="AS22" s="4"/>
      <c r="AT22" s="4"/>
      <c r="AU22" s="4"/>
      <c r="AV22" s="4"/>
      <c r="AW22" s="4"/>
      <c r="AX22" s="4"/>
      <c r="AY22" s="4"/>
      <c r="BA22" s="2"/>
      <c r="BB22" s="16"/>
      <c r="BD22" s="4"/>
      <c r="BE22" s="4"/>
      <c r="BF22" s="4"/>
      <c r="BG22" s="4"/>
      <c r="BI22" s="2">
        <f t="shared" ca="1" si="3"/>
        <v>0.39615893274173664</v>
      </c>
      <c r="BJ22" s="16">
        <f t="shared" ca="1" si="0"/>
        <v>36</v>
      </c>
      <c r="BL22" s="4">
        <v>22</v>
      </c>
      <c r="BM22" s="4">
        <v>5</v>
      </c>
      <c r="BN22" s="4">
        <v>2</v>
      </c>
      <c r="BO22" s="4">
        <v>4</v>
      </c>
      <c r="BP22" s="4"/>
    </row>
    <row r="23" spans="1:68" ht="51" customHeight="1" x14ac:dyDescent="0.25">
      <c r="A23" s="90"/>
      <c r="B23" s="105"/>
      <c r="C23" s="35"/>
      <c r="D23" s="44">
        <f ca="1">AT13</f>
        <v>5</v>
      </c>
      <c r="E23" s="9"/>
      <c r="F23" s="94"/>
      <c r="G23" s="92"/>
      <c r="H23" s="35"/>
      <c r="I23" s="44">
        <f ca="1">AX13</f>
        <v>5</v>
      </c>
      <c r="J23" s="9"/>
      <c r="K23" s="94"/>
      <c r="L23" s="12"/>
      <c r="M23" s="99"/>
      <c r="N23" s="23"/>
      <c r="O23" s="9"/>
      <c r="P23" s="9"/>
      <c r="Q23" s="101"/>
      <c r="R23" s="12"/>
      <c r="S23" s="103"/>
      <c r="T23" s="10"/>
      <c r="U23" s="24"/>
      <c r="V23" s="24"/>
      <c r="W23" s="101"/>
      <c r="X23" s="12"/>
      <c r="Y23" s="101"/>
      <c r="Z23" s="12"/>
      <c r="AA23" s="11"/>
      <c r="AB23" s="11"/>
      <c r="AC23" s="101"/>
      <c r="AD23" s="12"/>
      <c r="AE23" s="13"/>
      <c r="AH23" s="95"/>
      <c r="AI23" s="96"/>
      <c r="AJ23" s="16">
        <f ca="1">AT13</f>
        <v>5</v>
      </c>
      <c r="AK23" s="97"/>
      <c r="AL23" s="96"/>
      <c r="AM23" s="16">
        <f ca="1">AX13</f>
        <v>5</v>
      </c>
      <c r="AN23" s="97"/>
      <c r="AO23" s="96"/>
      <c r="AP23" s="16">
        <f ca="1">AJ23</f>
        <v>5</v>
      </c>
      <c r="AQ23" s="16"/>
      <c r="AS23" s="4"/>
      <c r="AT23" s="4"/>
      <c r="AU23" s="4"/>
      <c r="AV23" s="4"/>
      <c r="AW23" s="4"/>
      <c r="AX23" s="4"/>
      <c r="AY23" s="4"/>
      <c r="BA23" s="2"/>
      <c r="BB23" s="16"/>
      <c r="BD23" s="4"/>
      <c r="BE23" s="4"/>
      <c r="BF23" s="4"/>
      <c r="BG23" s="4"/>
      <c r="BI23" s="2">
        <f t="shared" ca="1" si="3"/>
        <v>0.23307447126337721</v>
      </c>
      <c r="BJ23" s="16">
        <f t="shared" ca="1" si="0"/>
        <v>46</v>
      </c>
      <c r="BL23" s="4">
        <v>23</v>
      </c>
      <c r="BM23" s="4">
        <v>5</v>
      </c>
      <c r="BN23" s="4">
        <v>3</v>
      </c>
      <c r="BO23" s="4">
        <v>1</v>
      </c>
      <c r="BP23" s="4"/>
    </row>
    <row r="24" spans="1:68" ht="48" customHeight="1" thickBot="1" x14ac:dyDescent="0.3">
      <c r="B24" s="122" t="str">
        <f t="shared" ref="B24:AC25" si="11">B1</f>
        <v>同分母分数のたし算 帯分数＋帯分数 ミックス</v>
      </c>
      <c r="C24" s="122"/>
      <c r="D24" s="122"/>
      <c r="E24" s="122"/>
      <c r="F24" s="122"/>
      <c r="G24" s="122"/>
      <c r="H24" s="122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38">
        <f t="shared" si="11"/>
        <v>1</v>
      </c>
      <c r="AD24" s="138"/>
      <c r="AE24" s="138"/>
      <c r="BA24" s="2"/>
      <c r="BB24" s="16"/>
      <c r="BC24" s="3"/>
      <c r="BD24" s="4"/>
      <c r="BE24" s="4"/>
      <c r="BF24" s="4"/>
      <c r="BG24" s="4"/>
      <c r="BI24" s="2">
        <f t="shared" ca="1" si="3"/>
        <v>0.84927048640061409</v>
      </c>
      <c r="BJ24" s="16">
        <f t="shared" ca="1" si="0"/>
        <v>7</v>
      </c>
      <c r="BK24" s="3"/>
      <c r="BL24" s="4">
        <v>24</v>
      </c>
      <c r="BM24" s="4">
        <v>5</v>
      </c>
      <c r="BN24" s="4">
        <v>3</v>
      </c>
      <c r="BO24" s="4">
        <v>2</v>
      </c>
      <c r="BP24" s="4"/>
    </row>
    <row r="25" spans="1:68" ht="45.95" customHeight="1" thickBot="1" x14ac:dyDescent="0.45">
      <c r="B25" s="112" t="str">
        <f t="shared" si="11"/>
        <v>　　月　　日</v>
      </c>
      <c r="C25" s="113"/>
      <c r="D25" s="113"/>
      <c r="E25" s="113"/>
      <c r="F25" s="113"/>
      <c r="G25" s="113"/>
      <c r="H25" s="114"/>
      <c r="I25" s="115" t="s">
        <v>19</v>
      </c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I25" s="54" t="s">
        <v>15</v>
      </c>
      <c r="AL25" s="55" t="s">
        <v>16</v>
      </c>
      <c r="AM25" s="55" t="s">
        <v>31</v>
      </c>
      <c r="AN25" s="55" t="s">
        <v>32</v>
      </c>
      <c r="BA25" s="2"/>
      <c r="BB25" s="16"/>
      <c r="BD25" s="4"/>
      <c r="BE25" s="4"/>
      <c r="BF25" s="4"/>
      <c r="BG25" s="4"/>
      <c r="BI25" s="2">
        <f t="shared" ca="1" si="3"/>
        <v>0.24579054682737445</v>
      </c>
      <c r="BJ25" s="16">
        <f t="shared" ca="1" si="0"/>
        <v>45</v>
      </c>
      <c r="BL25" s="4">
        <v>25</v>
      </c>
      <c r="BM25" s="4">
        <v>5</v>
      </c>
      <c r="BN25" s="4">
        <v>3</v>
      </c>
      <c r="BO25" s="4">
        <v>3</v>
      </c>
      <c r="BP25" s="4"/>
    </row>
    <row r="26" spans="1:68" ht="20.100000000000001" customHeight="1" x14ac:dyDescent="0.25">
      <c r="BA26" s="2"/>
      <c r="BB26" s="16"/>
      <c r="BD26" s="4"/>
      <c r="BE26" s="4"/>
      <c r="BF26" s="4"/>
      <c r="BG26" s="4"/>
      <c r="BI26" s="2">
        <f t="shared" ca="1" si="3"/>
        <v>0.14930882052900796</v>
      </c>
      <c r="BJ26" s="16">
        <f t="shared" ca="1" si="0"/>
        <v>49</v>
      </c>
      <c r="BL26" s="4">
        <v>26</v>
      </c>
      <c r="BM26" s="4">
        <v>5</v>
      </c>
      <c r="BN26" s="4">
        <v>3</v>
      </c>
      <c r="BO26" s="4">
        <v>4</v>
      </c>
      <c r="BP26" s="4"/>
    </row>
    <row r="27" spans="1:68" ht="25.5" customHeight="1" x14ac:dyDescent="0.5">
      <c r="A27" s="128" t="str">
        <f t="shared" ref="A27:I27" si="12">A4</f>
        <v>(1)</v>
      </c>
      <c r="B27" s="91">
        <f t="shared" ca="1" si="12"/>
        <v>4</v>
      </c>
      <c r="C27" s="36"/>
      <c r="D27" s="131">
        <f t="shared" ca="1" si="12"/>
        <v>1</v>
      </c>
      <c r="E27" s="38"/>
      <c r="F27" s="116" t="str">
        <f t="shared" si="12"/>
        <v>＋</v>
      </c>
      <c r="G27" s="91">
        <f t="shared" ca="1" si="12"/>
        <v>2</v>
      </c>
      <c r="H27" s="36"/>
      <c r="I27" s="120">
        <f t="shared" ca="1" si="12"/>
        <v>3</v>
      </c>
      <c r="J27" s="38"/>
      <c r="K27" s="110" t="s">
        <v>0</v>
      </c>
      <c r="L27" s="39"/>
      <c r="M27" s="106">
        <f ca="1">B27+G27</f>
        <v>6</v>
      </c>
      <c r="N27" s="48"/>
      <c r="O27" s="106" t="s">
        <v>3</v>
      </c>
      <c r="P27" s="49"/>
      <c r="Q27" s="50">
        <f ca="1">D27+I27</f>
        <v>4</v>
      </c>
      <c r="R27" s="51"/>
      <c r="S27" s="106" t="s">
        <v>0</v>
      </c>
      <c r="T27" s="52"/>
      <c r="U27" s="108">
        <f ca="1">IF(AQ27="C",M27+QUOTIENT(Q27,Q28),IF(AQ27="D",QUOTIENT(Q27,Q28),IF(AQ27="E",QUOTIENT(Q27,Q28),M27)))</f>
        <v>6</v>
      </c>
      <c r="V27" s="51"/>
      <c r="W27" s="50">
        <f ca="1">IF(AQ27="D",MOD(Q27,Q28),Q27)</f>
        <v>4</v>
      </c>
      <c r="X27" s="51"/>
      <c r="Y27" s="106" t="s">
        <v>0</v>
      </c>
      <c r="Z27" s="51"/>
      <c r="AA27" s="108">
        <f ca="1">U27+(QUOTIENT(W27,W28))</f>
        <v>6</v>
      </c>
      <c r="AB27" s="53"/>
      <c r="AC27" s="50">
        <f ca="1">MOD(W27,W28)</f>
        <v>4</v>
      </c>
      <c r="AD27" s="110"/>
      <c r="AE27" s="25"/>
      <c r="AH27" s="16" t="s">
        <v>21</v>
      </c>
      <c r="AI27" s="16">
        <f ca="1">B27+G27</f>
        <v>6</v>
      </c>
      <c r="AJ27" s="56" t="str">
        <f ca="1">IF(AI27=0,"B","A")</f>
        <v>A</v>
      </c>
      <c r="AL27" s="16">
        <f ca="1">D29</f>
        <v>5</v>
      </c>
      <c r="AM27" s="16">
        <f ca="1">Q27</f>
        <v>4</v>
      </c>
      <c r="AN27" s="4">
        <f ca="1">AM27-AL27</f>
        <v>-1</v>
      </c>
      <c r="AO27" s="57" t="str">
        <f ca="1">IF(AN27&gt;0,"A",IF(AN27&lt;0,"B","C"))</f>
        <v>B</v>
      </c>
      <c r="AP27" s="16" t="str">
        <f ca="1">AJ27&amp;AO27</f>
        <v>AB</v>
      </c>
      <c r="AQ27" s="58" t="str">
        <f ca="1">IF(AP27="AA","A",IF(AP27="AB","B",IF(AP27="AC","C",IF(AP27="BA","D",IF(AP27="BC","E","F")))))</f>
        <v>B</v>
      </c>
      <c r="BA27" s="2"/>
      <c r="BB27" s="16"/>
      <c r="BD27" s="4"/>
      <c r="BE27" s="4"/>
      <c r="BF27" s="4"/>
      <c r="BG27" s="4"/>
      <c r="BI27" s="2">
        <f t="shared" ca="1" si="3"/>
        <v>0.27025573952123638</v>
      </c>
      <c r="BJ27" s="16">
        <f t="shared" ca="1" si="0"/>
        <v>44</v>
      </c>
      <c r="BL27" s="4">
        <v>27</v>
      </c>
      <c r="BM27" s="4">
        <v>5</v>
      </c>
      <c r="BN27" s="4">
        <v>4</v>
      </c>
      <c r="BO27" s="4">
        <v>1</v>
      </c>
      <c r="BP27" s="4"/>
    </row>
    <row r="28" spans="1:68" ht="25.5" customHeight="1" x14ac:dyDescent="0.5">
      <c r="A28" s="129"/>
      <c r="B28" s="119"/>
      <c r="C28" s="3"/>
      <c r="D28" s="132"/>
      <c r="E28" s="14"/>
      <c r="F28" s="117"/>
      <c r="G28" s="119"/>
      <c r="H28" s="3"/>
      <c r="I28" s="121"/>
      <c r="J28" s="70"/>
      <c r="K28" s="111"/>
      <c r="L28" s="69"/>
      <c r="M28" s="107"/>
      <c r="N28" s="65"/>
      <c r="O28" s="107"/>
      <c r="P28" s="67"/>
      <c r="Q28" s="64">
        <f ca="1">D29</f>
        <v>5</v>
      </c>
      <c r="R28" s="66"/>
      <c r="S28" s="107"/>
      <c r="T28" s="68"/>
      <c r="U28" s="109"/>
      <c r="V28" s="66"/>
      <c r="W28" s="64">
        <f ca="1">D29</f>
        <v>5</v>
      </c>
      <c r="X28" s="66"/>
      <c r="Y28" s="107"/>
      <c r="Z28" s="66"/>
      <c r="AA28" s="109"/>
      <c r="AB28" s="63"/>
      <c r="AC28" s="64">
        <f ca="1">D29</f>
        <v>5</v>
      </c>
      <c r="AD28" s="111"/>
      <c r="AE28" s="62"/>
      <c r="AH28" s="4"/>
      <c r="AI28" s="16"/>
      <c r="AL28" s="16"/>
      <c r="AM28" s="16"/>
      <c r="AN28" s="4"/>
      <c r="AO28" s="16"/>
      <c r="AP28" s="16"/>
      <c r="BA28" s="2"/>
      <c r="BB28" s="16"/>
      <c r="BD28" s="4"/>
      <c r="BE28" s="4"/>
      <c r="BF28" s="4"/>
      <c r="BG28" s="4"/>
      <c r="BI28" s="2">
        <f t="shared" ca="1" si="3"/>
        <v>0.78176542408158967</v>
      </c>
      <c r="BJ28" s="16">
        <f t="shared" ca="1" si="0"/>
        <v>10</v>
      </c>
      <c r="BL28" s="4">
        <v>28</v>
      </c>
      <c r="BM28" s="4">
        <v>5</v>
      </c>
      <c r="BN28" s="4">
        <v>4</v>
      </c>
      <c r="BO28" s="4">
        <v>2</v>
      </c>
      <c r="BP28" s="4"/>
    </row>
    <row r="29" spans="1:68" ht="25.5" customHeight="1" x14ac:dyDescent="0.4">
      <c r="A29" s="129"/>
      <c r="B29" s="119"/>
      <c r="C29" s="3"/>
      <c r="D29" s="134">
        <f ca="1">D5</f>
        <v>5</v>
      </c>
      <c r="E29" s="15"/>
      <c r="F29" s="117"/>
      <c r="G29" s="119"/>
      <c r="H29" s="3"/>
      <c r="I29" s="136">
        <f ca="1">I5</f>
        <v>5</v>
      </c>
      <c r="J29" s="15"/>
      <c r="K29" s="126" t="s">
        <v>0</v>
      </c>
      <c r="L29" s="61"/>
      <c r="M29" s="27">
        <f ca="1">B27*D29+D27</f>
        <v>21</v>
      </c>
      <c r="N29" s="27"/>
      <c r="O29" s="126" t="s">
        <v>3</v>
      </c>
      <c r="P29" s="26"/>
      <c r="Q29" s="27">
        <f ca="1">G27*I29+I27</f>
        <v>13</v>
      </c>
      <c r="R29" s="27"/>
      <c r="S29" s="126" t="s">
        <v>0</v>
      </c>
      <c r="T29" s="26"/>
      <c r="U29" s="60">
        <f ca="1">M29+Q29</f>
        <v>34</v>
      </c>
      <c r="V29" s="27"/>
      <c r="W29" s="126" t="s">
        <v>0</v>
      </c>
      <c r="X29" s="26"/>
      <c r="Y29" s="124">
        <f ca="1">QUOTIENT(U29,U30)</f>
        <v>6</v>
      </c>
      <c r="Z29" s="41"/>
      <c r="AA29" s="27">
        <f ca="1">MOD(U29,U30)</f>
        <v>4</v>
      </c>
      <c r="AB29" s="27"/>
      <c r="AC29" s="126"/>
      <c r="AD29" s="26"/>
      <c r="AE29" s="28"/>
      <c r="AH29" s="16"/>
      <c r="AI29" s="16"/>
      <c r="AJ29" s="4"/>
      <c r="AL29" s="16"/>
      <c r="AM29" s="16"/>
      <c r="AN29" s="4"/>
      <c r="AO29" s="16"/>
      <c r="AP29" s="16"/>
      <c r="AQ29" s="58"/>
      <c r="BA29" s="2"/>
      <c r="BB29" s="16"/>
      <c r="BD29" s="4"/>
      <c r="BE29" s="4"/>
      <c r="BF29" s="4"/>
      <c r="BG29" s="4"/>
      <c r="BI29" s="2">
        <f t="shared" ca="1" si="3"/>
        <v>0.44779656194765394</v>
      </c>
      <c r="BJ29" s="16">
        <f t="shared" ca="1" si="0"/>
        <v>33</v>
      </c>
      <c r="BL29" s="4">
        <v>29</v>
      </c>
      <c r="BM29" s="4">
        <v>5</v>
      </c>
      <c r="BN29" s="4">
        <v>4</v>
      </c>
      <c r="BO29" s="4">
        <v>3</v>
      </c>
      <c r="BP29" s="4"/>
    </row>
    <row r="30" spans="1:68" ht="25.5" customHeight="1" x14ac:dyDescent="0.25">
      <c r="A30" s="130"/>
      <c r="B30" s="92"/>
      <c r="C30" s="37"/>
      <c r="D30" s="135"/>
      <c r="E30" s="9"/>
      <c r="F30" s="118"/>
      <c r="G30" s="92"/>
      <c r="H30" s="37"/>
      <c r="I30" s="137"/>
      <c r="J30" s="9"/>
      <c r="K30" s="127"/>
      <c r="L30" s="40"/>
      <c r="M30" s="29">
        <f ca="1">D29</f>
        <v>5</v>
      </c>
      <c r="N30" s="31"/>
      <c r="O30" s="127"/>
      <c r="P30" s="30"/>
      <c r="Q30" s="29">
        <f ca="1">D29</f>
        <v>5</v>
      </c>
      <c r="R30" s="31"/>
      <c r="S30" s="127"/>
      <c r="T30" s="30"/>
      <c r="U30" s="31">
        <f ca="1">D29</f>
        <v>5</v>
      </c>
      <c r="V30" s="31"/>
      <c r="W30" s="127"/>
      <c r="X30" s="30"/>
      <c r="Y30" s="125"/>
      <c r="Z30" s="32"/>
      <c r="AA30" s="29">
        <f ca="1">D29</f>
        <v>5</v>
      </c>
      <c r="AB30" s="31"/>
      <c r="AC30" s="127"/>
      <c r="AD30" s="30"/>
      <c r="AE30" s="33"/>
      <c r="AH30" s="4"/>
      <c r="AI30" s="16"/>
      <c r="AL30" s="16"/>
      <c r="AM30" s="16"/>
      <c r="AN30" s="4"/>
      <c r="AO30" s="16"/>
      <c r="AP30" s="16"/>
      <c r="BA30" s="2"/>
      <c r="BB30" s="16"/>
      <c r="BD30" s="4"/>
      <c r="BE30" s="4"/>
      <c r="BF30" s="4"/>
      <c r="BG30" s="4"/>
      <c r="BI30" s="2">
        <f t="shared" ca="1" si="3"/>
        <v>0.72707146686334057</v>
      </c>
      <c r="BJ30" s="16">
        <f t="shared" ca="1" si="0"/>
        <v>12</v>
      </c>
      <c r="BL30" s="4">
        <v>30</v>
      </c>
      <c r="BM30" s="4">
        <v>5</v>
      </c>
      <c r="BN30" s="4">
        <v>4</v>
      </c>
      <c r="BO30" s="4">
        <v>4</v>
      </c>
      <c r="BP30" s="4"/>
    </row>
    <row r="31" spans="1:68" ht="25.5" customHeight="1" x14ac:dyDescent="0.5">
      <c r="A31" s="128" t="str">
        <f t="shared" ref="A31" si="13">A6</f>
        <v>(2)</v>
      </c>
      <c r="B31" s="91">
        <f ca="1">B6</f>
        <v>1</v>
      </c>
      <c r="C31" s="36"/>
      <c r="D31" s="131">
        <f ca="1">D6</f>
        <v>1</v>
      </c>
      <c r="E31" s="38"/>
      <c r="F31" s="93" t="str">
        <f>F6</f>
        <v>＋</v>
      </c>
      <c r="G31" s="133">
        <f ca="1">G6</f>
        <v>3</v>
      </c>
      <c r="H31" s="7"/>
      <c r="I31" s="120">
        <f ca="1">I6</f>
        <v>4</v>
      </c>
      <c r="J31" s="38"/>
      <c r="K31" s="110" t="s">
        <v>0</v>
      </c>
      <c r="L31" s="39"/>
      <c r="M31" s="106">
        <f ca="1">B31+G31</f>
        <v>4</v>
      </c>
      <c r="N31" s="48"/>
      <c r="O31" s="106" t="s">
        <v>3</v>
      </c>
      <c r="P31" s="49"/>
      <c r="Q31" s="50">
        <f ca="1">D31+I31</f>
        <v>5</v>
      </c>
      <c r="R31" s="51"/>
      <c r="S31" s="106" t="s">
        <v>0</v>
      </c>
      <c r="T31" s="52"/>
      <c r="U31" s="108">
        <f ca="1">IF(AQ31="C",M31+QUOTIENT(Q31,Q32),IF(AQ31="D",QUOTIENT(Q31,Q32),IF(AQ31="E",QUOTIENT(Q31,Q32),M31)))</f>
        <v>4</v>
      </c>
      <c r="V31" s="51"/>
      <c r="W31" s="50">
        <f ca="1">IF(AQ31="D",MOD(Q31,Q32),Q31)</f>
        <v>5</v>
      </c>
      <c r="X31" s="51"/>
      <c r="Y31" s="106" t="s">
        <v>0</v>
      </c>
      <c r="Z31" s="51"/>
      <c r="AA31" s="108">
        <f ca="1">U31+(QUOTIENT(W31,W32))</f>
        <v>4</v>
      </c>
      <c r="AB31" s="53"/>
      <c r="AC31" s="50">
        <f ca="1">MOD(W31,W32)</f>
        <v>5</v>
      </c>
      <c r="AD31" s="110"/>
      <c r="AE31" s="25"/>
      <c r="AH31" s="16" t="s">
        <v>22</v>
      </c>
      <c r="AI31" s="46">
        <f ca="1">B31+G31</f>
        <v>4</v>
      </c>
      <c r="AJ31" s="56" t="str">
        <f ca="1">IF(AI31=0,"B","A")</f>
        <v>A</v>
      </c>
      <c r="AL31" s="16">
        <f ca="1">D33</f>
        <v>6</v>
      </c>
      <c r="AM31" s="16">
        <f ca="1">Q31</f>
        <v>5</v>
      </c>
      <c r="AN31" s="4">
        <f ca="1">AM31-AL31</f>
        <v>-1</v>
      </c>
      <c r="AO31" s="57" t="str">
        <f ca="1">IF(AN31&gt;0,"A",IF(AN31&lt;0,"B","C"))</f>
        <v>B</v>
      </c>
      <c r="AP31" s="16" t="str">
        <f ca="1">AJ31&amp;AO31</f>
        <v>AB</v>
      </c>
      <c r="AQ31" s="58" t="str">
        <f ca="1">IF(AP31="AA","A",IF(AP31="AB","B",IF(AP31="AC","C",IF(AP31="BA","D",IF(AP31="BC","E","F")))))</f>
        <v>B</v>
      </c>
      <c r="BA31" s="2"/>
      <c r="BB31" s="16"/>
      <c r="BD31" s="4"/>
      <c r="BE31" s="4"/>
      <c r="BF31" s="4"/>
      <c r="BG31" s="4"/>
      <c r="BI31" s="2">
        <f t="shared" ca="1" si="3"/>
        <v>0.32982721816686589</v>
      </c>
      <c r="BJ31" s="16">
        <f t="shared" ca="1" si="0"/>
        <v>39</v>
      </c>
      <c r="BL31" s="4">
        <v>31</v>
      </c>
      <c r="BM31" s="4">
        <v>6</v>
      </c>
      <c r="BN31" s="4">
        <v>1</v>
      </c>
      <c r="BO31" s="4">
        <v>1</v>
      </c>
      <c r="BP31" s="4"/>
    </row>
    <row r="32" spans="1:68" ht="25.5" customHeight="1" x14ac:dyDescent="0.5">
      <c r="A32" s="129"/>
      <c r="B32" s="119"/>
      <c r="C32" s="3"/>
      <c r="D32" s="132"/>
      <c r="E32" s="14"/>
      <c r="F32" s="117"/>
      <c r="G32" s="119"/>
      <c r="H32" s="3"/>
      <c r="I32" s="121"/>
      <c r="J32" s="70"/>
      <c r="K32" s="111"/>
      <c r="L32" s="69"/>
      <c r="M32" s="107"/>
      <c r="N32" s="65"/>
      <c r="O32" s="107"/>
      <c r="P32" s="67"/>
      <c r="Q32" s="64">
        <f ca="1">D33</f>
        <v>6</v>
      </c>
      <c r="R32" s="66"/>
      <c r="S32" s="107"/>
      <c r="T32" s="68"/>
      <c r="U32" s="109"/>
      <c r="V32" s="66"/>
      <c r="W32" s="64">
        <f ca="1">D33</f>
        <v>6</v>
      </c>
      <c r="X32" s="66"/>
      <c r="Y32" s="107"/>
      <c r="Z32" s="66"/>
      <c r="AA32" s="109"/>
      <c r="AB32" s="63"/>
      <c r="AC32" s="64">
        <f ca="1">D33</f>
        <v>6</v>
      </c>
      <c r="AD32" s="111"/>
      <c r="AE32" s="62"/>
      <c r="AH32" s="4"/>
      <c r="AI32" s="16"/>
      <c r="AL32" s="16"/>
      <c r="AM32" s="16"/>
      <c r="AN32" s="4"/>
      <c r="AO32" s="16"/>
      <c r="AP32" s="16"/>
      <c r="BA32" s="2"/>
      <c r="BB32" s="16"/>
      <c r="BD32" s="4"/>
      <c r="BE32" s="4"/>
      <c r="BF32" s="4"/>
      <c r="BG32" s="4"/>
      <c r="BI32" s="2">
        <f t="shared" ca="1" si="3"/>
        <v>0.118685892758149</v>
      </c>
      <c r="BJ32" s="16">
        <f t="shared" ca="1" si="0"/>
        <v>51</v>
      </c>
      <c r="BL32" s="4">
        <v>32</v>
      </c>
      <c r="BM32" s="4">
        <v>6</v>
      </c>
      <c r="BN32" s="4">
        <v>1</v>
      </c>
      <c r="BO32" s="4">
        <v>2</v>
      </c>
      <c r="BP32" s="4"/>
    </row>
    <row r="33" spans="1:68" ht="25.5" customHeight="1" x14ac:dyDescent="0.4">
      <c r="A33" s="129"/>
      <c r="B33" s="119"/>
      <c r="C33" s="3"/>
      <c r="D33" s="134">
        <f ca="1">D7</f>
        <v>6</v>
      </c>
      <c r="E33" s="15"/>
      <c r="F33" s="117"/>
      <c r="G33" s="119"/>
      <c r="H33" s="3"/>
      <c r="I33" s="136">
        <f ca="1">I7</f>
        <v>6</v>
      </c>
      <c r="J33" s="15"/>
      <c r="K33" s="126" t="s">
        <v>0</v>
      </c>
      <c r="L33" s="61"/>
      <c r="M33" s="27">
        <f ca="1">B31*D33+D31</f>
        <v>7</v>
      </c>
      <c r="N33" s="27"/>
      <c r="O33" s="126" t="s">
        <v>3</v>
      </c>
      <c r="P33" s="26"/>
      <c r="Q33" s="27">
        <f ca="1">G31*I33+I31</f>
        <v>22</v>
      </c>
      <c r="R33" s="27"/>
      <c r="S33" s="126" t="s">
        <v>0</v>
      </c>
      <c r="T33" s="26"/>
      <c r="U33" s="60">
        <f ca="1">M33+Q33</f>
        <v>29</v>
      </c>
      <c r="V33" s="27"/>
      <c r="W33" s="126" t="s">
        <v>0</v>
      </c>
      <c r="X33" s="26"/>
      <c r="Y33" s="124">
        <f ca="1">QUOTIENT(U33,U34)</f>
        <v>4</v>
      </c>
      <c r="Z33" s="41"/>
      <c r="AA33" s="27">
        <f ca="1">MOD(U33,U34)</f>
        <v>5</v>
      </c>
      <c r="AB33" s="27"/>
      <c r="AC33" s="126"/>
      <c r="AD33" s="26"/>
      <c r="AE33" s="28"/>
      <c r="AH33" s="16"/>
      <c r="AI33" s="16"/>
      <c r="AJ33" s="4"/>
      <c r="AL33" s="16"/>
      <c r="AM33" s="16"/>
      <c r="AN33" s="4"/>
      <c r="AO33" s="16"/>
      <c r="AP33" s="16"/>
      <c r="AQ33" s="58"/>
      <c r="BA33" s="2"/>
      <c r="BB33" s="16"/>
      <c r="BD33" s="4"/>
      <c r="BE33" s="4"/>
      <c r="BF33" s="4"/>
      <c r="BG33" s="4"/>
      <c r="BI33" s="2">
        <f t="shared" ca="1" si="3"/>
        <v>0.5144488979221995</v>
      </c>
      <c r="BJ33" s="16">
        <f t="shared" ca="1" si="0"/>
        <v>31</v>
      </c>
      <c r="BL33" s="4">
        <v>33</v>
      </c>
      <c r="BM33" s="4">
        <v>6</v>
      </c>
      <c r="BN33" s="4">
        <v>1</v>
      </c>
      <c r="BO33" s="4">
        <v>3</v>
      </c>
      <c r="BP33" s="4"/>
    </row>
    <row r="34" spans="1:68" ht="25.5" customHeight="1" x14ac:dyDescent="0.25">
      <c r="A34" s="130"/>
      <c r="B34" s="92"/>
      <c r="C34" s="37"/>
      <c r="D34" s="135"/>
      <c r="E34" s="9"/>
      <c r="F34" s="118"/>
      <c r="G34" s="92"/>
      <c r="H34" s="37"/>
      <c r="I34" s="137"/>
      <c r="J34" s="9"/>
      <c r="K34" s="127"/>
      <c r="L34" s="40"/>
      <c r="M34" s="29">
        <f ca="1">D33</f>
        <v>6</v>
      </c>
      <c r="N34" s="31"/>
      <c r="O34" s="127"/>
      <c r="P34" s="30"/>
      <c r="Q34" s="29">
        <f ca="1">D33</f>
        <v>6</v>
      </c>
      <c r="R34" s="31"/>
      <c r="S34" s="127"/>
      <c r="T34" s="30"/>
      <c r="U34" s="31">
        <f ca="1">D33</f>
        <v>6</v>
      </c>
      <c r="V34" s="31"/>
      <c r="W34" s="127"/>
      <c r="X34" s="30"/>
      <c r="Y34" s="125"/>
      <c r="Z34" s="32"/>
      <c r="AA34" s="29">
        <f ca="1">D33</f>
        <v>6</v>
      </c>
      <c r="AB34" s="31"/>
      <c r="AC34" s="127"/>
      <c r="AD34" s="30"/>
      <c r="AE34" s="33"/>
      <c r="AH34" s="4"/>
      <c r="AI34" s="16"/>
      <c r="AL34" s="16"/>
      <c r="AM34" s="16"/>
      <c r="AN34" s="4"/>
      <c r="AO34" s="16"/>
      <c r="AP34" s="16"/>
      <c r="BA34" s="2"/>
      <c r="BB34" s="16"/>
      <c r="BD34" s="4"/>
      <c r="BE34" s="4"/>
      <c r="BF34" s="4"/>
      <c r="BG34" s="4"/>
      <c r="BI34" s="2">
        <f t="shared" ca="1" si="3"/>
        <v>0.58586170864989551</v>
      </c>
      <c r="BJ34" s="16">
        <f t="shared" ca="1" si="0"/>
        <v>29</v>
      </c>
      <c r="BL34" s="4">
        <v>34</v>
      </c>
      <c r="BM34" s="4">
        <v>6</v>
      </c>
      <c r="BN34" s="4">
        <v>1</v>
      </c>
      <c r="BO34" s="4">
        <v>4</v>
      </c>
      <c r="BP34" s="4"/>
    </row>
    <row r="35" spans="1:68" ht="25.5" customHeight="1" x14ac:dyDescent="0.5">
      <c r="A35" s="128" t="str">
        <f t="shared" ref="A35" si="14">A8</f>
        <v>(3)</v>
      </c>
      <c r="B35" s="91">
        <f ca="1">B8</f>
        <v>1</v>
      </c>
      <c r="C35" s="36"/>
      <c r="D35" s="131">
        <f ca="1">D8</f>
        <v>1</v>
      </c>
      <c r="E35" s="38"/>
      <c r="F35" s="116" t="s">
        <v>3</v>
      </c>
      <c r="G35" s="91">
        <f ca="1">G8</f>
        <v>4</v>
      </c>
      <c r="H35" s="36"/>
      <c r="I35" s="120">
        <f ca="1">I8</f>
        <v>1</v>
      </c>
      <c r="J35" s="38"/>
      <c r="K35" s="110" t="s">
        <v>0</v>
      </c>
      <c r="L35" s="39"/>
      <c r="M35" s="106">
        <f ca="1">B35+G35</f>
        <v>5</v>
      </c>
      <c r="N35" s="48"/>
      <c r="O35" s="106" t="s">
        <v>3</v>
      </c>
      <c r="P35" s="49"/>
      <c r="Q35" s="50">
        <f ca="1">D35+I35</f>
        <v>2</v>
      </c>
      <c r="R35" s="51"/>
      <c r="S35" s="106" t="s">
        <v>0</v>
      </c>
      <c r="T35" s="52"/>
      <c r="U35" s="108">
        <f ca="1">IF(AQ35="C",M35+QUOTIENT(Q35,Q36),IF(AQ35="D",QUOTIENT(Q35,Q36),IF(AQ35="E",QUOTIENT(Q35,Q36),M35)))</f>
        <v>6</v>
      </c>
      <c r="V35" s="51"/>
      <c r="W35" s="50">
        <f ca="1">IF(AQ35="D",MOD(Q35,Q36),Q35)</f>
        <v>2</v>
      </c>
      <c r="X35" s="51"/>
      <c r="Y35" s="106" t="s">
        <v>0</v>
      </c>
      <c r="Z35" s="51"/>
      <c r="AA35" s="108">
        <f ca="1">U35+(QUOTIENT(W35,W36))</f>
        <v>7</v>
      </c>
      <c r="AB35" s="53"/>
      <c r="AC35" s="50">
        <f ca="1">MOD(W35,W36)</f>
        <v>0</v>
      </c>
      <c r="AD35" s="110"/>
      <c r="AE35" s="25"/>
      <c r="AH35" s="16" t="s">
        <v>23</v>
      </c>
      <c r="AI35" s="46">
        <f ca="1">B35+G35</f>
        <v>5</v>
      </c>
      <c r="AJ35" s="56" t="str">
        <f ca="1">IF(AI35=0,"B","A")</f>
        <v>A</v>
      </c>
      <c r="AL35" s="16">
        <f ca="1">D37</f>
        <v>2</v>
      </c>
      <c r="AM35" s="16">
        <f ca="1">Q35</f>
        <v>2</v>
      </c>
      <c r="AN35" s="4">
        <f ca="1">AM35-AL35</f>
        <v>0</v>
      </c>
      <c r="AO35" s="57" t="str">
        <f ca="1">IF(AN35&gt;0,"A",IF(AN35&lt;0,"B","C"))</f>
        <v>C</v>
      </c>
      <c r="AP35" s="16" t="str">
        <f ca="1">AJ35&amp;AO35</f>
        <v>AC</v>
      </c>
      <c r="AQ35" s="58" t="str">
        <f ca="1">IF(AP35="AA","A",IF(AP35="AB","B",IF(AP35="AC","C",IF(AP35="BA","D",IF(AP35="BC","E","F")))))</f>
        <v>C</v>
      </c>
      <c r="BA35" s="2"/>
      <c r="BB35" s="16"/>
      <c r="BD35" s="4"/>
      <c r="BE35" s="4"/>
      <c r="BF35" s="4"/>
      <c r="BG35" s="4"/>
      <c r="BI35" s="2">
        <f t="shared" ca="1" si="3"/>
        <v>0.32387361310475282</v>
      </c>
      <c r="BJ35" s="16">
        <f t="shared" ca="1" si="0"/>
        <v>40</v>
      </c>
      <c r="BL35" s="4">
        <v>35</v>
      </c>
      <c r="BM35" s="4">
        <v>6</v>
      </c>
      <c r="BN35" s="4">
        <v>1</v>
      </c>
      <c r="BO35" s="4">
        <v>5</v>
      </c>
      <c r="BP35" s="4"/>
    </row>
    <row r="36" spans="1:68" ht="25.5" customHeight="1" x14ac:dyDescent="0.5">
      <c r="A36" s="129"/>
      <c r="B36" s="119"/>
      <c r="C36" s="3"/>
      <c r="D36" s="132"/>
      <c r="E36" s="14"/>
      <c r="F36" s="117"/>
      <c r="G36" s="119"/>
      <c r="H36" s="3"/>
      <c r="I36" s="121"/>
      <c r="J36" s="70"/>
      <c r="K36" s="111"/>
      <c r="L36" s="69"/>
      <c r="M36" s="107"/>
      <c r="N36" s="65"/>
      <c r="O36" s="107"/>
      <c r="P36" s="67"/>
      <c r="Q36" s="64">
        <f ca="1">D37</f>
        <v>2</v>
      </c>
      <c r="R36" s="66"/>
      <c r="S36" s="107"/>
      <c r="T36" s="68"/>
      <c r="U36" s="109"/>
      <c r="V36" s="66"/>
      <c r="W36" s="64">
        <f ca="1">D37</f>
        <v>2</v>
      </c>
      <c r="X36" s="66"/>
      <c r="Y36" s="107"/>
      <c r="Z36" s="66"/>
      <c r="AA36" s="109"/>
      <c r="AB36" s="63"/>
      <c r="AC36" s="64">
        <f ca="1">D37</f>
        <v>2</v>
      </c>
      <c r="AD36" s="111"/>
      <c r="AE36" s="62"/>
      <c r="AH36" s="4"/>
      <c r="AI36" s="16"/>
      <c r="AL36" s="16"/>
      <c r="AM36" s="16"/>
      <c r="AN36" s="4"/>
      <c r="AO36" s="16"/>
      <c r="AP36" s="16"/>
      <c r="BA36" s="2"/>
      <c r="BB36" s="16"/>
      <c r="BD36" s="4"/>
      <c r="BE36" s="4"/>
      <c r="BF36" s="4"/>
      <c r="BG36" s="4"/>
      <c r="BI36" s="2">
        <f t="shared" ca="1" si="3"/>
        <v>0.1136190309251921</v>
      </c>
      <c r="BJ36" s="16">
        <f t="shared" ca="1" si="0"/>
        <v>52</v>
      </c>
      <c r="BL36" s="4">
        <v>36</v>
      </c>
      <c r="BM36" s="4">
        <v>6</v>
      </c>
      <c r="BN36" s="4">
        <v>2</v>
      </c>
      <c r="BO36" s="4">
        <v>1</v>
      </c>
      <c r="BP36" s="4"/>
    </row>
    <row r="37" spans="1:68" ht="25.5" customHeight="1" x14ac:dyDescent="0.4">
      <c r="A37" s="129"/>
      <c r="B37" s="119"/>
      <c r="C37" s="3"/>
      <c r="D37" s="134">
        <f ca="1">D9</f>
        <v>2</v>
      </c>
      <c r="E37" s="15"/>
      <c r="F37" s="117"/>
      <c r="G37" s="119"/>
      <c r="H37" s="3"/>
      <c r="I37" s="136">
        <f ca="1">I9</f>
        <v>2</v>
      </c>
      <c r="J37" s="15"/>
      <c r="K37" s="126" t="s">
        <v>0</v>
      </c>
      <c r="L37" s="61"/>
      <c r="M37" s="27">
        <f ca="1">B35*D37+D35</f>
        <v>3</v>
      </c>
      <c r="N37" s="27"/>
      <c r="O37" s="126" t="s">
        <v>3</v>
      </c>
      <c r="P37" s="26"/>
      <c r="Q37" s="27">
        <f ca="1">G35*I37+I35</f>
        <v>9</v>
      </c>
      <c r="R37" s="27"/>
      <c r="S37" s="126" t="s">
        <v>0</v>
      </c>
      <c r="T37" s="26"/>
      <c r="U37" s="60">
        <f ca="1">M37+Q37</f>
        <v>12</v>
      </c>
      <c r="V37" s="27"/>
      <c r="W37" s="126" t="s">
        <v>0</v>
      </c>
      <c r="X37" s="26"/>
      <c r="Y37" s="124">
        <f ca="1">QUOTIENT(U37,U38)</f>
        <v>6</v>
      </c>
      <c r="Z37" s="41"/>
      <c r="AA37" s="27">
        <f ca="1">MOD(U37,U38)</f>
        <v>0</v>
      </c>
      <c r="AB37" s="27"/>
      <c r="AC37" s="126"/>
      <c r="AD37" s="26"/>
      <c r="AE37" s="28"/>
      <c r="AH37" s="16"/>
      <c r="AI37" s="16"/>
      <c r="AJ37" s="4"/>
      <c r="AL37" s="16"/>
      <c r="AM37" s="16"/>
      <c r="AN37" s="4"/>
      <c r="AO37" s="16"/>
      <c r="AP37" s="16"/>
      <c r="AQ37" s="58"/>
      <c r="BA37" s="2"/>
      <c r="BB37" s="16"/>
      <c r="BD37" s="4"/>
      <c r="BE37" s="4"/>
      <c r="BF37" s="4"/>
      <c r="BG37" s="4"/>
      <c r="BI37" s="2">
        <f t="shared" ca="1" si="3"/>
        <v>0.57874844982587303</v>
      </c>
      <c r="BJ37" s="16">
        <f t="shared" ca="1" si="0"/>
        <v>30</v>
      </c>
      <c r="BL37" s="4">
        <v>37</v>
      </c>
      <c r="BM37" s="4">
        <v>6</v>
      </c>
      <c r="BN37" s="4">
        <v>2</v>
      </c>
      <c r="BO37" s="4">
        <v>2</v>
      </c>
      <c r="BP37" s="4"/>
    </row>
    <row r="38" spans="1:68" ht="25.5" customHeight="1" x14ac:dyDescent="0.25">
      <c r="A38" s="130"/>
      <c r="B38" s="92"/>
      <c r="C38" s="37"/>
      <c r="D38" s="135"/>
      <c r="E38" s="9"/>
      <c r="F38" s="118"/>
      <c r="G38" s="92"/>
      <c r="H38" s="37"/>
      <c r="I38" s="137"/>
      <c r="J38" s="9"/>
      <c r="K38" s="127"/>
      <c r="L38" s="40"/>
      <c r="M38" s="29">
        <f ca="1">D37</f>
        <v>2</v>
      </c>
      <c r="N38" s="31"/>
      <c r="O38" s="127"/>
      <c r="P38" s="30"/>
      <c r="Q38" s="29">
        <f ca="1">D37</f>
        <v>2</v>
      </c>
      <c r="R38" s="31"/>
      <c r="S38" s="127"/>
      <c r="T38" s="30"/>
      <c r="U38" s="31">
        <f ca="1">D37</f>
        <v>2</v>
      </c>
      <c r="V38" s="31"/>
      <c r="W38" s="127"/>
      <c r="X38" s="30"/>
      <c r="Y38" s="125"/>
      <c r="Z38" s="32"/>
      <c r="AA38" s="29">
        <f ca="1">D37</f>
        <v>2</v>
      </c>
      <c r="AB38" s="31"/>
      <c r="AC38" s="127"/>
      <c r="AD38" s="30"/>
      <c r="AE38" s="33"/>
      <c r="AH38" s="4"/>
      <c r="AI38" s="16"/>
      <c r="AL38" s="16"/>
      <c r="AM38" s="16"/>
      <c r="AN38" s="4"/>
      <c r="AO38" s="16"/>
      <c r="AP38" s="16"/>
      <c r="BA38" s="2"/>
      <c r="BB38" s="16"/>
      <c r="BD38" s="4"/>
      <c r="BE38" s="4"/>
      <c r="BF38" s="4"/>
      <c r="BG38" s="4"/>
      <c r="BI38" s="2">
        <f t="shared" ca="1" si="3"/>
        <v>3.6554556170310337E-2</v>
      </c>
      <c r="BJ38" s="16">
        <f t="shared" ca="1" si="0"/>
        <v>54</v>
      </c>
      <c r="BL38" s="4">
        <v>38</v>
      </c>
      <c r="BM38" s="4">
        <v>6</v>
      </c>
      <c r="BN38" s="4">
        <v>2</v>
      </c>
      <c r="BO38" s="4">
        <v>3</v>
      </c>
      <c r="BP38" s="4"/>
    </row>
    <row r="39" spans="1:68" ht="25.5" customHeight="1" x14ac:dyDescent="0.5">
      <c r="A39" s="128" t="str">
        <f t="shared" ref="A39:D39" si="15">A10</f>
        <v>(4)</v>
      </c>
      <c r="B39" s="91">
        <f ca="1">B10</f>
        <v>3</v>
      </c>
      <c r="C39" s="36"/>
      <c r="D39" s="131">
        <f t="shared" ca="1" si="15"/>
        <v>1</v>
      </c>
      <c r="E39" s="38"/>
      <c r="F39" s="116" t="s">
        <v>3</v>
      </c>
      <c r="G39" s="91">
        <f ca="1">G10</f>
        <v>4</v>
      </c>
      <c r="H39" s="36"/>
      <c r="I39" s="120">
        <f t="shared" ref="I39" ca="1" si="16">I10</f>
        <v>1</v>
      </c>
      <c r="J39" s="38"/>
      <c r="K39" s="110" t="s">
        <v>0</v>
      </c>
      <c r="L39" s="39"/>
      <c r="M39" s="106">
        <f ca="1">B39+G39</f>
        <v>7</v>
      </c>
      <c r="N39" s="48"/>
      <c r="O39" s="106" t="s">
        <v>3</v>
      </c>
      <c r="P39" s="49"/>
      <c r="Q39" s="50">
        <f ca="1">D39+I39</f>
        <v>2</v>
      </c>
      <c r="R39" s="51"/>
      <c r="S39" s="106" t="s">
        <v>0</v>
      </c>
      <c r="T39" s="52"/>
      <c r="U39" s="108">
        <f ca="1">IF(AQ39="C",M39+QUOTIENT(Q39,Q40),IF(AQ39="D",QUOTIENT(Q39,Q40),IF(AQ39="E",QUOTIENT(Q39,Q40),M39)))</f>
        <v>7</v>
      </c>
      <c r="V39" s="51"/>
      <c r="W39" s="50">
        <f ca="1">IF(AQ39="D",MOD(Q39,Q40),Q39)</f>
        <v>2</v>
      </c>
      <c r="X39" s="51"/>
      <c r="Y39" s="106" t="s">
        <v>0</v>
      </c>
      <c r="Z39" s="51"/>
      <c r="AA39" s="108">
        <f ca="1">U39+(QUOTIENT(W39,W40))</f>
        <v>7</v>
      </c>
      <c r="AB39" s="53"/>
      <c r="AC39" s="50">
        <f ca="1">MOD(W39,W40)</f>
        <v>2</v>
      </c>
      <c r="AD39" s="110"/>
      <c r="AE39" s="25"/>
      <c r="AH39" s="16" t="s">
        <v>24</v>
      </c>
      <c r="AI39" s="46">
        <f ca="1">B39+G39</f>
        <v>7</v>
      </c>
      <c r="AJ39" s="56" t="str">
        <f ca="1">IF(AI39=0,"B","A")</f>
        <v>A</v>
      </c>
      <c r="AL39" s="16">
        <f ca="1">D41</f>
        <v>3</v>
      </c>
      <c r="AM39" s="16">
        <f ca="1">Q39</f>
        <v>2</v>
      </c>
      <c r="AN39" s="4">
        <f ca="1">AM39-AL39</f>
        <v>-1</v>
      </c>
      <c r="AO39" s="57" t="str">
        <f ca="1">IF(AN39&gt;0,"A",IF(AN39&lt;0,"B","C"))</f>
        <v>B</v>
      </c>
      <c r="AP39" s="16" t="str">
        <f ca="1">AJ39&amp;AO39</f>
        <v>AB</v>
      </c>
      <c r="AQ39" s="58" t="str">
        <f ca="1">IF(AP39="AA","A",IF(AP39="AB","B",IF(AP39="AC","C",IF(AP39="BA","D",IF(AP39="BC","E","F")))))</f>
        <v>B</v>
      </c>
      <c r="BA39" s="2"/>
      <c r="BB39" s="16"/>
      <c r="BD39" s="4"/>
      <c r="BE39" s="4"/>
      <c r="BF39" s="4"/>
      <c r="BG39" s="4"/>
      <c r="BI39" s="2">
        <f t="shared" ca="1" si="3"/>
        <v>0.31334877662213656</v>
      </c>
      <c r="BJ39" s="16">
        <f t="shared" ca="1" si="0"/>
        <v>42</v>
      </c>
      <c r="BL39" s="4">
        <v>39</v>
      </c>
      <c r="BM39" s="4">
        <v>6</v>
      </c>
      <c r="BN39" s="4">
        <v>2</v>
      </c>
      <c r="BO39" s="4">
        <v>4</v>
      </c>
      <c r="BP39" s="4"/>
    </row>
    <row r="40" spans="1:68" ht="25.5" customHeight="1" x14ac:dyDescent="0.5">
      <c r="A40" s="129"/>
      <c r="B40" s="119"/>
      <c r="C40" s="3"/>
      <c r="D40" s="132">
        <f ca="1">D11</f>
        <v>3</v>
      </c>
      <c r="E40" s="14"/>
      <c r="F40" s="117"/>
      <c r="G40" s="119"/>
      <c r="H40" s="3"/>
      <c r="I40" s="121">
        <f ca="1">I11</f>
        <v>3</v>
      </c>
      <c r="J40" s="70"/>
      <c r="K40" s="111"/>
      <c r="L40" s="69"/>
      <c r="M40" s="107"/>
      <c r="N40" s="65"/>
      <c r="O40" s="107"/>
      <c r="P40" s="67"/>
      <c r="Q40" s="64">
        <f ca="1">D41</f>
        <v>3</v>
      </c>
      <c r="R40" s="66"/>
      <c r="S40" s="107"/>
      <c r="T40" s="68"/>
      <c r="U40" s="109"/>
      <c r="V40" s="66"/>
      <c r="W40" s="64">
        <f ca="1">D41</f>
        <v>3</v>
      </c>
      <c r="X40" s="66"/>
      <c r="Y40" s="107"/>
      <c r="Z40" s="66"/>
      <c r="AA40" s="109"/>
      <c r="AB40" s="63"/>
      <c r="AC40" s="64">
        <f ca="1">D41</f>
        <v>3</v>
      </c>
      <c r="AD40" s="111"/>
      <c r="AE40" s="62"/>
      <c r="AH40" s="4"/>
      <c r="AI40" s="16"/>
      <c r="AL40" s="16"/>
      <c r="AM40" s="16"/>
      <c r="AN40" s="4"/>
      <c r="AO40" s="16"/>
      <c r="AP40" s="16"/>
      <c r="BA40" s="2"/>
      <c r="BB40" s="16"/>
      <c r="BD40" s="4"/>
      <c r="BE40" s="4"/>
      <c r="BF40" s="4"/>
      <c r="BG40" s="4"/>
      <c r="BI40" s="2">
        <f t="shared" ca="1" si="3"/>
        <v>0.65279574388087303</v>
      </c>
      <c r="BJ40" s="16">
        <f t="shared" ca="1" si="0"/>
        <v>24</v>
      </c>
      <c r="BL40" s="4">
        <v>40</v>
      </c>
      <c r="BM40" s="4">
        <v>6</v>
      </c>
      <c r="BN40" s="4">
        <v>2</v>
      </c>
      <c r="BO40" s="4">
        <v>5</v>
      </c>
      <c r="BP40" s="4"/>
    </row>
    <row r="41" spans="1:68" ht="25.5" customHeight="1" x14ac:dyDescent="0.4">
      <c r="A41" s="129"/>
      <c r="B41" s="119"/>
      <c r="C41" s="3"/>
      <c r="D41" s="134">
        <f ca="1">D11</f>
        <v>3</v>
      </c>
      <c r="E41" s="15"/>
      <c r="F41" s="117"/>
      <c r="G41" s="119"/>
      <c r="H41" s="3"/>
      <c r="I41" s="136">
        <f ca="1">I11</f>
        <v>3</v>
      </c>
      <c r="J41" s="15"/>
      <c r="K41" s="126" t="s">
        <v>0</v>
      </c>
      <c r="L41" s="61"/>
      <c r="M41" s="27">
        <f ca="1">B39*D41+D39</f>
        <v>10</v>
      </c>
      <c r="N41" s="27"/>
      <c r="O41" s="126" t="s">
        <v>3</v>
      </c>
      <c r="P41" s="26"/>
      <c r="Q41" s="27">
        <f ca="1">G39*I41+I39</f>
        <v>13</v>
      </c>
      <c r="R41" s="27"/>
      <c r="S41" s="126" t="s">
        <v>0</v>
      </c>
      <c r="T41" s="26"/>
      <c r="U41" s="60">
        <f ca="1">M41+Q41</f>
        <v>23</v>
      </c>
      <c r="V41" s="27"/>
      <c r="W41" s="126" t="s">
        <v>0</v>
      </c>
      <c r="X41" s="26"/>
      <c r="Y41" s="124">
        <f ca="1">QUOTIENT(U41,U42)</f>
        <v>7</v>
      </c>
      <c r="Z41" s="41"/>
      <c r="AA41" s="27">
        <f ca="1">MOD(U41,U42)</f>
        <v>2</v>
      </c>
      <c r="AB41" s="27"/>
      <c r="AC41" s="126"/>
      <c r="AD41" s="26"/>
      <c r="AE41" s="28"/>
      <c r="AH41" s="16"/>
      <c r="AI41" s="16"/>
      <c r="AJ41" s="4"/>
      <c r="AL41" s="16"/>
      <c r="AM41" s="16"/>
      <c r="AN41" s="4"/>
      <c r="AO41" s="16"/>
      <c r="AP41" s="16"/>
      <c r="AQ41" s="58"/>
      <c r="BA41" s="2"/>
      <c r="BB41" s="16"/>
      <c r="BD41" s="4"/>
      <c r="BE41" s="4"/>
      <c r="BF41" s="4"/>
      <c r="BG41" s="4"/>
      <c r="BI41" s="2">
        <f t="shared" ca="1" si="3"/>
        <v>0.65999494396305058</v>
      </c>
      <c r="BJ41" s="16">
        <f t="shared" ca="1" si="0"/>
        <v>22</v>
      </c>
      <c r="BL41" s="4">
        <v>41</v>
      </c>
      <c r="BM41" s="4">
        <v>6</v>
      </c>
      <c r="BN41" s="4">
        <v>3</v>
      </c>
      <c r="BO41" s="4">
        <v>1</v>
      </c>
      <c r="BP41" s="4"/>
    </row>
    <row r="42" spans="1:68" ht="25.5" customHeight="1" x14ac:dyDescent="0.25">
      <c r="A42" s="130"/>
      <c r="B42" s="92"/>
      <c r="C42" s="37"/>
      <c r="D42" s="135"/>
      <c r="E42" s="9"/>
      <c r="F42" s="118"/>
      <c r="G42" s="92"/>
      <c r="H42" s="37"/>
      <c r="I42" s="137"/>
      <c r="J42" s="9"/>
      <c r="K42" s="127"/>
      <c r="L42" s="40"/>
      <c r="M42" s="29">
        <f ca="1">D41</f>
        <v>3</v>
      </c>
      <c r="N42" s="31"/>
      <c r="O42" s="127"/>
      <c r="P42" s="30"/>
      <c r="Q42" s="29">
        <f ca="1">D41</f>
        <v>3</v>
      </c>
      <c r="R42" s="31"/>
      <c r="S42" s="127"/>
      <c r="T42" s="30"/>
      <c r="U42" s="31">
        <f ca="1">D41</f>
        <v>3</v>
      </c>
      <c r="V42" s="31"/>
      <c r="W42" s="127"/>
      <c r="X42" s="30"/>
      <c r="Y42" s="125"/>
      <c r="Z42" s="32"/>
      <c r="AA42" s="29">
        <f ca="1">D41</f>
        <v>3</v>
      </c>
      <c r="AB42" s="31"/>
      <c r="AC42" s="127"/>
      <c r="AD42" s="30"/>
      <c r="AE42" s="33"/>
      <c r="AH42" s="4"/>
      <c r="AI42" s="47"/>
      <c r="AL42" s="16"/>
      <c r="AM42" s="16"/>
      <c r="AN42" s="4"/>
      <c r="AO42" s="16"/>
      <c r="AP42" s="16"/>
      <c r="BA42" s="2"/>
      <c r="BB42" s="16"/>
      <c r="BD42" s="4"/>
      <c r="BE42" s="4"/>
      <c r="BF42" s="4"/>
      <c r="BG42" s="4"/>
      <c r="BI42" s="2">
        <f t="shared" ca="1" si="3"/>
        <v>0.2016695365272011</v>
      </c>
      <c r="BJ42" s="16">
        <f t="shared" ca="1" si="0"/>
        <v>48</v>
      </c>
      <c r="BL42" s="4">
        <v>42</v>
      </c>
      <c r="BM42" s="4">
        <v>6</v>
      </c>
      <c r="BN42" s="4">
        <v>3</v>
      </c>
      <c r="BO42" s="4">
        <v>2</v>
      </c>
      <c r="BP42" s="4"/>
    </row>
    <row r="43" spans="1:68" ht="25.5" customHeight="1" x14ac:dyDescent="0.5">
      <c r="A43" s="128" t="str">
        <f>A12</f>
        <v>(5)</v>
      </c>
      <c r="B43" s="91">
        <f ca="1">B12</f>
        <v>2</v>
      </c>
      <c r="C43" s="36"/>
      <c r="D43" s="131">
        <f ca="1">D12</f>
        <v>3</v>
      </c>
      <c r="E43" s="38"/>
      <c r="F43" s="116" t="s">
        <v>3</v>
      </c>
      <c r="G43" s="91">
        <f ca="1">G12</f>
        <v>3</v>
      </c>
      <c r="H43" s="36"/>
      <c r="I43" s="120">
        <f ca="1">I12</f>
        <v>4</v>
      </c>
      <c r="J43" s="38"/>
      <c r="K43" s="110" t="s">
        <v>0</v>
      </c>
      <c r="L43" s="39"/>
      <c r="M43" s="106">
        <f ca="1">B43+G43</f>
        <v>5</v>
      </c>
      <c r="N43" s="48"/>
      <c r="O43" s="106" t="s">
        <v>3</v>
      </c>
      <c r="P43" s="49"/>
      <c r="Q43" s="50">
        <f ca="1">D43+I43</f>
        <v>7</v>
      </c>
      <c r="R43" s="51"/>
      <c r="S43" s="106" t="s">
        <v>0</v>
      </c>
      <c r="T43" s="52"/>
      <c r="U43" s="108">
        <f ca="1">IF(AQ43="C",M43+QUOTIENT(Q43,Q44),IF(AQ43="D",QUOTIENT(Q43,Q44),IF(AQ43="E",QUOTIENT(Q43,Q44),M43)))</f>
        <v>5</v>
      </c>
      <c r="V43" s="51"/>
      <c r="W43" s="50">
        <f ca="1">IF(AQ43="D",MOD(Q43,Q44),Q43)</f>
        <v>7</v>
      </c>
      <c r="X43" s="51"/>
      <c r="Y43" s="106" t="s">
        <v>0</v>
      </c>
      <c r="Z43" s="51"/>
      <c r="AA43" s="108">
        <f ca="1">U43+(QUOTIENT(W43,W44))</f>
        <v>6</v>
      </c>
      <c r="AB43" s="53"/>
      <c r="AC43" s="50">
        <f ca="1">MOD(W43,W44)</f>
        <v>2</v>
      </c>
      <c r="AD43" s="110"/>
      <c r="AE43" s="25"/>
      <c r="AH43" s="16" t="s">
        <v>25</v>
      </c>
      <c r="AI43" s="46">
        <f ca="1">B43+G43</f>
        <v>5</v>
      </c>
      <c r="AJ43" s="56" t="str">
        <f ca="1">IF(AI43=0,"B","A")</f>
        <v>A</v>
      </c>
      <c r="AL43" s="16">
        <f ca="1">D45</f>
        <v>5</v>
      </c>
      <c r="AM43" s="16">
        <f ca="1">Q43</f>
        <v>7</v>
      </c>
      <c r="AN43" s="4">
        <f ca="1">AM43-AL43</f>
        <v>2</v>
      </c>
      <c r="AO43" s="57" t="str">
        <f ca="1">IF(AN43&gt;0,"A",IF(AN43&lt;0,"B","C"))</f>
        <v>A</v>
      </c>
      <c r="AP43" s="16" t="str">
        <f ca="1">AJ43&amp;AO43</f>
        <v>AA</v>
      </c>
      <c r="AQ43" s="58" t="str">
        <f ca="1">IF(AP43="AA","A",IF(AP43="AB","B",IF(AP43="AC","C",IF(AP43="BA","D",IF(AP43="BC","E","F")))))</f>
        <v>A</v>
      </c>
      <c r="BA43" s="2"/>
      <c r="BB43" s="16"/>
      <c r="BD43" s="4"/>
      <c r="BE43" s="4"/>
      <c r="BF43" s="4"/>
      <c r="BG43" s="4"/>
      <c r="BI43" s="2">
        <f t="shared" ca="1" si="3"/>
        <v>0.70991403251059004</v>
      </c>
      <c r="BJ43" s="16">
        <f t="shared" ca="1" si="0"/>
        <v>15</v>
      </c>
      <c r="BL43" s="4">
        <v>43</v>
      </c>
      <c r="BM43" s="4">
        <v>6</v>
      </c>
      <c r="BN43" s="4">
        <v>3</v>
      </c>
      <c r="BO43" s="4">
        <v>3</v>
      </c>
      <c r="BP43" s="4"/>
    </row>
    <row r="44" spans="1:68" ht="25.5" customHeight="1" x14ac:dyDescent="0.5">
      <c r="A44" s="129"/>
      <c r="B44" s="119"/>
      <c r="C44" s="3"/>
      <c r="D44" s="132">
        <f ca="1">D13</f>
        <v>5</v>
      </c>
      <c r="E44" s="14"/>
      <c r="F44" s="117"/>
      <c r="G44" s="119"/>
      <c r="H44" s="3"/>
      <c r="I44" s="121">
        <f ca="1">I13</f>
        <v>5</v>
      </c>
      <c r="J44" s="70"/>
      <c r="K44" s="111"/>
      <c r="L44" s="69"/>
      <c r="M44" s="107"/>
      <c r="N44" s="65"/>
      <c r="O44" s="107"/>
      <c r="P44" s="67"/>
      <c r="Q44" s="64">
        <f ca="1">D45</f>
        <v>5</v>
      </c>
      <c r="R44" s="66"/>
      <c r="S44" s="107"/>
      <c r="T44" s="68"/>
      <c r="U44" s="109"/>
      <c r="V44" s="66"/>
      <c r="W44" s="64">
        <f ca="1">D45</f>
        <v>5</v>
      </c>
      <c r="X44" s="66"/>
      <c r="Y44" s="107"/>
      <c r="Z44" s="66"/>
      <c r="AA44" s="109"/>
      <c r="AB44" s="63"/>
      <c r="AC44" s="64">
        <f ca="1">D45</f>
        <v>5</v>
      </c>
      <c r="AD44" s="111"/>
      <c r="AE44" s="62"/>
      <c r="AH44" s="4"/>
      <c r="AI44" s="47"/>
      <c r="BA44" s="2"/>
      <c r="BB44" s="16"/>
      <c r="BD44" s="4"/>
      <c r="BE44" s="4"/>
      <c r="BF44" s="4"/>
      <c r="BG44" s="4"/>
      <c r="BI44" s="2">
        <f t="shared" ca="1" si="3"/>
        <v>0.22129173613113662</v>
      </c>
      <c r="BJ44" s="16">
        <f t="shared" ca="1" si="0"/>
        <v>47</v>
      </c>
      <c r="BL44" s="4">
        <v>44</v>
      </c>
      <c r="BM44" s="4">
        <v>6</v>
      </c>
      <c r="BN44" s="4">
        <v>3</v>
      </c>
      <c r="BO44" s="4">
        <v>4</v>
      </c>
      <c r="BP44" s="4"/>
    </row>
    <row r="45" spans="1:68" ht="25.5" customHeight="1" x14ac:dyDescent="0.4">
      <c r="A45" s="129"/>
      <c r="B45" s="119"/>
      <c r="C45" s="3"/>
      <c r="D45" s="134">
        <f ca="1">D13</f>
        <v>5</v>
      </c>
      <c r="E45" s="15"/>
      <c r="F45" s="117"/>
      <c r="G45" s="119"/>
      <c r="H45" s="3"/>
      <c r="I45" s="136">
        <f ca="1">I13</f>
        <v>5</v>
      </c>
      <c r="J45" s="15"/>
      <c r="K45" s="126" t="s">
        <v>0</v>
      </c>
      <c r="L45" s="61"/>
      <c r="M45" s="27">
        <f ca="1">B43*D45+D43</f>
        <v>13</v>
      </c>
      <c r="N45" s="27"/>
      <c r="O45" s="126" t="s">
        <v>3</v>
      </c>
      <c r="P45" s="26"/>
      <c r="Q45" s="27">
        <f ca="1">G43*I45+I43</f>
        <v>19</v>
      </c>
      <c r="R45" s="27"/>
      <c r="S45" s="126" t="s">
        <v>0</v>
      </c>
      <c r="T45" s="26"/>
      <c r="U45" s="60">
        <f ca="1">M45+Q45</f>
        <v>32</v>
      </c>
      <c r="V45" s="27"/>
      <c r="W45" s="126" t="s">
        <v>0</v>
      </c>
      <c r="X45" s="26"/>
      <c r="Y45" s="124">
        <f ca="1">QUOTIENT(U45,U46)</f>
        <v>6</v>
      </c>
      <c r="Z45" s="41"/>
      <c r="AA45" s="27">
        <f ca="1">MOD(U45,U46)</f>
        <v>2</v>
      </c>
      <c r="AB45" s="27"/>
      <c r="AC45" s="126"/>
      <c r="AD45" s="26"/>
      <c r="AE45" s="28"/>
      <c r="AH45" s="16"/>
      <c r="AI45" s="59"/>
      <c r="AJ45" s="4"/>
      <c r="AL45" s="16"/>
      <c r="AM45" s="16"/>
      <c r="AN45" s="4"/>
      <c r="AO45" s="16"/>
      <c r="AP45" s="16"/>
      <c r="AQ45" s="58"/>
      <c r="BA45" s="2"/>
      <c r="BB45" s="16"/>
      <c r="BD45" s="4"/>
      <c r="BE45" s="4"/>
      <c r="BF45" s="4"/>
      <c r="BG45" s="4"/>
      <c r="BI45" s="2">
        <f t="shared" ca="1" si="3"/>
        <v>0.42604856824415005</v>
      </c>
      <c r="BJ45" s="16">
        <f t="shared" ca="1" si="0"/>
        <v>35</v>
      </c>
      <c r="BL45" s="4">
        <v>45</v>
      </c>
      <c r="BM45" s="4">
        <v>6</v>
      </c>
      <c r="BN45" s="4">
        <v>3</v>
      </c>
      <c r="BO45" s="4">
        <v>5</v>
      </c>
      <c r="BP45" s="4"/>
    </row>
    <row r="46" spans="1:68" ht="25.5" customHeight="1" x14ac:dyDescent="0.25">
      <c r="A46" s="130"/>
      <c r="B46" s="92"/>
      <c r="C46" s="37"/>
      <c r="D46" s="135"/>
      <c r="E46" s="9"/>
      <c r="F46" s="118"/>
      <c r="G46" s="92"/>
      <c r="H46" s="37"/>
      <c r="I46" s="137"/>
      <c r="J46" s="9"/>
      <c r="K46" s="127"/>
      <c r="L46" s="40"/>
      <c r="M46" s="29">
        <f ca="1">D45</f>
        <v>5</v>
      </c>
      <c r="N46" s="31"/>
      <c r="O46" s="127"/>
      <c r="P46" s="30"/>
      <c r="Q46" s="29">
        <f ca="1">D45</f>
        <v>5</v>
      </c>
      <c r="R46" s="31"/>
      <c r="S46" s="127"/>
      <c r="T46" s="30"/>
      <c r="U46" s="31">
        <f ca="1">D45</f>
        <v>5</v>
      </c>
      <c r="V46" s="31"/>
      <c r="W46" s="127"/>
      <c r="X46" s="30"/>
      <c r="Y46" s="125"/>
      <c r="Z46" s="32"/>
      <c r="AA46" s="29">
        <f ca="1">D45</f>
        <v>5</v>
      </c>
      <c r="AB46" s="31"/>
      <c r="AC46" s="127"/>
      <c r="AD46" s="30"/>
      <c r="AE46" s="33"/>
      <c r="AI46" s="47"/>
      <c r="BA46" s="2"/>
      <c r="BB46" s="16"/>
      <c r="BD46" s="4"/>
      <c r="BE46" s="4"/>
      <c r="BF46" s="4"/>
      <c r="BG46" s="4"/>
      <c r="BI46" s="2">
        <f t="shared" ca="1" si="3"/>
        <v>0.70247657898669258</v>
      </c>
      <c r="BJ46" s="16">
        <f t="shared" ca="1" si="0"/>
        <v>16</v>
      </c>
      <c r="BL46" s="4">
        <v>46</v>
      </c>
      <c r="BM46" s="4">
        <v>6</v>
      </c>
      <c r="BN46" s="4">
        <v>4</v>
      </c>
      <c r="BO46" s="4">
        <v>1</v>
      </c>
      <c r="BP46" s="4"/>
    </row>
    <row r="47" spans="1:68" ht="25.5" customHeight="1" x14ac:dyDescent="0.5">
      <c r="A47" s="128" t="str">
        <f>A14</f>
        <v>(6)</v>
      </c>
      <c r="B47" s="91">
        <f ca="1">B14</f>
        <v>1</v>
      </c>
      <c r="C47" s="36"/>
      <c r="D47" s="131">
        <f ca="1">D14</f>
        <v>3</v>
      </c>
      <c r="E47" s="38"/>
      <c r="F47" s="116" t="s">
        <v>3</v>
      </c>
      <c r="G47" s="91">
        <f ca="1">G14</f>
        <v>2</v>
      </c>
      <c r="H47" s="36"/>
      <c r="I47" s="120">
        <f ca="1">I14</f>
        <v>2</v>
      </c>
      <c r="J47" s="38"/>
      <c r="K47" s="110" t="s">
        <v>0</v>
      </c>
      <c r="L47" s="39"/>
      <c r="M47" s="106">
        <f ca="1">B47+G47</f>
        <v>3</v>
      </c>
      <c r="N47" s="48"/>
      <c r="O47" s="106" t="s">
        <v>3</v>
      </c>
      <c r="P47" s="49"/>
      <c r="Q47" s="50">
        <f ca="1">D47+I47</f>
        <v>5</v>
      </c>
      <c r="R47" s="51"/>
      <c r="S47" s="106" t="s">
        <v>0</v>
      </c>
      <c r="T47" s="52"/>
      <c r="U47" s="108">
        <f ca="1">IF(AQ47="C",M47+QUOTIENT(Q47,Q48),IF(AQ47="D",QUOTIENT(Q47,Q48),IF(AQ47="E",QUOTIENT(Q47,Q48),M47)))</f>
        <v>3</v>
      </c>
      <c r="V47" s="51"/>
      <c r="W47" s="50">
        <f ca="1">IF(AQ47="D",MOD(Q47,Q48),Q47)</f>
        <v>5</v>
      </c>
      <c r="X47" s="51"/>
      <c r="Y47" s="106" t="s">
        <v>0</v>
      </c>
      <c r="Z47" s="51"/>
      <c r="AA47" s="108">
        <f ca="1">U47+(QUOTIENT(W47,W48))</f>
        <v>4</v>
      </c>
      <c r="AB47" s="53"/>
      <c r="AC47" s="50">
        <f ca="1">MOD(W47,W48)</f>
        <v>1</v>
      </c>
      <c r="AD47" s="110"/>
      <c r="AE47" s="25"/>
      <c r="AH47" s="16" t="s">
        <v>26</v>
      </c>
      <c r="AI47" s="46">
        <f ca="1">B47+G47</f>
        <v>3</v>
      </c>
      <c r="AJ47" s="56" t="str">
        <f ca="1">IF(AI47=0,"B","A")</f>
        <v>A</v>
      </c>
      <c r="AL47" s="16">
        <f ca="1">D49</f>
        <v>4</v>
      </c>
      <c r="AM47" s="16">
        <f ca="1">Q47</f>
        <v>5</v>
      </c>
      <c r="AN47" s="4">
        <f ca="1">AM47-AL47</f>
        <v>1</v>
      </c>
      <c r="AO47" s="57" t="str">
        <f ca="1">IF(AN47&gt;0,"A",IF(AN47&lt;0,"B","C"))</f>
        <v>A</v>
      </c>
      <c r="AP47" s="16" t="str">
        <f ca="1">AJ47&amp;AO47</f>
        <v>AA</v>
      </c>
      <c r="AQ47" s="58" t="str">
        <f ca="1">IF(AP47="AA","A",IF(AP47="AB","B",IF(AP47="AC","C",IF(AP47="BA","D",IF(AP47="BC","E","F")))))</f>
        <v>A</v>
      </c>
      <c r="BA47" s="2"/>
      <c r="BB47" s="16"/>
      <c r="BD47" s="4"/>
      <c r="BE47" s="4"/>
      <c r="BF47" s="4"/>
      <c r="BG47" s="4"/>
      <c r="BI47" s="2">
        <f t="shared" ca="1" si="3"/>
        <v>0.74532442723076631</v>
      </c>
      <c r="BJ47" s="16">
        <f t="shared" ca="1" si="0"/>
        <v>11</v>
      </c>
      <c r="BL47" s="4">
        <v>47</v>
      </c>
      <c r="BM47" s="4">
        <v>6</v>
      </c>
      <c r="BN47" s="4">
        <v>4</v>
      </c>
      <c r="BO47" s="4">
        <v>2</v>
      </c>
      <c r="BP47" s="4"/>
    </row>
    <row r="48" spans="1:68" ht="25.5" customHeight="1" x14ac:dyDescent="0.5">
      <c r="A48" s="129"/>
      <c r="B48" s="119"/>
      <c r="C48" s="3"/>
      <c r="D48" s="132">
        <f ca="1">D15</f>
        <v>4</v>
      </c>
      <c r="E48" s="14"/>
      <c r="F48" s="117"/>
      <c r="G48" s="119"/>
      <c r="H48" s="3"/>
      <c r="I48" s="121">
        <f ca="1">I15</f>
        <v>4</v>
      </c>
      <c r="J48" s="70"/>
      <c r="K48" s="111"/>
      <c r="L48" s="69"/>
      <c r="M48" s="107"/>
      <c r="N48" s="65"/>
      <c r="O48" s="107"/>
      <c r="P48" s="67"/>
      <c r="Q48" s="64">
        <f ca="1">D49</f>
        <v>4</v>
      </c>
      <c r="R48" s="66"/>
      <c r="S48" s="107"/>
      <c r="T48" s="68"/>
      <c r="U48" s="109"/>
      <c r="V48" s="66"/>
      <c r="W48" s="64">
        <f ca="1">D49</f>
        <v>4</v>
      </c>
      <c r="X48" s="66"/>
      <c r="Y48" s="107"/>
      <c r="Z48" s="66"/>
      <c r="AA48" s="109"/>
      <c r="AB48" s="63"/>
      <c r="AC48" s="64">
        <f ca="1">D49</f>
        <v>4</v>
      </c>
      <c r="AD48" s="111"/>
      <c r="AE48" s="62"/>
      <c r="BA48" s="2"/>
      <c r="BB48" s="16"/>
      <c r="BD48" s="4"/>
      <c r="BE48" s="4"/>
      <c r="BF48" s="4"/>
      <c r="BG48" s="4"/>
      <c r="BI48" s="2">
        <f t="shared" ca="1" si="3"/>
        <v>0.66676658200313843</v>
      </c>
      <c r="BJ48" s="16">
        <f t="shared" ca="1" si="0"/>
        <v>21</v>
      </c>
      <c r="BL48" s="4">
        <v>48</v>
      </c>
      <c r="BM48" s="4">
        <v>6</v>
      </c>
      <c r="BN48" s="4">
        <v>4</v>
      </c>
      <c r="BO48" s="4">
        <v>3</v>
      </c>
      <c r="BP48" s="4"/>
    </row>
    <row r="49" spans="1:68" ht="25.5" customHeight="1" x14ac:dyDescent="0.4">
      <c r="A49" s="129"/>
      <c r="B49" s="119"/>
      <c r="C49" s="3"/>
      <c r="D49" s="134">
        <f ca="1">D15</f>
        <v>4</v>
      </c>
      <c r="E49" s="15"/>
      <c r="F49" s="117"/>
      <c r="G49" s="119"/>
      <c r="H49" s="3"/>
      <c r="I49" s="136">
        <f ca="1">I15</f>
        <v>4</v>
      </c>
      <c r="J49" s="15"/>
      <c r="K49" s="126" t="s">
        <v>0</v>
      </c>
      <c r="L49" s="61"/>
      <c r="M49" s="27">
        <f ca="1">B47*D49+D47</f>
        <v>7</v>
      </c>
      <c r="N49" s="27"/>
      <c r="O49" s="126" t="s">
        <v>3</v>
      </c>
      <c r="P49" s="26"/>
      <c r="Q49" s="27">
        <f ca="1">G47*I49+I47</f>
        <v>10</v>
      </c>
      <c r="R49" s="27"/>
      <c r="S49" s="126" t="s">
        <v>0</v>
      </c>
      <c r="T49" s="26"/>
      <c r="U49" s="60">
        <f ca="1">M49+Q49</f>
        <v>17</v>
      </c>
      <c r="V49" s="27"/>
      <c r="W49" s="126" t="s">
        <v>0</v>
      </c>
      <c r="X49" s="26"/>
      <c r="Y49" s="124">
        <f ca="1">QUOTIENT(U49,U50)</f>
        <v>4</v>
      </c>
      <c r="Z49" s="41"/>
      <c r="AA49" s="27">
        <f ca="1">MOD(U49,U50)</f>
        <v>1</v>
      </c>
      <c r="AB49" s="27"/>
      <c r="AC49" s="126"/>
      <c r="AD49" s="26"/>
      <c r="AE49" s="28"/>
      <c r="BA49" s="2"/>
      <c r="BB49" s="16"/>
      <c r="BD49" s="4"/>
      <c r="BE49" s="4"/>
      <c r="BF49" s="4"/>
      <c r="BG49" s="4"/>
      <c r="BI49" s="2">
        <f t="shared" ca="1" si="3"/>
        <v>0.6683012481532784</v>
      </c>
      <c r="BJ49" s="16">
        <f t="shared" ca="1" si="0"/>
        <v>20</v>
      </c>
      <c r="BL49" s="4">
        <v>49</v>
      </c>
      <c r="BM49" s="4">
        <v>6</v>
      </c>
      <c r="BN49" s="4">
        <v>4</v>
      </c>
      <c r="BO49" s="4">
        <v>4</v>
      </c>
      <c r="BP49" s="4"/>
    </row>
    <row r="50" spans="1:68" ht="25.5" customHeight="1" x14ac:dyDescent="0.25">
      <c r="A50" s="130"/>
      <c r="B50" s="92"/>
      <c r="C50" s="37"/>
      <c r="D50" s="135"/>
      <c r="E50" s="9"/>
      <c r="F50" s="118"/>
      <c r="G50" s="92"/>
      <c r="H50" s="37"/>
      <c r="I50" s="137"/>
      <c r="J50" s="9"/>
      <c r="K50" s="127"/>
      <c r="L50" s="40"/>
      <c r="M50" s="29">
        <f ca="1">D49</f>
        <v>4</v>
      </c>
      <c r="N50" s="31"/>
      <c r="O50" s="127"/>
      <c r="P50" s="30"/>
      <c r="Q50" s="29">
        <f ca="1">D49</f>
        <v>4</v>
      </c>
      <c r="R50" s="31"/>
      <c r="S50" s="127"/>
      <c r="T50" s="30"/>
      <c r="U50" s="31">
        <f ca="1">D49</f>
        <v>4</v>
      </c>
      <c r="V50" s="31"/>
      <c r="W50" s="127"/>
      <c r="X50" s="30"/>
      <c r="Y50" s="125"/>
      <c r="Z50" s="32"/>
      <c r="AA50" s="29">
        <f ca="1">D49</f>
        <v>4</v>
      </c>
      <c r="AB50" s="31"/>
      <c r="AC50" s="127"/>
      <c r="AD50" s="30"/>
      <c r="AE50" s="33"/>
      <c r="BA50" s="2"/>
      <c r="BB50" s="16"/>
      <c r="BD50" s="4"/>
      <c r="BE50" s="4"/>
      <c r="BF50" s="4"/>
      <c r="BG50" s="4"/>
      <c r="BI50" s="2">
        <f t="shared" ca="1" si="3"/>
        <v>4.4301481831179657E-2</v>
      </c>
      <c r="BJ50" s="16">
        <f t="shared" ca="1" si="0"/>
        <v>53</v>
      </c>
      <c r="BL50" s="4">
        <v>50</v>
      </c>
      <c r="BM50" s="4">
        <v>6</v>
      </c>
      <c r="BN50" s="4">
        <v>4</v>
      </c>
      <c r="BO50" s="4">
        <v>5</v>
      </c>
      <c r="BP50" s="4"/>
    </row>
    <row r="51" spans="1:68" ht="25.5" customHeight="1" x14ac:dyDescent="0.5">
      <c r="A51" s="128" t="str">
        <f>A16</f>
        <v>(7)</v>
      </c>
      <c r="B51" s="91">
        <f ca="1">B16</f>
        <v>3</v>
      </c>
      <c r="C51" s="36"/>
      <c r="D51" s="131">
        <f ca="1">D16</f>
        <v>5</v>
      </c>
      <c r="E51" s="38"/>
      <c r="F51" s="116" t="s">
        <v>3</v>
      </c>
      <c r="G51" s="91">
        <f ca="1">G16</f>
        <v>3</v>
      </c>
      <c r="H51" s="36"/>
      <c r="I51" s="120">
        <f ca="1">I16</f>
        <v>5</v>
      </c>
      <c r="J51" s="38"/>
      <c r="K51" s="110" t="s">
        <v>0</v>
      </c>
      <c r="L51" s="39"/>
      <c r="M51" s="106">
        <f ca="1">B51+G51</f>
        <v>6</v>
      </c>
      <c r="N51" s="48"/>
      <c r="O51" s="106" t="s">
        <v>3</v>
      </c>
      <c r="P51" s="49"/>
      <c r="Q51" s="50">
        <f ca="1">D51+I51</f>
        <v>10</v>
      </c>
      <c r="R51" s="51"/>
      <c r="S51" s="106" t="s">
        <v>0</v>
      </c>
      <c r="T51" s="52"/>
      <c r="U51" s="108">
        <f ca="1">IF(AQ51="C",M51+QUOTIENT(Q51,Q52),IF(AQ51="D",QUOTIENT(Q51,Q52),IF(AQ51="E",QUOTIENT(Q51,Q52),M51)))</f>
        <v>6</v>
      </c>
      <c r="V51" s="51"/>
      <c r="W51" s="50">
        <f ca="1">IF(AQ51="D",MOD(Q51,Q52),Q51)</f>
        <v>10</v>
      </c>
      <c r="X51" s="51"/>
      <c r="Y51" s="106" t="s">
        <v>0</v>
      </c>
      <c r="Z51" s="51"/>
      <c r="AA51" s="108">
        <f ca="1">U51+(QUOTIENT(W51,W52))</f>
        <v>7</v>
      </c>
      <c r="AB51" s="53"/>
      <c r="AC51" s="50">
        <f ca="1">MOD(W51,W52)</f>
        <v>4</v>
      </c>
      <c r="AD51" s="110"/>
      <c r="AE51" s="25"/>
      <c r="AH51" s="16" t="s">
        <v>27</v>
      </c>
      <c r="AI51" s="46">
        <f ca="1">B51+G51</f>
        <v>6</v>
      </c>
      <c r="AJ51" s="56" t="str">
        <f ca="1">IF(AI51=0,"B","A")</f>
        <v>A</v>
      </c>
      <c r="AL51" s="16">
        <f ca="1">D53</f>
        <v>6</v>
      </c>
      <c r="AM51" s="16">
        <f ca="1">Q51</f>
        <v>10</v>
      </c>
      <c r="AN51" s="4">
        <f ca="1">AM51-AL51</f>
        <v>4</v>
      </c>
      <c r="AO51" s="57" t="str">
        <f ca="1">IF(AN51&gt;0,"A",IF(AN51&lt;0,"B","C"))</f>
        <v>A</v>
      </c>
      <c r="AP51" s="16" t="str">
        <f ca="1">AJ51&amp;AO51</f>
        <v>AA</v>
      </c>
      <c r="AQ51" s="58" t="str">
        <f ca="1">IF(AP51="AA","A",IF(AP51="AB","B",IF(AP51="AC","C",IF(AP51="BA","D",IF(AP51="BC","E","F")))))</f>
        <v>A</v>
      </c>
      <c r="BA51" s="2"/>
      <c r="BB51" s="16"/>
      <c r="BD51" s="4"/>
      <c r="BE51" s="4"/>
      <c r="BF51" s="4"/>
      <c r="BG51" s="4"/>
      <c r="BI51" s="2">
        <f t="shared" ca="1" si="3"/>
        <v>0.8302995133277985</v>
      </c>
      <c r="BJ51" s="16">
        <f t="shared" ca="1" si="0"/>
        <v>9</v>
      </c>
      <c r="BL51" s="4">
        <v>51</v>
      </c>
      <c r="BM51" s="4">
        <v>6</v>
      </c>
      <c r="BN51" s="4">
        <v>5</v>
      </c>
      <c r="BO51" s="4">
        <v>1</v>
      </c>
      <c r="BP51" s="4"/>
    </row>
    <row r="52" spans="1:68" ht="25.5" customHeight="1" x14ac:dyDescent="0.5">
      <c r="A52" s="129"/>
      <c r="B52" s="119"/>
      <c r="C52" s="3"/>
      <c r="D52" s="132">
        <f ca="1">D17</f>
        <v>6</v>
      </c>
      <c r="E52" s="14"/>
      <c r="F52" s="117"/>
      <c r="G52" s="119"/>
      <c r="H52" s="3"/>
      <c r="I52" s="121">
        <f ca="1">I17</f>
        <v>6</v>
      </c>
      <c r="J52" s="70"/>
      <c r="K52" s="111"/>
      <c r="L52" s="69"/>
      <c r="M52" s="107"/>
      <c r="N52" s="65"/>
      <c r="O52" s="107"/>
      <c r="P52" s="67"/>
      <c r="Q52" s="64">
        <f ca="1">D53</f>
        <v>6</v>
      </c>
      <c r="R52" s="66"/>
      <c r="S52" s="107"/>
      <c r="T52" s="68"/>
      <c r="U52" s="109"/>
      <c r="V52" s="66"/>
      <c r="W52" s="64">
        <f ca="1">D53</f>
        <v>6</v>
      </c>
      <c r="X52" s="66"/>
      <c r="Y52" s="107"/>
      <c r="Z52" s="66"/>
      <c r="AA52" s="109"/>
      <c r="AB52" s="63"/>
      <c r="AC52" s="64">
        <f ca="1">D53</f>
        <v>6</v>
      </c>
      <c r="AD52" s="111"/>
      <c r="AE52" s="62"/>
      <c r="BA52" s="2"/>
      <c r="BB52" s="16"/>
      <c r="BD52" s="4"/>
      <c r="BE52" s="4"/>
      <c r="BF52" s="4"/>
      <c r="BG52" s="4"/>
      <c r="BI52" s="2">
        <f t="shared" ca="1" si="3"/>
        <v>0.35372854174313551</v>
      </c>
      <c r="BJ52" s="16">
        <f t="shared" ca="1" si="0"/>
        <v>37</v>
      </c>
      <c r="BL52" s="4">
        <v>52</v>
      </c>
      <c r="BM52" s="4">
        <v>6</v>
      </c>
      <c r="BN52" s="4">
        <v>5</v>
      </c>
      <c r="BO52" s="4">
        <v>2</v>
      </c>
      <c r="BP52" s="4"/>
    </row>
    <row r="53" spans="1:68" ht="25.5" customHeight="1" x14ac:dyDescent="0.4">
      <c r="A53" s="129"/>
      <c r="B53" s="119"/>
      <c r="C53" s="3"/>
      <c r="D53" s="134">
        <f ca="1">D17</f>
        <v>6</v>
      </c>
      <c r="E53" s="15"/>
      <c r="F53" s="117"/>
      <c r="G53" s="119"/>
      <c r="H53" s="3"/>
      <c r="I53" s="136">
        <f ca="1">I17</f>
        <v>6</v>
      </c>
      <c r="J53" s="15"/>
      <c r="K53" s="126" t="s">
        <v>0</v>
      </c>
      <c r="L53" s="61"/>
      <c r="M53" s="27">
        <f ca="1">B51*D53+D51</f>
        <v>23</v>
      </c>
      <c r="N53" s="27"/>
      <c r="O53" s="126" t="s">
        <v>3</v>
      </c>
      <c r="P53" s="26"/>
      <c r="Q53" s="27">
        <f ca="1">G51*I53+I51</f>
        <v>23</v>
      </c>
      <c r="R53" s="27"/>
      <c r="S53" s="126" t="s">
        <v>0</v>
      </c>
      <c r="T53" s="26"/>
      <c r="U53" s="60">
        <f ca="1">M53+Q53</f>
        <v>46</v>
      </c>
      <c r="V53" s="27"/>
      <c r="W53" s="126" t="s">
        <v>0</v>
      </c>
      <c r="X53" s="26"/>
      <c r="Y53" s="124">
        <f ca="1">QUOTIENT(U53,U54)</f>
        <v>7</v>
      </c>
      <c r="Z53" s="41"/>
      <c r="AA53" s="27">
        <f ca="1">MOD(U53,U54)</f>
        <v>4</v>
      </c>
      <c r="AB53" s="27"/>
      <c r="AC53" s="126"/>
      <c r="AD53" s="26"/>
      <c r="AE53" s="28"/>
      <c r="BA53" s="2"/>
      <c r="BB53" s="16"/>
      <c r="BD53" s="4"/>
      <c r="BE53" s="4"/>
      <c r="BF53" s="4"/>
      <c r="BG53" s="4"/>
      <c r="BI53" s="2">
        <f t="shared" ca="1" si="3"/>
        <v>0.48769885081294462</v>
      </c>
      <c r="BJ53" s="16">
        <f t="shared" ca="1" si="0"/>
        <v>32</v>
      </c>
      <c r="BL53" s="4">
        <v>53</v>
      </c>
      <c r="BM53" s="4">
        <v>6</v>
      </c>
      <c r="BN53" s="4">
        <v>5</v>
      </c>
      <c r="BO53" s="4">
        <v>3</v>
      </c>
      <c r="BP53" s="4"/>
    </row>
    <row r="54" spans="1:68" ht="25.5" customHeight="1" x14ac:dyDescent="0.25">
      <c r="A54" s="130"/>
      <c r="B54" s="92"/>
      <c r="C54" s="37"/>
      <c r="D54" s="135"/>
      <c r="E54" s="9"/>
      <c r="F54" s="118"/>
      <c r="G54" s="92"/>
      <c r="H54" s="37"/>
      <c r="I54" s="137"/>
      <c r="J54" s="9"/>
      <c r="K54" s="127"/>
      <c r="L54" s="40"/>
      <c r="M54" s="29">
        <f ca="1">D53</f>
        <v>6</v>
      </c>
      <c r="N54" s="31"/>
      <c r="O54" s="127"/>
      <c r="P54" s="30"/>
      <c r="Q54" s="29">
        <f ca="1">D53</f>
        <v>6</v>
      </c>
      <c r="R54" s="31"/>
      <c r="S54" s="127"/>
      <c r="T54" s="30"/>
      <c r="U54" s="31">
        <f ca="1">D53</f>
        <v>6</v>
      </c>
      <c r="V54" s="31"/>
      <c r="W54" s="127"/>
      <c r="X54" s="30"/>
      <c r="Y54" s="125"/>
      <c r="Z54" s="32"/>
      <c r="AA54" s="29">
        <f ca="1">D53</f>
        <v>6</v>
      </c>
      <c r="AB54" s="31"/>
      <c r="AC54" s="127"/>
      <c r="AD54" s="30"/>
      <c r="AE54" s="33"/>
      <c r="BA54" s="2"/>
      <c r="BB54" s="16"/>
      <c r="BD54" s="4"/>
      <c r="BE54" s="4"/>
      <c r="BF54" s="4"/>
      <c r="BG54" s="4"/>
      <c r="BI54" s="2">
        <f t="shared" ca="1" si="3"/>
        <v>0.83110466386900228</v>
      </c>
      <c r="BJ54" s="16">
        <f t="shared" ca="1" si="0"/>
        <v>8</v>
      </c>
      <c r="BL54" s="4">
        <v>54</v>
      </c>
      <c r="BM54" s="4">
        <v>6</v>
      </c>
      <c r="BN54" s="4">
        <v>5</v>
      </c>
      <c r="BO54" s="4">
        <v>4</v>
      </c>
      <c r="BP54" s="4"/>
    </row>
    <row r="55" spans="1:68" ht="25.5" customHeight="1" x14ac:dyDescent="0.5">
      <c r="A55" s="128" t="str">
        <f>A18</f>
        <v>(8)</v>
      </c>
      <c r="B55" s="91">
        <f ca="1">B18</f>
        <v>2</v>
      </c>
      <c r="C55" s="36"/>
      <c r="D55" s="131">
        <f ca="1">D18</f>
        <v>3</v>
      </c>
      <c r="E55" s="38"/>
      <c r="F55" s="116" t="s">
        <v>3</v>
      </c>
      <c r="G55" s="91">
        <f ca="1">G18</f>
        <v>4</v>
      </c>
      <c r="H55" s="36"/>
      <c r="I55" s="120">
        <f ca="1">I18</f>
        <v>3</v>
      </c>
      <c r="J55" s="38"/>
      <c r="K55" s="110" t="s">
        <v>0</v>
      </c>
      <c r="L55" s="39"/>
      <c r="M55" s="106">
        <f ca="1">B55+G55</f>
        <v>6</v>
      </c>
      <c r="N55" s="48"/>
      <c r="O55" s="106" t="s">
        <v>3</v>
      </c>
      <c r="P55" s="49"/>
      <c r="Q55" s="50">
        <f ca="1">D55+I55</f>
        <v>6</v>
      </c>
      <c r="R55" s="51"/>
      <c r="S55" s="106" t="s">
        <v>0</v>
      </c>
      <c r="T55" s="52"/>
      <c r="U55" s="108">
        <f ca="1">IF(AQ55="C",M55+QUOTIENT(Q55,Q56),IF(AQ55="D",QUOTIENT(Q55,Q56),IF(AQ55="E",QUOTIENT(Q55,Q56),M55)))</f>
        <v>6</v>
      </c>
      <c r="V55" s="51"/>
      <c r="W55" s="50">
        <f ca="1">IF(AQ55="D",MOD(Q55,Q56),Q55)</f>
        <v>6</v>
      </c>
      <c r="X55" s="51"/>
      <c r="Y55" s="106" t="s">
        <v>0</v>
      </c>
      <c r="Z55" s="51"/>
      <c r="AA55" s="108">
        <f ca="1">U55+(QUOTIENT(W55,W56))</f>
        <v>7</v>
      </c>
      <c r="AB55" s="53"/>
      <c r="AC55" s="50">
        <f ca="1">MOD(W55,W56)</f>
        <v>2</v>
      </c>
      <c r="AD55" s="110"/>
      <c r="AE55" s="25"/>
      <c r="AH55" s="16" t="s">
        <v>28</v>
      </c>
      <c r="AI55" s="46">
        <f ca="1">B55+G55</f>
        <v>6</v>
      </c>
      <c r="AJ55" s="56" t="str">
        <f ca="1">IF(AI55=0,"B","A")</f>
        <v>A</v>
      </c>
      <c r="AL55" s="16">
        <f ca="1">D57</f>
        <v>4</v>
      </c>
      <c r="AM55" s="16">
        <f ca="1">Q55</f>
        <v>6</v>
      </c>
      <c r="AN55" s="4">
        <f ca="1">AM55-AL55</f>
        <v>2</v>
      </c>
      <c r="AO55" s="57" t="str">
        <f ca="1">IF(AN55&gt;0,"A",IF(AN55&lt;0,"B","C"))</f>
        <v>A</v>
      </c>
      <c r="AP55" s="16" t="str">
        <f ca="1">AJ55&amp;AO55</f>
        <v>AA</v>
      </c>
      <c r="AQ55" s="58" t="str">
        <f ca="1">IF(AP55="AA","A",IF(AP55="AB","B",IF(AP55="AC","C",IF(AP55="BA","D",IF(AP55="BC","E","F")))))</f>
        <v>A</v>
      </c>
      <c r="BA55" s="2"/>
      <c r="BB55" s="16"/>
      <c r="BD55" s="4"/>
      <c r="BE55" s="4"/>
      <c r="BF55" s="4"/>
      <c r="BG55" s="4"/>
      <c r="BI55" s="2">
        <f t="shared" ca="1" si="3"/>
        <v>0.89182456744059735</v>
      </c>
      <c r="BJ55" s="16">
        <f t="shared" ca="1" si="0"/>
        <v>5</v>
      </c>
      <c r="BL55" s="4">
        <v>55</v>
      </c>
      <c r="BM55" s="4">
        <v>6</v>
      </c>
      <c r="BN55" s="4">
        <v>5</v>
      </c>
      <c r="BO55" s="4">
        <v>5</v>
      </c>
      <c r="BP55" s="4"/>
    </row>
    <row r="56" spans="1:68" ht="25.5" customHeight="1" x14ac:dyDescent="0.5">
      <c r="A56" s="129"/>
      <c r="B56" s="119"/>
      <c r="C56" s="3"/>
      <c r="D56" s="132">
        <f ca="1">D19</f>
        <v>4</v>
      </c>
      <c r="E56" s="14"/>
      <c r="F56" s="117"/>
      <c r="G56" s="119"/>
      <c r="H56" s="3"/>
      <c r="I56" s="121">
        <f ca="1">I19</f>
        <v>4</v>
      </c>
      <c r="J56" s="70"/>
      <c r="K56" s="111"/>
      <c r="L56" s="69"/>
      <c r="M56" s="107"/>
      <c r="N56" s="65"/>
      <c r="O56" s="107"/>
      <c r="P56" s="67"/>
      <c r="Q56" s="64">
        <f ca="1">D57</f>
        <v>4</v>
      </c>
      <c r="R56" s="66"/>
      <c r="S56" s="107"/>
      <c r="T56" s="68"/>
      <c r="U56" s="109"/>
      <c r="V56" s="66"/>
      <c r="W56" s="64">
        <f ca="1">D57</f>
        <v>4</v>
      </c>
      <c r="X56" s="66"/>
      <c r="Y56" s="107"/>
      <c r="Z56" s="66"/>
      <c r="AA56" s="109"/>
      <c r="AB56" s="63"/>
      <c r="AC56" s="64">
        <f ca="1">D57</f>
        <v>4</v>
      </c>
      <c r="AD56" s="111"/>
      <c r="AE56" s="62"/>
      <c r="BA56" s="2"/>
      <c r="BB56" s="16"/>
      <c r="BD56" s="4"/>
      <c r="BE56" s="4"/>
      <c r="BF56" s="4"/>
      <c r="BG56" s="4"/>
      <c r="BI56" s="2"/>
      <c r="BJ56" s="16"/>
      <c r="BL56" s="4"/>
      <c r="BM56" s="4"/>
      <c r="BN56" s="4"/>
      <c r="BO56" s="4"/>
      <c r="BP56" s="4"/>
    </row>
    <row r="57" spans="1:68" ht="25.5" customHeight="1" x14ac:dyDescent="0.4">
      <c r="A57" s="129"/>
      <c r="B57" s="119"/>
      <c r="C57" s="3"/>
      <c r="D57" s="134">
        <f ca="1">D19</f>
        <v>4</v>
      </c>
      <c r="E57" s="15"/>
      <c r="F57" s="117"/>
      <c r="G57" s="119"/>
      <c r="H57" s="3"/>
      <c r="I57" s="136">
        <f ca="1">I19</f>
        <v>4</v>
      </c>
      <c r="J57" s="15"/>
      <c r="K57" s="126" t="s">
        <v>0</v>
      </c>
      <c r="L57" s="61"/>
      <c r="M57" s="27">
        <f ca="1">B55*D57+D55</f>
        <v>11</v>
      </c>
      <c r="N57" s="27"/>
      <c r="O57" s="126" t="s">
        <v>3</v>
      </c>
      <c r="P57" s="26"/>
      <c r="Q57" s="27">
        <f ca="1">G55*I57+I55</f>
        <v>19</v>
      </c>
      <c r="R57" s="27"/>
      <c r="S57" s="126" t="s">
        <v>0</v>
      </c>
      <c r="T57" s="26"/>
      <c r="U57" s="60">
        <f ca="1">M57+Q57</f>
        <v>30</v>
      </c>
      <c r="V57" s="27"/>
      <c r="W57" s="126" t="s">
        <v>0</v>
      </c>
      <c r="X57" s="26"/>
      <c r="Y57" s="124">
        <f ca="1">QUOTIENT(U57,U58)</f>
        <v>7</v>
      </c>
      <c r="Z57" s="41"/>
      <c r="AA57" s="27">
        <f ca="1">MOD(U57,U58)</f>
        <v>2</v>
      </c>
      <c r="AB57" s="27"/>
      <c r="AC57" s="126"/>
      <c r="AD57" s="26"/>
      <c r="AE57" s="28"/>
      <c r="BA57" s="2"/>
      <c r="BB57" s="16"/>
      <c r="BD57" s="4"/>
      <c r="BE57" s="4"/>
      <c r="BF57" s="4"/>
      <c r="BG57" s="4"/>
      <c r="BI57" s="2"/>
      <c r="BJ57" s="16"/>
      <c r="BL57" s="4"/>
      <c r="BM57" s="4"/>
      <c r="BN57" s="4"/>
      <c r="BO57" s="4"/>
      <c r="BP57" s="4"/>
    </row>
    <row r="58" spans="1:68" ht="25.5" customHeight="1" x14ac:dyDescent="0.25">
      <c r="A58" s="130"/>
      <c r="B58" s="92"/>
      <c r="C58" s="37"/>
      <c r="D58" s="135"/>
      <c r="E58" s="9"/>
      <c r="F58" s="118"/>
      <c r="G58" s="92"/>
      <c r="H58" s="37"/>
      <c r="I58" s="137"/>
      <c r="J58" s="9"/>
      <c r="K58" s="127"/>
      <c r="L58" s="40"/>
      <c r="M58" s="29">
        <f ca="1">D57</f>
        <v>4</v>
      </c>
      <c r="N58" s="31"/>
      <c r="O58" s="127"/>
      <c r="P58" s="30"/>
      <c r="Q58" s="29">
        <f ca="1">D57</f>
        <v>4</v>
      </c>
      <c r="R58" s="31"/>
      <c r="S58" s="127"/>
      <c r="T58" s="30"/>
      <c r="U58" s="31">
        <f ca="1">D57</f>
        <v>4</v>
      </c>
      <c r="V58" s="31"/>
      <c r="W58" s="127"/>
      <c r="X58" s="30"/>
      <c r="Y58" s="125"/>
      <c r="Z58" s="32"/>
      <c r="AA58" s="29">
        <f ca="1">D57</f>
        <v>4</v>
      </c>
      <c r="AB58" s="31"/>
      <c r="AC58" s="127"/>
      <c r="AD58" s="30"/>
      <c r="AE58" s="33"/>
      <c r="BA58" s="2"/>
      <c r="BB58" s="16"/>
      <c r="BD58" s="4"/>
      <c r="BE58" s="4"/>
      <c r="BF58" s="4"/>
      <c r="BG58" s="4"/>
      <c r="BI58" s="2"/>
      <c r="BJ58" s="16"/>
      <c r="BL58" s="4"/>
      <c r="BM58" s="4"/>
      <c r="BN58" s="4"/>
      <c r="BO58" s="4"/>
      <c r="BP58" s="4"/>
    </row>
    <row r="59" spans="1:68" ht="25.5" customHeight="1" x14ac:dyDescent="0.5">
      <c r="A59" s="128" t="str">
        <f>A20</f>
        <v>(9)</v>
      </c>
      <c r="B59" s="91">
        <f ca="1">B20</f>
        <v>2</v>
      </c>
      <c r="C59" s="36"/>
      <c r="D59" s="131">
        <f ca="1">D20</f>
        <v>2</v>
      </c>
      <c r="E59" s="38"/>
      <c r="F59" s="116" t="s">
        <v>3</v>
      </c>
      <c r="G59" s="91">
        <f ca="1">G20</f>
        <v>1</v>
      </c>
      <c r="H59" s="36"/>
      <c r="I59" s="120">
        <f ca="1">I20</f>
        <v>1</v>
      </c>
      <c r="J59" s="38"/>
      <c r="K59" s="110" t="s">
        <v>0</v>
      </c>
      <c r="L59" s="39"/>
      <c r="M59" s="106">
        <f ca="1">B59+G59</f>
        <v>3</v>
      </c>
      <c r="N59" s="48"/>
      <c r="O59" s="106" t="s">
        <v>3</v>
      </c>
      <c r="P59" s="49"/>
      <c r="Q59" s="50">
        <f ca="1">D59+I59</f>
        <v>3</v>
      </c>
      <c r="R59" s="51"/>
      <c r="S59" s="106" t="s">
        <v>0</v>
      </c>
      <c r="T59" s="52"/>
      <c r="U59" s="108">
        <f ca="1">IF(AQ59="C",M59+QUOTIENT(Q59,Q60),IF(AQ59="D",QUOTIENT(Q59,Q60),IF(AQ59="E",QUOTIENT(Q59,Q60),M59)))</f>
        <v>3</v>
      </c>
      <c r="V59" s="51"/>
      <c r="W59" s="50">
        <f ca="1">IF(AQ59="D",MOD(Q59,Q60),Q59)</f>
        <v>3</v>
      </c>
      <c r="X59" s="51"/>
      <c r="Y59" s="106" t="s">
        <v>0</v>
      </c>
      <c r="Z59" s="51"/>
      <c r="AA59" s="108">
        <f ca="1">U59+(QUOTIENT(W59,W60))</f>
        <v>3</v>
      </c>
      <c r="AB59" s="53"/>
      <c r="AC59" s="50">
        <f ca="1">MOD(W59,W60)</f>
        <v>3</v>
      </c>
      <c r="AD59" s="110"/>
      <c r="AE59" s="25"/>
      <c r="AH59" s="16" t="s">
        <v>29</v>
      </c>
      <c r="AI59" s="46">
        <f ca="1">B59+G59</f>
        <v>3</v>
      </c>
      <c r="AJ59" s="56" t="str">
        <f ca="1">IF(AI59=0,"B","A")</f>
        <v>A</v>
      </c>
      <c r="AL59" s="16">
        <f ca="1">D61</f>
        <v>5</v>
      </c>
      <c r="AM59" s="16">
        <f ca="1">Q59</f>
        <v>3</v>
      </c>
      <c r="AN59" s="4">
        <f ca="1">AM59-AL59</f>
        <v>-2</v>
      </c>
      <c r="AO59" s="57" t="str">
        <f ca="1">IF(AN59&gt;0,"A",IF(AN59&lt;0,"B","C"))</f>
        <v>B</v>
      </c>
      <c r="AP59" s="16" t="str">
        <f ca="1">AJ59&amp;AO59</f>
        <v>AB</v>
      </c>
      <c r="AQ59" s="58" t="str">
        <f ca="1">IF(AP59="AA","A",IF(AP59="AB","B",IF(AP59="AC","C",IF(AP59="BA","D",IF(AP59="BC","E","F")))))</f>
        <v>B</v>
      </c>
      <c r="BA59" s="2"/>
      <c r="BB59" s="16"/>
      <c r="BD59" s="4"/>
      <c r="BE59" s="4"/>
      <c r="BF59" s="4"/>
      <c r="BG59" s="4"/>
      <c r="BI59" s="2"/>
      <c r="BJ59" s="16"/>
      <c r="BL59" s="4"/>
      <c r="BM59" s="4"/>
      <c r="BN59" s="4"/>
      <c r="BO59" s="4"/>
      <c r="BP59" s="4"/>
    </row>
    <row r="60" spans="1:68" ht="25.5" customHeight="1" x14ac:dyDescent="0.5">
      <c r="A60" s="129"/>
      <c r="B60" s="119"/>
      <c r="C60" s="3"/>
      <c r="D60" s="132">
        <f ca="1">D21</f>
        <v>5</v>
      </c>
      <c r="E60" s="14"/>
      <c r="F60" s="117"/>
      <c r="G60" s="119"/>
      <c r="H60" s="3"/>
      <c r="I60" s="121">
        <f ca="1">I21</f>
        <v>5</v>
      </c>
      <c r="J60" s="70"/>
      <c r="K60" s="111"/>
      <c r="L60" s="69"/>
      <c r="M60" s="107"/>
      <c r="N60" s="65"/>
      <c r="O60" s="107"/>
      <c r="P60" s="67"/>
      <c r="Q60" s="64">
        <f ca="1">D61</f>
        <v>5</v>
      </c>
      <c r="R60" s="66"/>
      <c r="S60" s="107"/>
      <c r="T60" s="68"/>
      <c r="U60" s="109"/>
      <c r="V60" s="66"/>
      <c r="W60" s="64">
        <f ca="1">D61</f>
        <v>5</v>
      </c>
      <c r="X60" s="66"/>
      <c r="Y60" s="107"/>
      <c r="Z60" s="66"/>
      <c r="AA60" s="109"/>
      <c r="AB60" s="63"/>
      <c r="AC60" s="64">
        <f ca="1">D61</f>
        <v>5</v>
      </c>
      <c r="AD60" s="111"/>
      <c r="AE60" s="62"/>
      <c r="BA60" s="2"/>
      <c r="BB60" s="16"/>
      <c r="BD60" s="4"/>
      <c r="BE60" s="4"/>
      <c r="BF60" s="4"/>
      <c r="BG60" s="4"/>
      <c r="BI60" s="2"/>
      <c r="BJ60" s="16"/>
      <c r="BL60" s="4"/>
      <c r="BM60" s="4"/>
      <c r="BN60" s="4"/>
      <c r="BO60" s="4"/>
      <c r="BP60" s="4"/>
    </row>
    <row r="61" spans="1:68" ht="25.5" customHeight="1" x14ac:dyDescent="0.4">
      <c r="A61" s="129"/>
      <c r="B61" s="119"/>
      <c r="C61" s="3"/>
      <c r="D61" s="134">
        <f ca="1">D21</f>
        <v>5</v>
      </c>
      <c r="E61" s="15"/>
      <c r="F61" s="117"/>
      <c r="G61" s="119"/>
      <c r="H61" s="3"/>
      <c r="I61" s="136">
        <f ca="1">I21</f>
        <v>5</v>
      </c>
      <c r="J61" s="15"/>
      <c r="K61" s="126" t="s">
        <v>0</v>
      </c>
      <c r="L61" s="61"/>
      <c r="M61" s="27">
        <f ca="1">B59*D61+D59</f>
        <v>12</v>
      </c>
      <c r="N61" s="27"/>
      <c r="O61" s="126" t="s">
        <v>3</v>
      </c>
      <c r="P61" s="26"/>
      <c r="Q61" s="27">
        <f ca="1">G59*I61+I59</f>
        <v>6</v>
      </c>
      <c r="R61" s="27"/>
      <c r="S61" s="126" t="s">
        <v>0</v>
      </c>
      <c r="T61" s="26"/>
      <c r="U61" s="60">
        <f ca="1">M61+Q61</f>
        <v>18</v>
      </c>
      <c r="V61" s="27"/>
      <c r="W61" s="126" t="s">
        <v>0</v>
      </c>
      <c r="X61" s="26"/>
      <c r="Y61" s="124">
        <f ca="1">QUOTIENT(U61,U62)</f>
        <v>3</v>
      </c>
      <c r="Z61" s="41"/>
      <c r="AA61" s="27">
        <f ca="1">MOD(U61,U62)</f>
        <v>3</v>
      </c>
      <c r="AB61" s="27"/>
      <c r="AC61" s="126"/>
      <c r="AD61" s="26"/>
      <c r="AE61" s="28"/>
      <c r="BA61" s="2"/>
      <c r="BB61" s="16"/>
      <c r="BD61" s="4"/>
      <c r="BE61" s="4"/>
      <c r="BF61" s="4"/>
      <c r="BG61" s="4"/>
      <c r="BI61" s="2"/>
      <c r="BJ61" s="16"/>
      <c r="BL61" s="4"/>
      <c r="BM61" s="4"/>
      <c r="BN61" s="4"/>
      <c r="BO61" s="4"/>
      <c r="BP61" s="4"/>
    </row>
    <row r="62" spans="1:68" ht="25.5" customHeight="1" x14ac:dyDescent="0.25">
      <c r="A62" s="130"/>
      <c r="B62" s="92"/>
      <c r="C62" s="37"/>
      <c r="D62" s="135"/>
      <c r="E62" s="9"/>
      <c r="F62" s="118"/>
      <c r="G62" s="92"/>
      <c r="H62" s="37"/>
      <c r="I62" s="137"/>
      <c r="J62" s="9"/>
      <c r="K62" s="127"/>
      <c r="L62" s="40"/>
      <c r="M62" s="29">
        <f ca="1">D61</f>
        <v>5</v>
      </c>
      <c r="N62" s="31"/>
      <c r="O62" s="127"/>
      <c r="P62" s="30"/>
      <c r="Q62" s="29">
        <f ca="1">D61</f>
        <v>5</v>
      </c>
      <c r="R62" s="31"/>
      <c r="S62" s="127"/>
      <c r="T62" s="30"/>
      <c r="U62" s="31">
        <f ca="1">D61</f>
        <v>5</v>
      </c>
      <c r="V62" s="31"/>
      <c r="W62" s="127"/>
      <c r="X62" s="30"/>
      <c r="Y62" s="125"/>
      <c r="Z62" s="32"/>
      <c r="AA62" s="29">
        <f ca="1">D61</f>
        <v>5</v>
      </c>
      <c r="AB62" s="31"/>
      <c r="AC62" s="127"/>
      <c r="AD62" s="30"/>
      <c r="AE62" s="33"/>
      <c r="BA62" s="2"/>
      <c r="BB62" s="16"/>
      <c r="BD62" s="4"/>
      <c r="BE62" s="4"/>
      <c r="BF62" s="4"/>
      <c r="BG62" s="4"/>
      <c r="BI62" s="2"/>
      <c r="BJ62" s="16"/>
      <c r="BL62" s="4"/>
      <c r="BM62" s="4"/>
      <c r="BN62" s="4"/>
      <c r="BO62" s="4"/>
      <c r="BP62" s="4"/>
    </row>
    <row r="63" spans="1:68" ht="25.5" customHeight="1" x14ac:dyDescent="0.5">
      <c r="A63" s="128" t="str">
        <f>A22</f>
        <v>(10)</v>
      </c>
      <c r="B63" s="91">
        <f ca="1">B22</f>
        <v>4</v>
      </c>
      <c r="C63" s="36"/>
      <c r="D63" s="131">
        <f ca="1">D22</f>
        <v>4</v>
      </c>
      <c r="E63" s="38"/>
      <c r="F63" s="116" t="s">
        <v>3</v>
      </c>
      <c r="G63" s="91">
        <f ca="1">G22</f>
        <v>3</v>
      </c>
      <c r="H63" s="36"/>
      <c r="I63" s="120">
        <f ca="1">I22</f>
        <v>1</v>
      </c>
      <c r="J63" s="38"/>
      <c r="K63" s="110" t="s">
        <v>0</v>
      </c>
      <c r="L63" s="39"/>
      <c r="M63" s="106">
        <f ca="1">B63+G63</f>
        <v>7</v>
      </c>
      <c r="N63" s="48"/>
      <c r="O63" s="106" t="s">
        <v>3</v>
      </c>
      <c r="P63" s="49"/>
      <c r="Q63" s="50">
        <f ca="1">D63+I63</f>
        <v>5</v>
      </c>
      <c r="R63" s="51"/>
      <c r="S63" s="106" t="s">
        <v>0</v>
      </c>
      <c r="T63" s="52"/>
      <c r="U63" s="108">
        <f ca="1">IF(AQ63="C",M63+QUOTIENT(Q63,Q64),IF(AQ63="D",QUOTIENT(Q63,Q64),IF(AQ63="E",QUOTIENT(Q63,Q64),M63)))</f>
        <v>8</v>
      </c>
      <c r="V63" s="51"/>
      <c r="W63" s="50">
        <f ca="1">IF(AQ63="D",MOD(Q63,Q64),Q63)</f>
        <v>5</v>
      </c>
      <c r="X63" s="51"/>
      <c r="Y63" s="106" t="s">
        <v>0</v>
      </c>
      <c r="Z63" s="51"/>
      <c r="AA63" s="108">
        <f ca="1">U63+(QUOTIENT(W63,W64))</f>
        <v>9</v>
      </c>
      <c r="AB63" s="53"/>
      <c r="AC63" s="50">
        <f ca="1">MOD(W63,W64)</f>
        <v>0</v>
      </c>
      <c r="AD63" s="110"/>
      <c r="AE63" s="25"/>
      <c r="AH63" s="16" t="s">
        <v>30</v>
      </c>
      <c r="AI63" s="46">
        <f ca="1">B63+G63</f>
        <v>7</v>
      </c>
      <c r="AJ63" s="56" t="str">
        <f ca="1">IF(AI63=0,"B","A")</f>
        <v>A</v>
      </c>
      <c r="AL63" s="16">
        <f ca="1">D65</f>
        <v>5</v>
      </c>
      <c r="AM63" s="16">
        <f ca="1">Q63</f>
        <v>5</v>
      </c>
      <c r="AN63" s="4">
        <f ca="1">AM63-AL63</f>
        <v>0</v>
      </c>
      <c r="AO63" s="57" t="str">
        <f ca="1">IF(AN63&gt;0,"A",IF(AN63&lt;0,"B","C"))</f>
        <v>C</v>
      </c>
      <c r="AP63" s="16" t="str">
        <f ca="1">AJ63&amp;AO63</f>
        <v>AC</v>
      </c>
      <c r="AQ63" s="58" t="str">
        <f ca="1">IF(AP63="AA","A",IF(AP63="AB","B",IF(AP63="AC","C",IF(AP63="BA","D",IF(AP63="BC","E","F")))))</f>
        <v>C</v>
      </c>
      <c r="BA63" s="2"/>
      <c r="BB63" s="16"/>
      <c r="BD63" s="4"/>
      <c r="BE63" s="4"/>
      <c r="BF63" s="4"/>
      <c r="BG63" s="4"/>
      <c r="BI63" s="2"/>
      <c r="BJ63" s="16"/>
      <c r="BL63" s="4"/>
      <c r="BM63" s="4"/>
      <c r="BN63" s="4"/>
      <c r="BO63" s="4"/>
      <c r="BP63" s="4"/>
    </row>
    <row r="64" spans="1:68" ht="25.5" customHeight="1" x14ac:dyDescent="0.5">
      <c r="A64" s="129"/>
      <c r="B64" s="119"/>
      <c r="C64" s="3"/>
      <c r="D64" s="132">
        <f ca="1">D23</f>
        <v>5</v>
      </c>
      <c r="E64" s="14"/>
      <c r="F64" s="117"/>
      <c r="G64" s="119"/>
      <c r="H64" s="3"/>
      <c r="I64" s="121">
        <f ca="1">I23</f>
        <v>5</v>
      </c>
      <c r="J64" s="70"/>
      <c r="K64" s="111"/>
      <c r="L64" s="69"/>
      <c r="M64" s="107"/>
      <c r="N64" s="65"/>
      <c r="O64" s="107"/>
      <c r="P64" s="67"/>
      <c r="Q64" s="64">
        <f ca="1">D65</f>
        <v>5</v>
      </c>
      <c r="R64" s="66"/>
      <c r="S64" s="107"/>
      <c r="T64" s="68"/>
      <c r="U64" s="109"/>
      <c r="V64" s="66"/>
      <c r="W64" s="64">
        <f ca="1">D65</f>
        <v>5</v>
      </c>
      <c r="X64" s="66"/>
      <c r="Y64" s="107"/>
      <c r="Z64" s="66"/>
      <c r="AA64" s="109"/>
      <c r="AB64" s="63"/>
      <c r="AC64" s="64">
        <f ca="1">D65</f>
        <v>5</v>
      </c>
      <c r="AD64" s="111"/>
      <c r="AE64" s="62"/>
      <c r="BA64" s="2"/>
      <c r="BB64" s="16"/>
      <c r="BD64" s="4"/>
      <c r="BE64" s="4"/>
      <c r="BF64" s="4"/>
      <c r="BG64" s="4"/>
      <c r="BI64" s="2"/>
      <c r="BJ64" s="16"/>
      <c r="BL64" s="4"/>
      <c r="BM64" s="4"/>
      <c r="BN64" s="4"/>
      <c r="BO64" s="4"/>
      <c r="BP64" s="4"/>
    </row>
    <row r="65" spans="1:68" ht="25.5" customHeight="1" x14ac:dyDescent="0.4">
      <c r="A65" s="129"/>
      <c r="B65" s="119"/>
      <c r="C65" s="3"/>
      <c r="D65" s="134">
        <f ca="1">D23</f>
        <v>5</v>
      </c>
      <c r="E65" s="15"/>
      <c r="F65" s="117"/>
      <c r="G65" s="119"/>
      <c r="H65" s="3"/>
      <c r="I65" s="136">
        <f ca="1">I23</f>
        <v>5</v>
      </c>
      <c r="J65" s="15"/>
      <c r="K65" s="126" t="s">
        <v>0</v>
      </c>
      <c r="L65" s="61"/>
      <c r="M65" s="27">
        <f ca="1">B63*D65+D63</f>
        <v>24</v>
      </c>
      <c r="N65" s="27"/>
      <c r="O65" s="126" t="s">
        <v>3</v>
      </c>
      <c r="P65" s="26"/>
      <c r="Q65" s="27">
        <f ca="1">G63*I65+I63</f>
        <v>16</v>
      </c>
      <c r="R65" s="27"/>
      <c r="S65" s="126" t="s">
        <v>0</v>
      </c>
      <c r="T65" s="26"/>
      <c r="U65" s="60">
        <f ca="1">M65+Q65</f>
        <v>40</v>
      </c>
      <c r="V65" s="27"/>
      <c r="W65" s="126" t="s">
        <v>0</v>
      </c>
      <c r="X65" s="26"/>
      <c r="Y65" s="124">
        <f ca="1">QUOTIENT(U65,U66)</f>
        <v>8</v>
      </c>
      <c r="Z65" s="41"/>
      <c r="AA65" s="27">
        <f ca="1">MOD(U65,U66)</f>
        <v>0</v>
      </c>
      <c r="AB65" s="27"/>
      <c r="AC65" s="126"/>
      <c r="AD65" s="26"/>
      <c r="AE65" s="28"/>
      <c r="BA65" s="2"/>
      <c r="BB65" s="16"/>
      <c r="BD65" s="4"/>
      <c r="BE65" s="4"/>
      <c r="BF65" s="4"/>
      <c r="BG65" s="4"/>
      <c r="BI65" s="2"/>
      <c r="BJ65" s="16"/>
      <c r="BL65" s="4"/>
      <c r="BM65" s="4"/>
      <c r="BN65" s="4"/>
      <c r="BO65" s="4"/>
      <c r="BP65" s="4"/>
    </row>
    <row r="66" spans="1:68" ht="25.5" customHeight="1" x14ac:dyDescent="0.25">
      <c r="A66" s="130"/>
      <c r="B66" s="92"/>
      <c r="C66" s="37"/>
      <c r="D66" s="135"/>
      <c r="E66" s="9"/>
      <c r="F66" s="118"/>
      <c r="G66" s="92"/>
      <c r="H66" s="37"/>
      <c r="I66" s="137"/>
      <c r="J66" s="9"/>
      <c r="K66" s="127"/>
      <c r="L66" s="40"/>
      <c r="M66" s="29">
        <f ca="1">D65</f>
        <v>5</v>
      </c>
      <c r="N66" s="31"/>
      <c r="O66" s="127"/>
      <c r="P66" s="30"/>
      <c r="Q66" s="29">
        <f ca="1">D65</f>
        <v>5</v>
      </c>
      <c r="R66" s="31"/>
      <c r="S66" s="127"/>
      <c r="T66" s="30"/>
      <c r="U66" s="31">
        <f ca="1">D65</f>
        <v>5</v>
      </c>
      <c r="V66" s="31"/>
      <c r="W66" s="127"/>
      <c r="X66" s="30"/>
      <c r="Y66" s="125"/>
      <c r="Z66" s="32"/>
      <c r="AA66" s="29">
        <f ca="1">D65</f>
        <v>5</v>
      </c>
      <c r="AB66" s="31"/>
      <c r="AC66" s="127"/>
      <c r="AD66" s="30"/>
      <c r="AE66" s="33"/>
      <c r="BA66" s="2"/>
      <c r="BB66" s="16"/>
      <c r="BD66" s="4"/>
      <c r="BE66" s="4"/>
      <c r="BF66" s="4"/>
      <c r="BG66" s="4"/>
      <c r="BI66" s="2"/>
      <c r="BJ66" s="16"/>
      <c r="BL66" s="4"/>
      <c r="BM66" s="4"/>
      <c r="BN66" s="4"/>
      <c r="BO66" s="4"/>
      <c r="BP66" s="4"/>
    </row>
    <row r="67" spans="1:68" x14ac:dyDescent="0.25">
      <c r="BA67" s="2"/>
      <c r="BB67" s="16"/>
      <c r="BD67" s="4"/>
      <c r="BE67" s="4"/>
      <c r="BF67" s="4"/>
      <c r="BG67" s="4"/>
      <c r="BI67" s="2"/>
      <c r="BJ67" s="16"/>
      <c r="BL67" s="4"/>
      <c r="BM67" s="4"/>
      <c r="BN67" s="4"/>
      <c r="BO67" s="4"/>
      <c r="BP67" s="4"/>
    </row>
    <row r="68" spans="1:68" x14ac:dyDescent="0.25">
      <c r="BA68" s="2"/>
      <c r="BB68" s="16"/>
      <c r="BD68" s="4"/>
      <c r="BE68" s="4"/>
      <c r="BF68" s="4"/>
      <c r="BG68" s="4"/>
      <c r="BI68" s="2"/>
      <c r="BJ68" s="16"/>
      <c r="BL68" s="4"/>
      <c r="BM68" s="4"/>
      <c r="BN68" s="4"/>
      <c r="BO68" s="4"/>
      <c r="BP68" s="4"/>
    </row>
    <row r="69" spans="1:68" x14ac:dyDescent="0.25">
      <c r="BA69" s="2"/>
      <c r="BB69" s="16"/>
      <c r="BD69" s="4"/>
      <c r="BE69" s="4"/>
      <c r="BF69" s="4"/>
      <c r="BG69" s="4"/>
      <c r="BI69" s="2"/>
      <c r="BJ69" s="16"/>
      <c r="BL69" s="4"/>
      <c r="BM69" s="4"/>
      <c r="BN69" s="4"/>
      <c r="BO69" s="4"/>
      <c r="BP69" s="4"/>
    </row>
    <row r="70" spans="1:68" x14ac:dyDescent="0.25">
      <c r="BA70" s="2"/>
      <c r="BB70" s="16"/>
      <c r="BD70" s="4"/>
      <c r="BE70" s="4"/>
      <c r="BF70" s="4"/>
      <c r="BG70" s="4"/>
      <c r="BI70" s="2"/>
      <c r="BJ70" s="16"/>
      <c r="BL70" s="4"/>
      <c r="BM70" s="4"/>
      <c r="BN70" s="4"/>
      <c r="BO70" s="4"/>
      <c r="BP70" s="4"/>
    </row>
    <row r="71" spans="1:68" x14ac:dyDescent="0.25">
      <c r="BA71" s="2"/>
      <c r="BB71" s="16"/>
      <c r="BD71" s="4"/>
      <c r="BE71" s="4"/>
      <c r="BF71" s="4"/>
      <c r="BG71" s="4"/>
      <c r="BI71" s="2"/>
      <c r="BJ71" s="16"/>
      <c r="BL71" s="4"/>
      <c r="BM71" s="4"/>
      <c r="BN71" s="4"/>
      <c r="BO71" s="4"/>
      <c r="BP71" s="4"/>
    </row>
    <row r="72" spans="1:68" x14ac:dyDescent="0.25">
      <c r="BA72" s="2"/>
      <c r="BB72" s="16"/>
      <c r="BD72" s="4"/>
      <c r="BE72" s="4"/>
      <c r="BF72" s="4"/>
      <c r="BG72" s="4"/>
      <c r="BI72" s="2"/>
      <c r="BJ72" s="16"/>
      <c r="BL72" s="4"/>
      <c r="BM72" s="4"/>
      <c r="BN72" s="4"/>
      <c r="BO72" s="4"/>
      <c r="BP72" s="4"/>
    </row>
    <row r="73" spans="1:68" x14ac:dyDescent="0.25">
      <c r="BA73" s="2"/>
      <c r="BB73" s="16"/>
      <c r="BD73" s="4"/>
      <c r="BE73" s="4"/>
      <c r="BF73" s="4"/>
      <c r="BG73" s="4"/>
      <c r="BI73" s="2"/>
      <c r="BJ73" s="16"/>
      <c r="BL73" s="4"/>
      <c r="BM73" s="4"/>
      <c r="BN73" s="4"/>
      <c r="BO73" s="4"/>
      <c r="BP73" s="4"/>
    </row>
    <row r="74" spans="1:68" x14ac:dyDescent="0.25">
      <c r="BA74" s="2"/>
      <c r="BB74" s="16"/>
      <c r="BD74" s="4"/>
      <c r="BE74" s="4"/>
      <c r="BF74" s="4"/>
      <c r="BG74" s="4"/>
      <c r="BI74" s="2"/>
      <c r="BJ74" s="16"/>
      <c r="BL74" s="4"/>
      <c r="BM74" s="4"/>
      <c r="BN74" s="4"/>
      <c r="BO74" s="4"/>
      <c r="BP74" s="4"/>
    </row>
    <row r="75" spans="1:68" x14ac:dyDescent="0.25">
      <c r="BA75" s="2"/>
      <c r="BB75" s="16"/>
      <c r="BD75" s="4"/>
      <c r="BE75" s="4"/>
      <c r="BF75" s="4"/>
      <c r="BG75" s="4"/>
      <c r="BI75" s="2"/>
      <c r="BJ75" s="16"/>
      <c r="BL75" s="4"/>
      <c r="BM75" s="4"/>
      <c r="BN75" s="4"/>
      <c r="BO75" s="4"/>
      <c r="BP75" s="4"/>
    </row>
    <row r="76" spans="1:68" x14ac:dyDescent="0.25">
      <c r="BA76" s="2"/>
      <c r="BB76" s="16"/>
      <c r="BD76" s="4"/>
      <c r="BE76" s="4"/>
      <c r="BF76" s="4"/>
      <c r="BG76" s="4"/>
      <c r="BI76" s="2"/>
      <c r="BJ76" s="16"/>
      <c r="BL76" s="4"/>
      <c r="BM76" s="4"/>
      <c r="BN76" s="4"/>
      <c r="BO76" s="4"/>
      <c r="BP76" s="4"/>
    </row>
    <row r="77" spans="1:68" x14ac:dyDescent="0.25">
      <c r="BA77" s="2"/>
      <c r="BB77" s="16"/>
      <c r="BD77" s="4"/>
      <c r="BE77" s="4"/>
      <c r="BF77" s="4"/>
      <c r="BG77" s="4"/>
      <c r="BI77" s="2"/>
      <c r="BJ77" s="16"/>
      <c r="BL77" s="4"/>
      <c r="BM77" s="4"/>
      <c r="BN77" s="4"/>
      <c r="BO77" s="4"/>
      <c r="BP77" s="4"/>
    </row>
    <row r="78" spans="1:68" x14ac:dyDescent="0.25">
      <c r="BA78" s="2"/>
      <c r="BB78" s="16"/>
      <c r="BD78" s="4"/>
      <c r="BE78" s="4"/>
      <c r="BF78" s="4"/>
      <c r="BG78" s="4"/>
      <c r="BI78" s="2"/>
      <c r="BJ78" s="16"/>
      <c r="BL78" s="4"/>
      <c r="BM78" s="4"/>
      <c r="BN78" s="4"/>
      <c r="BO78" s="4"/>
      <c r="BP78" s="4"/>
    </row>
    <row r="79" spans="1:68" x14ac:dyDescent="0.25">
      <c r="BA79" s="2"/>
      <c r="BB79" s="16"/>
      <c r="BD79" s="4"/>
      <c r="BE79" s="4"/>
      <c r="BF79" s="4"/>
      <c r="BG79" s="4"/>
      <c r="BI79" s="2"/>
      <c r="BJ79" s="16"/>
      <c r="BL79" s="4"/>
      <c r="BM79" s="4"/>
      <c r="BN79" s="4"/>
      <c r="BO79" s="4"/>
      <c r="BP79" s="4"/>
    </row>
    <row r="80" spans="1:68" x14ac:dyDescent="0.25">
      <c r="BA80" s="2"/>
      <c r="BB80" s="16"/>
      <c r="BD80" s="4"/>
      <c r="BE80" s="4"/>
      <c r="BF80" s="4"/>
      <c r="BG80" s="4"/>
      <c r="BI80" s="2"/>
      <c r="BJ80" s="16"/>
      <c r="BL80" s="4"/>
      <c r="BM80" s="4"/>
      <c r="BN80" s="4"/>
      <c r="BO80" s="4"/>
      <c r="BP80" s="4"/>
    </row>
    <row r="81" spans="53:68" x14ac:dyDescent="0.25">
      <c r="BA81" s="2"/>
      <c r="BB81" s="16"/>
      <c r="BD81" s="4"/>
      <c r="BE81" s="4"/>
      <c r="BF81" s="4"/>
      <c r="BG81" s="4"/>
      <c r="BI81" s="2"/>
      <c r="BJ81" s="16"/>
      <c r="BL81" s="4"/>
      <c r="BM81" s="4"/>
      <c r="BN81" s="4"/>
      <c r="BO81" s="4"/>
      <c r="BP81" s="4"/>
    </row>
    <row r="82" spans="53:68" x14ac:dyDescent="0.25">
      <c r="BA82" s="2"/>
      <c r="BB82" s="16"/>
      <c r="BD82" s="4"/>
      <c r="BE82" s="4"/>
      <c r="BF82" s="4"/>
      <c r="BG82" s="4"/>
      <c r="BI82" s="2"/>
      <c r="BJ82" s="16"/>
      <c r="BL82" s="4"/>
      <c r="BM82" s="4"/>
      <c r="BN82" s="4"/>
      <c r="BO82" s="4"/>
      <c r="BP82" s="4"/>
    </row>
    <row r="83" spans="53:68" x14ac:dyDescent="0.25">
      <c r="BA83" s="2"/>
      <c r="BB83" s="16"/>
      <c r="BD83" s="4"/>
      <c r="BE83" s="4"/>
      <c r="BF83" s="4"/>
      <c r="BG83" s="4"/>
      <c r="BI83" s="2"/>
      <c r="BJ83" s="16"/>
      <c r="BL83" s="4"/>
      <c r="BM83" s="4"/>
      <c r="BN83" s="4"/>
      <c r="BO83" s="4"/>
      <c r="BP83" s="4"/>
    </row>
    <row r="84" spans="53:68" x14ac:dyDescent="0.25">
      <c r="BA84" s="2"/>
      <c r="BB84" s="16"/>
      <c r="BD84" s="4"/>
      <c r="BE84" s="4"/>
      <c r="BF84" s="4"/>
      <c r="BG84" s="4"/>
      <c r="BI84" s="2"/>
      <c r="BJ84" s="16"/>
      <c r="BL84" s="4"/>
      <c r="BM84" s="4"/>
      <c r="BN84" s="4"/>
      <c r="BO84" s="4"/>
      <c r="BP84" s="4"/>
    </row>
    <row r="85" spans="53:68" x14ac:dyDescent="0.25">
      <c r="BA85" s="2"/>
      <c r="BB85" s="16"/>
      <c r="BD85" s="4"/>
      <c r="BE85" s="4"/>
      <c r="BF85" s="4"/>
      <c r="BG85" s="4"/>
      <c r="BI85" s="2"/>
      <c r="BJ85" s="16"/>
      <c r="BL85" s="4"/>
      <c r="BM85" s="4"/>
      <c r="BN85" s="4"/>
      <c r="BO85" s="4"/>
      <c r="BP85" s="4"/>
    </row>
    <row r="86" spans="53:68" x14ac:dyDescent="0.25">
      <c r="BA86" s="2"/>
      <c r="BB86" s="16"/>
      <c r="BD86" s="4"/>
      <c r="BE86" s="4"/>
      <c r="BF86" s="4"/>
      <c r="BG86" s="4"/>
      <c r="BI86" s="2"/>
      <c r="BJ86" s="16"/>
      <c r="BL86" s="4"/>
      <c r="BM86" s="4"/>
      <c r="BN86" s="4"/>
      <c r="BO86" s="4"/>
      <c r="BP86" s="4"/>
    </row>
    <row r="87" spans="53:68" x14ac:dyDescent="0.25">
      <c r="BA87" s="2"/>
      <c r="BB87" s="16"/>
      <c r="BD87" s="4"/>
      <c r="BE87" s="4"/>
      <c r="BF87" s="4"/>
      <c r="BG87" s="4"/>
      <c r="BI87" s="2"/>
      <c r="BJ87" s="16"/>
      <c r="BL87" s="4"/>
      <c r="BM87" s="4"/>
      <c r="BN87" s="4"/>
      <c r="BO87" s="4"/>
      <c r="BP87" s="4"/>
    </row>
    <row r="88" spans="53:68" x14ac:dyDescent="0.25">
      <c r="BA88" s="2"/>
      <c r="BB88" s="16"/>
      <c r="BD88" s="4"/>
      <c r="BE88" s="4"/>
      <c r="BF88" s="4"/>
      <c r="BG88" s="4"/>
      <c r="BI88" s="2"/>
      <c r="BJ88" s="16"/>
      <c r="BL88" s="4"/>
      <c r="BM88" s="4"/>
      <c r="BN88" s="4"/>
      <c r="BO88" s="4"/>
      <c r="BP88" s="4"/>
    </row>
    <row r="89" spans="53:68" x14ac:dyDescent="0.25">
      <c r="BA89" s="2"/>
      <c r="BB89" s="16"/>
      <c r="BD89" s="4"/>
      <c r="BE89" s="4"/>
      <c r="BF89" s="4"/>
      <c r="BG89" s="4"/>
      <c r="BI89" s="2"/>
      <c r="BJ89" s="16"/>
      <c r="BL89" s="4"/>
      <c r="BM89" s="4"/>
      <c r="BN89" s="4"/>
      <c r="BO89" s="4"/>
      <c r="BP89" s="4"/>
    </row>
    <row r="90" spans="53:68" x14ac:dyDescent="0.25">
      <c r="BA90" s="2"/>
      <c r="BB90" s="16"/>
      <c r="BD90" s="4"/>
      <c r="BE90" s="4"/>
      <c r="BF90" s="4"/>
      <c r="BG90" s="4"/>
      <c r="BI90" s="2"/>
      <c r="BJ90" s="16"/>
      <c r="BL90" s="4"/>
      <c r="BM90" s="4"/>
      <c r="BN90" s="4"/>
      <c r="BO90" s="4"/>
      <c r="BP90" s="4"/>
    </row>
    <row r="91" spans="53:68" x14ac:dyDescent="0.25">
      <c r="BA91" s="2"/>
      <c r="BB91" s="16"/>
      <c r="BD91" s="4"/>
      <c r="BE91" s="4"/>
      <c r="BF91" s="4"/>
      <c r="BG91" s="4"/>
      <c r="BI91" s="2"/>
      <c r="BJ91" s="16"/>
      <c r="BL91" s="4"/>
      <c r="BM91" s="4"/>
      <c r="BN91" s="4"/>
      <c r="BO91" s="4"/>
      <c r="BP91" s="4"/>
    </row>
    <row r="92" spans="53:68" x14ac:dyDescent="0.25">
      <c r="BA92" s="2"/>
      <c r="BB92" s="16"/>
      <c r="BD92" s="4"/>
      <c r="BE92" s="4"/>
      <c r="BF92" s="4"/>
      <c r="BG92" s="4"/>
      <c r="BI92" s="2"/>
      <c r="BJ92" s="16"/>
      <c r="BL92" s="4"/>
      <c r="BM92" s="4"/>
      <c r="BN92" s="4"/>
      <c r="BO92" s="4"/>
      <c r="BP92" s="4"/>
    </row>
    <row r="93" spans="53:68" x14ac:dyDescent="0.25">
      <c r="BA93" s="2"/>
      <c r="BB93" s="16"/>
      <c r="BD93" s="4"/>
      <c r="BE93" s="4"/>
      <c r="BF93" s="4"/>
      <c r="BG93" s="4"/>
      <c r="BI93" s="2"/>
      <c r="BJ93" s="16"/>
      <c r="BL93" s="4"/>
      <c r="BM93" s="4"/>
      <c r="BN93" s="4"/>
      <c r="BO93" s="4"/>
      <c r="BP93" s="4"/>
    </row>
    <row r="94" spans="53:68" x14ac:dyDescent="0.25">
      <c r="BA94" s="2"/>
      <c r="BB94" s="16"/>
      <c r="BD94" s="4"/>
      <c r="BE94" s="4"/>
      <c r="BF94" s="4"/>
      <c r="BG94" s="4"/>
      <c r="BI94" s="2"/>
      <c r="BJ94" s="16"/>
      <c r="BL94" s="4"/>
      <c r="BM94" s="4"/>
      <c r="BN94" s="4"/>
      <c r="BO94" s="4"/>
      <c r="BP94" s="4"/>
    </row>
    <row r="95" spans="53:68" x14ac:dyDescent="0.25">
      <c r="BA95" s="2"/>
      <c r="BB95" s="16"/>
      <c r="BD95" s="4"/>
      <c r="BE95" s="4"/>
      <c r="BF95" s="4"/>
      <c r="BG95" s="4"/>
      <c r="BI95" s="2"/>
      <c r="BJ95" s="16"/>
      <c r="BL95" s="4"/>
      <c r="BM95" s="4"/>
      <c r="BN95" s="4"/>
      <c r="BO95" s="4"/>
      <c r="BP95" s="4"/>
    </row>
    <row r="96" spans="53:68" x14ac:dyDescent="0.25">
      <c r="BA96" s="2"/>
      <c r="BB96" s="16"/>
      <c r="BD96" s="4"/>
      <c r="BE96" s="4"/>
      <c r="BF96" s="4"/>
      <c r="BG96" s="4"/>
      <c r="BI96" s="2"/>
      <c r="BJ96" s="16"/>
      <c r="BL96" s="4"/>
      <c r="BM96" s="4"/>
      <c r="BN96" s="4"/>
      <c r="BO96" s="4"/>
      <c r="BP96" s="4"/>
    </row>
    <row r="97" spans="53:68" x14ac:dyDescent="0.25">
      <c r="BA97" s="2"/>
      <c r="BB97" s="16"/>
      <c r="BD97" s="4"/>
      <c r="BE97" s="4"/>
      <c r="BF97" s="4"/>
      <c r="BG97" s="4"/>
      <c r="BI97" s="2"/>
      <c r="BJ97" s="16"/>
      <c r="BL97" s="4"/>
      <c r="BM97" s="4"/>
      <c r="BN97" s="4"/>
      <c r="BO97" s="4"/>
      <c r="BP97" s="4"/>
    </row>
    <row r="98" spans="53:68" x14ac:dyDescent="0.25">
      <c r="BA98" s="2"/>
      <c r="BB98" s="16"/>
      <c r="BD98" s="4"/>
      <c r="BE98" s="4"/>
      <c r="BF98" s="4"/>
      <c r="BG98" s="4"/>
      <c r="BI98" s="2"/>
      <c r="BJ98" s="16"/>
      <c r="BL98" s="4"/>
      <c r="BM98" s="4"/>
      <c r="BN98" s="4"/>
      <c r="BO98" s="4"/>
      <c r="BP98" s="4"/>
    </row>
    <row r="99" spans="53:68" x14ac:dyDescent="0.25">
      <c r="BA99" s="2"/>
      <c r="BB99" s="16"/>
      <c r="BD99" s="4"/>
      <c r="BE99" s="4"/>
      <c r="BF99" s="4"/>
      <c r="BG99" s="4"/>
      <c r="BI99" s="2"/>
      <c r="BJ99" s="16"/>
      <c r="BL99" s="4"/>
      <c r="BM99" s="4"/>
      <c r="BN99" s="4"/>
      <c r="BO99" s="4"/>
      <c r="BP99" s="4"/>
    </row>
    <row r="100" spans="53:68" x14ac:dyDescent="0.25">
      <c r="BA100" s="2"/>
      <c r="BB100" s="16"/>
      <c r="BD100" s="4"/>
      <c r="BE100" s="4"/>
      <c r="BF100" s="4"/>
      <c r="BG100" s="4"/>
      <c r="BI100" s="2"/>
      <c r="BJ100" s="16"/>
      <c r="BL100" s="4"/>
      <c r="BM100" s="4"/>
      <c r="BN100" s="4"/>
      <c r="BO100" s="4"/>
      <c r="BP100" s="4"/>
    </row>
    <row r="101" spans="53:68" x14ac:dyDescent="0.25">
      <c r="BA101" s="2"/>
      <c r="BB101" s="16"/>
      <c r="BD101" s="4"/>
      <c r="BE101" s="4"/>
      <c r="BF101" s="4"/>
      <c r="BG101" s="4"/>
      <c r="BI101" s="2"/>
      <c r="BJ101" s="16"/>
      <c r="BL101" s="4"/>
      <c r="BM101" s="4"/>
      <c r="BN101" s="4"/>
      <c r="BO101" s="4"/>
      <c r="BP101" s="4"/>
    </row>
    <row r="102" spans="53:68" x14ac:dyDescent="0.25">
      <c r="BA102" s="2"/>
      <c r="BB102" s="16"/>
      <c r="BD102" s="4"/>
      <c r="BE102" s="4"/>
      <c r="BF102" s="4"/>
      <c r="BG102" s="4"/>
      <c r="BI102" s="2"/>
      <c r="BJ102" s="16"/>
      <c r="BL102" s="4"/>
      <c r="BM102" s="4"/>
      <c r="BN102" s="4"/>
      <c r="BO102" s="4"/>
      <c r="BP102" s="4"/>
    </row>
    <row r="103" spans="53:68" x14ac:dyDescent="0.25">
      <c r="BA103" s="2"/>
      <c r="BB103" s="16"/>
      <c r="BD103" s="4"/>
      <c r="BE103" s="4"/>
      <c r="BF103" s="4"/>
      <c r="BG103" s="4"/>
      <c r="BI103" s="2"/>
      <c r="BJ103" s="16"/>
      <c r="BL103" s="4"/>
      <c r="BM103" s="4"/>
      <c r="BN103" s="4"/>
      <c r="BO103" s="4"/>
      <c r="BP103" s="4"/>
    </row>
    <row r="104" spans="53:68" x14ac:dyDescent="0.25">
      <c r="BA104" s="2"/>
      <c r="BB104" s="16"/>
      <c r="BD104" s="4"/>
      <c r="BE104" s="4"/>
      <c r="BF104" s="4"/>
      <c r="BG104" s="4"/>
      <c r="BI104" s="2"/>
      <c r="BJ104" s="16"/>
      <c r="BL104" s="4"/>
      <c r="BM104" s="4"/>
      <c r="BN104" s="4"/>
      <c r="BO104" s="4"/>
      <c r="BP104" s="4"/>
    </row>
    <row r="105" spans="53:68" x14ac:dyDescent="0.25">
      <c r="BA105" s="2"/>
      <c r="BB105" s="16"/>
      <c r="BD105" s="4"/>
      <c r="BE105" s="4"/>
      <c r="BF105" s="4"/>
      <c r="BG105" s="4"/>
      <c r="BI105" s="2"/>
      <c r="BJ105" s="16"/>
      <c r="BL105" s="4"/>
      <c r="BM105" s="4"/>
      <c r="BN105" s="4"/>
      <c r="BO105" s="4"/>
      <c r="BP105" s="4"/>
    </row>
    <row r="106" spans="53:68" x14ac:dyDescent="0.25">
      <c r="BA106" s="2"/>
      <c r="BB106" s="16"/>
      <c r="BD106" s="4"/>
      <c r="BE106" s="4"/>
      <c r="BF106" s="4"/>
      <c r="BG106" s="4"/>
      <c r="BI106" s="2"/>
      <c r="BJ106" s="16"/>
      <c r="BL106" s="4"/>
      <c r="BM106" s="4"/>
      <c r="BN106" s="4"/>
      <c r="BO106" s="4"/>
      <c r="BP106" s="4"/>
    </row>
    <row r="107" spans="53:68" x14ac:dyDescent="0.25">
      <c r="BA107" s="2"/>
      <c r="BB107" s="16"/>
      <c r="BD107" s="4"/>
      <c r="BE107" s="4"/>
      <c r="BF107" s="4"/>
      <c r="BG107" s="4"/>
      <c r="BI107" s="2"/>
      <c r="BJ107" s="16"/>
      <c r="BL107" s="4"/>
      <c r="BM107" s="4"/>
      <c r="BN107" s="4"/>
      <c r="BO107" s="4"/>
      <c r="BP107" s="4"/>
    </row>
    <row r="108" spans="53:68" x14ac:dyDescent="0.25">
      <c r="BA108" s="2"/>
      <c r="BB108" s="16"/>
      <c r="BD108" s="4"/>
      <c r="BE108" s="4"/>
      <c r="BF108" s="4"/>
      <c r="BG108" s="4"/>
      <c r="BI108" s="2"/>
      <c r="BJ108" s="16"/>
      <c r="BL108" s="4"/>
      <c r="BM108" s="4"/>
      <c r="BN108" s="4"/>
      <c r="BO108" s="4"/>
      <c r="BP108" s="4"/>
    </row>
    <row r="109" spans="53:68" x14ac:dyDescent="0.25">
      <c r="BA109" s="2"/>
      <c r="BB109" s="16"/>
      <c r="BD109" s="4"/>
      <c r="BE109" s="4"/>
      <c r="BF109" s="4"/>
      <c r="BG109" s="4"/>
      <c r="BI109" s="2"/>
      <c r="BJ109" s="16"/>
      <c r="BL109" s="4"/>
      <c r="BM109" s="4"/>
      <c r="BN109" s="4"/>
      <c r="BO109" s="4"/>
      <c r="BP109" s="4"/>
    </row>
    <row r="110" spans="53:68" x14ac:dyDescent="0.25">
      <c r="BA110" s="2"/>
      <c r="BB110" s="16"/>
      <c r="BD110" s="4"/>
      <c r="BE110" s="4"/>
      <c r="BF110" s="4"/>
      <c r="BG110" s="4"/>
      <c r="BI110" s="2"/>
      <c r="BJ110" s="16"/>
      <c r="BL110" s="4"/>
      <c r="BM110" s="4"/>
      <c r="BN110" s="4"/>
      <c r="BO110" s="4"/>
      <c r="BP110" s="4"/>
    </row>
    <row r="111" spans="53:68" x14ac:dyDescent="0.25">
      <c r="BA111" s="2"/>
      <c r="BB111" s="16"/>
      <c r="BD111" s="4"/>
      <c r="BE111" s="4"/>
      <c r="BF111" s="4"/>
      <c r="BG111" s="4"/>
      <c r="BI111" s="2"/>
      <c r="BJ111" s="16"/>
      <c r="BL111" s="4"/>
      <c r="BM111" s="4"/>
      <c r="BN111" s="4"/>
      <c r="BO111" s="4"/>
      <c r="BP111" s="4"/>
    </row>
    <row r="112" spans="53:68" x14ac:dyDescent="0.25">
      <c r="BA112" s="2"/>
      <c r="BB112" s="16"/>
      <c r="BD112" s="4"/>
      <c r="BE112" s="4"/>
      <c r="BF112" s="4"/>
      <c r="BG112" s="4"/>
      <c r="BI112" s="2"/>
      <c r="BJ112" s="16"/>
      <c r="BL112" s="4"/>
      <c r="BM112" s="4"/>
      <c r="BN112" s="4"/>
      <c r="BO112" s="4"/>
      <c r="BP112" s="4"/>
    </row>
    <row r="113" spans="53:68" x14ac:dyDescent="0.25">
      <c r="BA113" s="2"/>
      <c r="BB113" s="16"/>
      <c r="BD113" s="4"/>
      <c r="BE113" s="4"/>
      <c r="BF113" s="4"/>
      <c r="BG113" s="4"/>
      <c r="BI113" s="2"/>
      <c r="BJ113" s="16"/>
      <c r="BL113" s="4"/>
      <c r="BM113" s="4"/>
      <c r="BN113" s="4"/>
      <c r="BO113" s="4"/>
      <c r="BP113" s="4"/>
    </row>
    <row r="114" spans="53:68" x14ac:dyDescent="0.25">
      <c r="BA114" s="2"/>
      <c r="BB114" s="16"/>
      <c r="BD114" s="4"/>
      <c r="BE114" s="4"/>
      <c r="BF114" s="4"/>
      <c r="BG114" s="4"/>
      <c r="BI114" s="2"/>
      <c r="BJ114" s="16"/>
      <c r="BL114" s="4"/>
      <c r="BM114" s="4"/>
      <c r="BN114" s="4"/>
      <c r="BO114" s="4"/>
      <c r="BP114" s="4"/>
    </row>
    <row r="115" spans="53:68" x14ac:dyDescent="0.25">
      <c r="BA115" s="2"/>
      <c r="BB115" s="16"/>
      <c r="BD115" s="4"/>
      <c r="BE115" s="4"/>
      <c r="BF115" s="4"/>
      <c r="BG115" s="4"/>
      <c r="BI115" s="2"/>
      <c r="BJ115" s="16"/>
      <c r="BL115" s="4"/>
      <c r="BM115" s="4"/>
      <c r="BN115" s="4"/>
      <c r="BO115" s="4"/>
      <c r="BP115" s="4"/>
    </row>
    <row r="116" spans="53:68" x14ac:dyDescent="0.25">
      <c r="BA116" s="2"/>
      <c r="BB116" s="16"/>
      <c r="BD116" s="4"/>
      <c r="BE116" s="4"/>
      <c r="BF116" s="4"/>
      <c r="BG116" s="4"/>
      <c r="BI116" s="2"/>
      <c r="BJ116" s="16"/>
      <c r="BL116" s="4"/>
      <c r="BM116" s="4"/>
      <c r="BN116" s="4"/>
      <c r="BO116" s="4"/>
      <c r="BP116" s="4"/>
    </row>
    <row r="117" spans="53:68" x14ac:dyDescent="0.25">
      <c r="BA117" s="2"/>
      <c r="BB117" s="16"/>
      <c r="BD117" s="4"/>
      <c r="BE117" s="4"/>
      <c r="BF117" s="4"/>
      <c r="BG117" s="4"/>
      <c r="BI117" s="2"/>
      <c r="BJ117" s="16"/>
      <c r="BL117" s="4"/>
      <c r="BM117" s="4"/>
      <c r="BN117" s="4"/>
      <c r="BO117" s="4"/>
      <c r="BP117" s="4"/>
    </row>
    <row r="118" spans="53:68" x14ac:dyDescent="0.25">
      <c r="BA118" s="2"/>
      <c r="BB118" s="16"/>
      <c r="BD118" s="4"/>
      <c r="BE118" s="4"/>
      <c r="BF118" s="4"/>
      <c r="BG118" s="4"/>
      <c r="BI118" s="2"/>
      <c r="BJ118" s="16"/>
      <c r="BL118" s="4"/>
      <c r="BM118" s="4"/>
      <c r="BN118" s="4"/>
      <c r="BO118" s="4"/>
      <c r="BP118" s="4"/>
    </row>
    <row r="119" spans="53:68" x14ac:dyDescent="0.25">
      <c r="BA119" s="2"/>
      <c r="BB119" s="16"/>
      <c r="BD119" s="4"/>
      <c r="BE119" s="4"/>
      <c r="BF119" s="4"/>
      <c r="BG119" s="4"/>
      <c r="BI119" s="2"/>
      <c r="BJ119" s="16"/>
      <c r="BL119" s="4"/>
      <c r="BM119" s="4"/>
      <c r="BN119" s="4"/>
      <c r="BO119" s="4"/>
      <c r="BP119" s="4"/>
    </row>
    <row r="120" spans="53:68" x14ac:dyDescent="0.25">
      <c r="BA120" s="2"/>
      <c r="BB120" s="16"/>
      <c r="BD120" s="4"/>
      <c r="BE120" s="4"/>
      <c r="BF120" s="4"/>
      <c r="BG120" s="4"/>
      <c r="BI120" s="2"/>
      <c r="BJ120" s="16"/>
      <c r="BL120" s="4"/>
      <c r="BM120" s="4"/>
      <c r="BN120" s="4"/>
      <c r="BO120" s="4"/>
      <c r="BP120" s="4"/>
    </row>
    <row r="121" spans="53:68" x14ac:dyDescent="0.25">
      <c r="BA121" s="2"/>
      <c r="BB121" s="16"/>
      <c r="BD121" s="4"/>
      <c r="BE121" s="4"/>
      <c r="BF121" s="4"/>
      <c r="BG121" s="4"/>
      <c r="BI121" s="2"/>
      <c r="BJ121" s="16"/>
      <c r="BL121" s="4"/>
      <c r="BM121" s="4"/>
      <c r="BN121" s="4"/>
      <c r="BO121" s="4"/>
      <c r="BP121" s="4"/>
    </row>
    <row r="122" spans="53:68" x14ac:dyDescent="0.25">
      <c r="BA122" s="2"/>
      <c r="BB122" s="16"/>
      <c r="BD122" s="4"/>
      <c r="BE122" s="4"/>
      <c r="BF122" s="4"/>
      <c r="BG122" s="4"/>
      <c r="BI122" s="2"/>
      <c r="BJ122" s="16"/>
      <c r="BL122" s="4"/>
      <c r="BM122" s="4"/>
      <c r="BN122" s="4"/>
      <c r="BO122" s="4"/>
      <c r="BP122" s="4"/>
    </row>
    <row r="123" spans="53:68" x14ac:dyDescent="0.25">
      <c r="BA123" s="2"/>
      <c r="BB123" s="16"/>
      <c r="BD123" s="4"/>
      <c r="BE123" s="4"/>
      <c r="BF123" s="4"/>
      <c r="BG123" s="4"/>
      <c r="BI123" s="2"/>
      <c r="BJ123" s="16"/>
      <c r="BL123" s="4"/>
      <c r="BM123" s="4"/>
      <c r="BN123" s="4"/>
      <c r="BO123" s="4"/>
      <c r="BP123" s="4"/>
    </row>
    <row r="124" spans="53:68" x14ac:dyDescent="0.25">
      <c r="BA124" s="2"/>
      <c r="BB124" s="16"/>
      <c r="BD124" s="4"/>
      <c r="BE124" s="4"/>
      <c r="BF124" s="4"/>
      <c r="BG124" s="4"/>
      <c r="BI124" s="2"/>
      <c r="BJ124" s="16"/>
      <c r="BL124" s="4"/>
      <c r="BM124" s="4"/>
      <c r="BN124" s="4"/>
      <c r="BO124" s="4"/>
      <c r="BP124" s="4"/>
    </row>
    <row r="125" spans="53:68" x14ac:dyDescent="0.25">
      <c r="BA125" s="2"/>
      <c r="BB125" s="16"/>
      <c r="BD125" s="4"/>
      <c r="BE125" s="4"/>
      <c r="BF125" s="4"/>
      <c r="BG125" s="4"/>
      <c r="BI125" s="2"/>
      <c r="BJ125" s="16"/>
      <c r="BL125" s="4"/>
      <c r="BM125" s="4"/>
      <c r="BN125" s="4"/>
      <c r="BO125" s="4"/>
      <c r="BP125" s="4"/>
    </row>
    <row r="126" spans="53:68" x14ac:dyDescent="0.25">
      <c r="BA126" s="2"/>
      <c r="BB126" s="16"/>
      <c r="BD126" s="4"/>
      <c r="BE126" s="4"/>
      <c r="BF126" s="4"/>
      <c r="BG126" s="4"/>
      <c r="BI126" s="2"/>
      <c r="BJ126" s="16"/>
      <c r="BL126" s="4"/>
      <c r="BM126" s="4"/>
      <c r="BN126" s="4"/>
      <c r="BO126" s="4"/>
      <c r="BP126" s="4"/>
    </row>
    <row r="127" spans="53:68" x14ac:dyDescent="0.25">
      <c r="BA127" s="2"/>
      <c r="BB127" s="16"/>
      <c r="BD127" s="4"/>
      <c r="BE127" s="4"/>
      <c r="BF127" s="4"/>
      <c r="BG127" s="4"/>
      <c r="BI127" s="2"/>
      <c r="BJ127" s="16"/>
      <c r="BL127" s="4"/>
      <c r="BM127" s="4"/>
      <c r="BN127" s="4"/>
      <c r="BO127" s="4"/>
      <c r="BP127" s="4"/>
    </row>
    <row r="128" spans="53:68" x14ac:dyDescent="0.25">
      <c r="BA128" s="2"/>
      <c r="BB128" s="16"/>
      <c r="BD128" s="4"/>
      <c r="BE128" s="4"/>
      <c r="BF128" s="4"/>
      <c r="BG128" s="4"/>
      <c r="BI128" s="2"/>
      <c r="BJ128" s="16"/>
      <c r="BL128" s="4"/>
      <c r="BM128" s="4"/>
      <c r="BN128" s="4"/>
      <c r="BO128" s="4"/>
      <c r="BP128" s="4"/>
    </row>
    <row r="129" spans="53:68" x14ac:dyDescent="0.25">
      <c r="BA129" s="2"/>
      <c r="BB129" s="16"/>
      <c r="BD129" s="4"/>
      <c r="BE129" s="4"/>
      <c r="BF129" s="4"/>
      <c r="BG129" s="4"/>
      <c r="BI129" s="2"/>
      <c r="BJ129" s="16"/>
      <c r="BL129" s="4"/>
      <c r="BM129" s="4"/>
      <c r="BN129" s="4"/>
      <c r="BO129" s="4"/>
      <c r="BP129" s="4"/>
    </row>
    <row r="130" spans="53:68" x14ac:dyDescent="0.25">
      <c r="BA130" s="2"/>
      <c r="BB130" s="16"/>
      <c r="BD130" s="4"/>
      <c r="BE130" s="4"/>
      <c r="BF130" s="4"/>
      <c r="BG130" s="4"/>
      <c r="BI130" s="2"/>
      <c r="BJ130" s="16"/>
      <c r="BL130" s="4"/>
      <c r="BM130" s="4"/>
      <c r="BN130" s="4"/>
      <c r="BO130" s="4"/>
      <c r="BP130" s="4"/>
    </row>
    <row r="131" spans="53:68" x14ac:dyDescent="0.25">
      <c r="BA131" s="2"/>
      <c r="BB131" s="16"/>
      <c r="BD131" s="4"/>
      <c r="BE131" s="4"/>
      <c r="BF131" s="4"/>
      <c r="BG131" s="4"/>
      <c r="BI131" s="2"/>
      <c r="BJ131" s="16"/>
      <c r="BL131" s="4"/>
      <c r="BM131" s="4"/>
      <c r="BN131" s="4"/>
      <c r="BO131" s="4"/>
      <c r="BP131" s="4"/>
    </row>
    <row r="132" spans="53:68" x14ac:dyDescent="0.25">
      <c r="BA132" s="2"/>
      <c r="BB132" s="16"/>
      <c r="BD132" s="4"/>
      <c r="BE132" s="4"/>
      <c r="BF132" s="4"/>
      <c r="BG132" s="4"/>
      <c r="BI132" s="2"/>
      <c r="BJ132" s="16"/>
      <c r="BL132" s="4"/>
      <c r="BM132" s="4"/>
      <c r="BN132" s="4"/>
      <c r="BO132" s="4"/>
      <c r="BP132" s="4"/>
    </row>
    <row r="133" spans="53:68" x14ac:dyDescent="0.25">
      <c r="BA133" s="2"/>
      <c r="BB133" s="16"/>
      <c r="BD133" s="4"/>
      <c r="BE133" s="4"/>
      <c r="BF133" s="4"/>
      <c r="BG133" s="4"/>
      <c r="BI133" s="2"/>
      <c r="BJ133" s="16"/>
      <c r="BL133" s="4"/>
      <c r="BM133" s="4"/>
      <c r="BN133" s="4"/>
      <c r="BO133" s="4"/>
      <c r="BP133" s="4"/>
    </row>
    <row r="134" spans="53:68" x14ac:dyDescent="0.25">
      <c r="BA134" s="2"/>
      <c r="BB134" s="16"/>
      <c r="BD134" s="4"/>
      <c r="BE134" s="4"/>
      <c r="BF134" s="4"/>
      <c r="BG134" s="4"/>
      <c r="BI134" s="2"/>
      <c r="BJ134" s="16"/>
      <c r="BL134" s="4"/>
      <c r="BM134" s="4"/>
      <c r="BN134" s="4"/>
      <c r="BO134" s="4"/>
      <c r="BP134" s="4"/>
    </row>
    <row r="135" spans="53:68" x14ac:dyDescent="0.25">
      <c r="BA135" s="2"/>
      <c r="BB135" s="16"/>
      <c r="BD135" s="4"/>
      <c r="BE135" s="4"/>
      <c r="BF135" s="4"/>
      <c r="BG135" s="4"/>
      <c r="BI135" s="2"/>
      <c r="BJ135" s="16"/>
      <c r="BL135" s="4"/>
      <c r="BM135" s="4"/>
      <c r="BN135" s="4"/>
      <c r="BO135" s="4"/>
      <c r="BP135" s="4"/>
    </row>
    <row r="136" spans="53:68" x14ac:dyDescent="0.25">
      <c r="BA136" s="2"/>
      <c r="BB136" s="16"/>
      <c r="BD136" s="4"/>
      <c r="BE136" s="4"/>
      <c r="BF136" s="4"/>
      <c r="BG136" s="4"/>
      <c r="BI136" s="2"/>
      <c r="BJ136" s="16"/>
      <c r="BL136" s="4"/>
      <c r="BM136" s="4"/>
      <c r="BN136" s="4"/>
      <c r="BO136" s="4"/>
      <c r="BP136" s="4"/>
    </row>
    <row r="137" spans="53:68" x14ac:dyDescent="0.25">
      <c r="BA137" s="2"/>
      <c r="BB137" s="16"/>
      <c r="BD137" s="4"/>
      <c r="BE137" s="4"/>
      <c r="BF137" s="4"/>
      <c r="BG137" s="4"/>
      <c r="BI137" s="2"/>
      <c r="BJ137" s="16"/>
      <c r="BL137" s="4"/>
      <c r="BM137" s="4"/>
      <c r="BN137" s="4"/>
      <c r="BO137" s="4"/>
      <c r="BP137" s="4"/>
    </row>
    <row r="138" spans="53:68" x14ac:dyDescent="0.25">
      <c r="BA138" s="2"/>
      <c r="BB138" s="16"/>
      <c r="BD138" s="4"/>
      <c r="BE138" s="4"/>
      <c r="BF138" s="4"/>
      <c r="BG138" s="4"/>
      <c r="BI138" s="2"/>
      <c r="BJ138" s="16"/>
      <c r="BL138" s="4"/>
      <c r="BM138" s="4"/>
      <c r="BN138" s="4"/>
      <c r="BO138" s="4"/>
      <c r="BP138" s="4"/>
    </row>
    <row r="139" spans="53:68" x14ac:dyDescent="0.25">
      <c r="BA139" s="2"/>
      <c r="BB139" s="16"/>
      <c r="BD139" s="4"/>
      <c r="BE139" s="4"/>
      <c r="BF139" s="4"/>
      <c r="BG139" s="4"/>
      <c r="BI139" s="2"/>
      <c r="BJ139" s="16"/>
      <c r="BL139" s="4"/>
      <c r="BM139" s="4"/>
      <c r="BN139" s="4"/>
      <c r="BO139" s="4"/>
      <c r="BP139" s="4"/>
    </row>
    <row r="140" spans="53:68" x14ac:dyDescent="0.25">
      <c r="BA140" s="2"/>
      <c r="BB140" s="16"/>
      <c r="BD140" s="4"/>
      <c r="BE140" s="4"/>
      <c r="BF140" s="4"/>
      <c r="BG140" s="4"/>
      <c r="BI140" s="2"/>
      <c r="BJ140" s="16"/>
      <c r="BL140" s="4"/>
      <c r="BM140" s="4"/>
      <c r="BN140" s="4"/>
      <c r="BO140" s="4"/>
      <c r="BP140" s="4"/>
    </row>
    <row r="141" spans="53:68" x14ac:dyDescent="0.25">
      <c r="BA141" s="2"/>
      <c r="BB141" s="16"/>
      <c r="BD141" s="4"/>
      <c r="BE141" s="4"/>
      <c r="BF141" s="4"/>
      <c r="BG141" s="4"/>
      <c r="BI141" s="2"/>
      <c r="BJ141" s="16"/>
      <c r="BL141" s="4"/>
      <c r="BM141" s="4"/>
      <c r="BN141" s="4"/>
      <c r="BO141" s="4"/>
      <c r="BP141" s="4"/>
    </row>
    <row r="142" spans="53:68" x14ac:dyDescent="0.25">
      <c r="BA142" s="2"/>
      <c r="BB142" s="16"/>
      <c r="BD142" s="4"/>
      <c r="BE142" s="4"/>
      <c r="BF142" s="4"/>
      <c r="BG142" s="4"/>
      <c r="BI142" s="2"/>
      <c r="BJ142" s="16"/>
      <c r="BL142" s="4"/>
      <c r="BM142" s="4"/>
      <c r="BN142" s="4"/>
      <c r="BO142" s="4"/>
      <c r="BP142" s="4"/>
    </row>
    <row r="143" spans="53:68" x14ac:dyDescent="0.25">
      <c r="BA143" s="2"/>
      <c r="BB143" s="16"/>
      <c r="BD143" s="4"/>
      <c r="BE143" s="4"/>
      <c r="BF143" s="4"/>
      <c r="BG143" s="4"/>
      <c r="BI143" s="2"/>
      <c r="BJ143" s="16"/>
      <c r="BL143" s="4"/>
      <c r="BM143" s="4"/>
      <c r="BN143" s="4"/>
      <c r="BO143" s="4"/>
      <c r="BP143" s="4"/>
    </row>
    <row r="144" spans="53:68" x14ac:dyDescent="0.25">
      <c r="BA144" s="2"/>
      <c r="BB144" s="16"/>
      <c r="BD144" s="4"/>
      <c r="BE144" s="4"/>
      <c r="BF144" s="4"/>
      <c r="BG144" s="4"/>
      <c r="BI144" s="2"/>
      <c r="BJ144" s="16"/>
      <c r="BL144" s="4"/>
      <c r="BM144" s="4"/>
      <c r="BN144" s="4"/>
      <c r="BO144" s="4"/>
      <c r="BP144" s="4"/>
    </row>
    <row r="145" spans="53:68" x14ac:dyDescent="0.25">
      <c r="BA145" s="2"/>
      <c r="BB145" s="16"/>
      <c r="BD145" s="4"/>
      <c r="BE145" s="4"/>
      <c r="BF145" s="4"/>
      <c r="BG145" s="4"/>
      <c r="BI145" s="2"/>
      <c r="BJ145" s="16"/>
      <c r="BL145" s="4"/>
      <c r="BM145" s="4"/>
      <c r="BN145" s="4"/>
      <c r="BO145" s="4"/>
      <c r="BP145" s="4"/>
    </row>
    <row r="146" spans="53:68" x14ac:dyDescent="0.25">
      <c r="BA146" s="2"/>
      <c r="BB146" s="16"/>
      <c r="BD146" s="4"/>
      <c r="BE146" s="4"/>
      <c r="BF146" s="4"/>
      <c r="BG146" s="4"/>
      <c r="BI146" s="2"/>
      <c r="BJ146" s="16"/>
      <c r="BL146" s="4"/>
      <c r="BM146" s="4"/>
      <c r="BN146" s="4"/>
      <c r="BO146" s="4"/>
      <c r="BP146" s="4"/>
    </row>
    <row r="147" spans="53:68" x14ac:dyDescent="0.25">
      <c r="BA147" s="2"/>
      <c r="BB147" s="16"/>
      <c r="BD147" s="4"/>
      <c r="BE147" s="4"/>
      <c r="BF147" s="4"/>
      <c r="BG147" s="4"/>
      <c r="BI147" s="2"/>
      <c r="BJ147" s="16"/>
      <c r="BL147" s="4"/>
      <c r="BM147" s="4"/>
      <c r="BN147" s="4"/>
      <c r="BO147" s="4"/>
      <c r="BP147" s="4"/>
    </row>
    <row r="148" spans="53:68" x14ac:dyDescent="0.25">
      <c r="BA148" s="2"/>
      <c r="BB148" s="16"/>
      <c r="BD148" s="4"/>
      <c r="BE148" s="4"/>
      <c r="BF148" s="4"/>
      <c r="BG148" s="4"/>
      <c r="BI148" s="2"/>
      <c r="BJ148" s="16"/>
      <c r="BL148" s="4"/>
      <c r="BM148" s="4"/>
      <c r="BN148" s="4"/>
      <c r="BO148" s="4"/>
      <c r="BP148" s="4"/>
    </row>
    <row r="149" spans="53:68" x14ac:dyDescent="0.25">
      <c r="BA149" s="2"/>
      <c r="BB149" s="16"/>
      <c r="BD149" s="4"/>
      <c r="BE149" s="4"/>
      <c r="BF149" s="4"/>
      <c r="BG149" s="4"/>
      <c r="BI149" s="2"/>
      <c r="BJ149" s="16"/>
      <c r="BL149" s="4"/>
      <c r="BM149" s="4"/>
      <c r="BN149" s="4"/>
      <c r="BO149" s="4"/>
      <c r="BP149" s="4"/>
    </row>
    <row r="150" spans="53:68" x14ac:dyDescent="0.25">
      <c r="BA150" s="2"/>
      <c r="BB150" s="16"/>
      <c r="BD150" s="4"/>
      <c r="BE150" s="4"/>
      <c r="BF150" s="4"/>
      <c r="BG150" s="4"/>
      <c r="BI150" s="2"/>
      <c r="BJ150" s="16"/>
      <c r="BL150" s="4"/>
      <c r="BM150" s="4"/>
      <c r="BN150" s="4"/>
      <c r="BO150" s="4"/>
      <c r="BP150" s="4"/>
    </row>
    <row r="151" spans="53:68" x14ac:dyDescent="0.25">
      <c r="BA151" s="2"/>
      <c r="BB151" s="16"/>
      <c r="BD151" s="4"/>
      <c r="BE151" s="4"/>
      <c r="BF151" s="4"/>
      <c r="BG151" s="4"/>
      <c r="BI151" s="2"/>
      <c r="BJ151" s="16"/>
      <c r="BL151" s="4"/>
      <c r="BM151" s="4"/>
      <c r="BN151" s="4"/>
      <c r="BO151" s="4"/>
      <c r="BP151" s="4"/>
    </row>
    <row r="152" spans="53:68" x14ac:dyDescent="0.25">
      <c r="BA152" s="2"/>
      <c r="BB152" s="16"/>
      <c r="BD152" s="4"/>
      <c r="BE152" s="4"/>
      <c r="BF152" s="4"/>
      <c r="BG152" s="4"/>
      <c r="BI152" s="2"/>
      <c r="BJ152" s="16"/>
      <c r="BL152" s="4"/>
      <c r="BM152" s="4"/>
      <c r="BN152" s="4"/>
      <c r="BO152" s="4"/>
      <c r="BP152" s="4"/>
    </row>
    <row r="153" spans="53:68" x14ac:dyDescent="0.25">
      <c r="BA153" s="2"/>
      <c r="BB153" s="16"/>
      <c r="BD153" s="4"/>
      <c r="BE153" s="4"/>
      <c r="BF153" s="4"/>
      <c r="BG153" s="4"/>
      <c r="BI153" s="2"/>
      <c r="BJ153" s="16"/>
      <c r="BL153" s="4"/>
      <c r="BM153" s="4"/>
      <c r="BN153" s="4"/>
      <c r="BO153" s="4"/>
      <c r="BP153" s="4"/>
    </row>
    <row r="154" spans="53:68" x14ac:dyDescent="0.25">
      <c r="BA154" s="2"/>
      <c r="BB154" s="16"/>
      <c r="BD154" s="4"/>
      <c r="BE154" s="4"/>
      <c r="BF154" s="4"/>
      <c r="BG154" s="4"/>
      <c r="BI154" s="2"/>
      <c r="BJ154" s="16"/>
      <c r="BL154" s="4"/>
      <c r="BM154" s="4"/>
      <c r="BN154" s="4"/>
      <c r="BO154" s="4"/>
      <c r="BP154" s="4"/>
    </row>
    <row r="155" spans="53:68" x14ac:dyDescent="0.25">
      <c r="BA155" s="2"/>
      <c r="BB155" s="16"/>
      <c r="BD155" s="4"/>
      <c r="BE155" s="4"/>
      <c r="BF155" s="4"/>
      <c r="BG155" s="4"/>
      <c r="BI155" s="2"/>
      <c r="BJ155" s="16"/>
      <c r="BL155" s="4"/>
      <c r="BM155" s="4"/>
      <c r="BN155" s="4"/>
      <c r="BO155" s="4"/>
      <c r="BP155" s="4"/>
    </row>
    <row r="156" spans="53:68" x14ac:dyDescent="0.25">
      <c r="BA156" s="2"/>
      <c r="BB156" s="16"/>
      <c r="BD156" s="4"/>
      <c r="BE156" s="4"/>
      <c r="BF156" s="4"/>
      <c r="BG156" s="4"/>
      <c r="BI156" s="2"/>
      <c r="BJ156" s="16"/>
      <c r="BL156" s="4"/>
      <c r="BM156" s="4"/>
      <c r="BN156" s="4"/>
      <c r="BO156" s="4"/>
      <c r="BP156" s="4"/>
    </row>
    <row r="157" spans="53:68" x14ac:dyDescent="0.25">
      <c r="BA157" s="2"/>
      <c r="BB157" s="16"/>
      <c r="BD157" s="4"/>
      <c r="BE157" s="4"/>
      <c r="BF157" s="4"/>
      <c r="BG157" s="4"/>
      <c r="BI157" s="2"/>
      <c r="BJ157" s="16"/>
      <c r="BL157" s="4"/>
      <c r="BM157" s="4"/>
      <c r="BN157" s="4"/>
      <c r="BO157" s="4"/>
      <c r="BP157" s="4"/>
    </row>
    <row r="158" spans="53:68" x14ac:dyDescent="0.25">
      <c r="BA158" s="2"/>
      <c r="BB158" s="16"/>
      <c r="BD158" s="4"/>
      <c r="BE158" s="4"/>
      <c r="BF158" s="4"/>
      <c r="BG158" s="4"/>
      <c r="BI158" s="2"/>
      <c r="BJ158" s="16"/>
      <c r="BL158" s="4"/>
      <c r="BM158" s="4"/>
      <c r="BN158" s="4"/>
      <c r="BO158" s="4"/>
      <c r="BP158" s="4"/>
    </row>
    <row r="159" spans="53:68" x14ac:dyDescent="0.25">
      <c r="BA159" s="2"/>
      <c r="BB159" s="16"/>
      <c r="BD159" s="4"/>
      <c r="BE159" s="4"/>
      <c r="BF159" s="4"/>
      <c r="BG159" s="4"/>
      <c r="BI159" s="2"/>
      <c r="BJ159" s="16"/>
      <c r="BL159" s="4"/>
      <c r="BM159" s="4"/>
      <c r="BN159" s="4"/>
      <c r="BO159" s="4"/>
      <c r="BP159" s="4"/>
    </row>
    <row r="160" spans="53:68" x14ac:dyDescent="0.25">
      <c r="BA160" s="2"/>
      <c r="BB160" s="16"/>
      <c r="BD160" s="4"/>
      <c r="BE160" s="4"/>
      <c r="BF160" s="4"/>
      <c r="BG160" s="4"/>
      <c r="BI160" s="2"/>
      <c r="BJ160" s="16"/>
      <c r="BL160" s="4"/>
      <c r="BM160" s="4"/>
      <c r="BN160" s="4"/>
      <c r="BO160" s="4"/>
      <c r="BP160" s="4"/>
    </row>
    <row r="161" spans="53:68" x14ac:dyDescent="0.25">
      <c r="BA161" s="2"/>
      <c r="BB161" s="16"/>
      <c r="BD161" s="4"/>
      <c r="BE161" s="4"/>
      <c r="BF161" s="4"/>
      <c r="BG161" s="4"/>
      <c r="BI161" s="2"/>
      <c r="BJ161" s="16"/>
      <c r="BL161" s="4"/>
      <c r="BM161" s="4"/>
      <c r="BN161" s="4"/>
      <c r="BO161" s="4"/>
      <c r="BP161" s="4"/>
    </row>
    <row r="162" spans="53:68" x14ac:dyDescent="0.25">
      <c r="BA162" s="2"/>
      <c r="BB162" s="16"/>
      <c r="BD162" s="4"/>
      <c r="BE162" s="4"/>
      <c r="BF162" s="4"/>
      <c r="BG162" s="4"/>
      <c r="BI162" s="2"/>
      <c r="BJ162" s="16"/>
      <c r="BL162" s="4"/>
      <c r="BM162" s="4"/>
      <c r="BN162" s="4"/>
      <c r="BO162" s="4"/>
      <c r="BP162" s="4"/>
    </row>
    <row r="163" spans="53:68" x14ac:dyDescent="0.25">
      <c r="BA163" s="2"/>
      <c r="BB163" s="16"/>
      <c r="BD163" s="4"/>
      <c r="BE163" s="4"/>
      <c r="BF163" s="4"/>
      <c r="BG163" s="4"/>
      <c r="BI163" s="2"/>
      <c r="BJ163" s="16"/>
      <c r="BL163" s="4"/>
      <c r="BM163" s="4"/>
      <c r="BN163" s="4"/>
      <c r="BO163" s="4"/>
      <c r="BP163" s="4"/>
    </row>
    <row r="164" spans="53:68" x14ac:dyDescent="0.25">
      <c r="BA164" s="2"/>
      <c r="BB164" s="16"/>
      <c r="BD164" s="4"/>
      <c r="BE164" s="4"/>
      <c r="BF164" s="4"/>
      <c r="BG164" s="4"/>
      <c r="BI164" s="2"/>
      <c r="BJ164" s="16"/>
      <c r="BL164" s="4"/>
      <c r="BM164" s="4"/>
      <c r="BN164" s="4"/>
      <c r="BO164" s="4"/>
      <c r="BP164" s="4"/>
    </row>
    <row r="165" spans="53:68" x14ac:dyDescent="0.25">
      <c r="BA165" s="2"/>
      <c r="BB165" s="16"/>
      <c r="BD165" s="4"/>
      <c r="BE165" s="4"/>
      <c r="BF165" s="4"/>
      <c r="BG165" s="4"/>
      <c r="BI165" s="2"/>
      <c r="BJ165" s="16"/>
      <c r="BL165" s="4"/>
      <c r="BM165" s="4"/>
      <c r="BN165" s="4"/>
      <c r="BO165" s="4"/>
      <c r="BP165" s="4"/>
    </row>
    <row r="166" spans="53:68" x14ac:dyDescent="0.25">
      <c r="BA166" s="2"/>
      <c r="BB166" s="16"/>
      <c r="BD166" s="4"/>
      <c r="BE166" s="4"/>
      <c r="BF166" s="4"/>
      <c r="BG166" s="4"/>
      <c r="BI166" s="2"/>
      <c r="BJ166" s="16"/>
      <c r="BL166" s="4"/>
      <c r="BM166" s="4"/>
      <c r="BN166" s="4"/>
      <c r="BO166" s="4"/>
      <c r="BP166" s="4"/>
    </row>
    <row r="167" spans="53:68" x14ac:dyDescent="0.25">
      <c r="BA167" s="2"/>
      <c r="BB167" s="16"/>
      <c r="BD167" s="4"/>
      <c r="BE167" s="4"/>
      <c r="BF167" s="4"/>
      <c r="BG167" s="4"/>
      <c r="BI167" s="2"/>
      <c r="BJ167" s="16"/>
      <c r="BL167" s="4"/>
      <c r="BM167" s="4"/>
      <c r="BN167" s="4"/>
      <c r="BO167" s="4"/>
      <c r="BP167" s="4"/>
    </row>
    <row r="168" spans="53:68" x14ac:dyDescent="0.25">
      <c r="BA168" s="2"/>
      <c r="BB168" s="16"/>
      <c r="BD168" s="4"/>
      <c r="BE168" s="4"/>
      <c r="BF168" s="4"/>
      <c r="BG168" s="4"/>
      <c r="BI168" s="2"/>
      <c r="BJ168" s="16"/>
      <c r="BL168" s="4"/>
      <c r="BM168" s="4"/>
      <c r="BN168" s="4"/>
      <c r="BO168" s="4"/>
      <c r="BP168" s="4"/>
    </row>
    <row r="169" spans="53:68" x14ac:dyDescent="0.25">
      <c r="BA169" s="2"/>
      <c r="BB169" s="16"/>
      <c r="BD169" s="4"/>
      <c r="BE169" s="4"/>
      <c r="BF169" s="4"/>
      <c r="BG169" s="4"/>
      <c r="BI169" s="2"/>
      <c r="BJ169" s="16"/>
      <c r="BL169" s="4"/>
      <c r="BM169" s="4"/>
      <c r="BN169" s="4"/>
      <c r="BO169" s="4"/>
      <c r="BP169" s="4"/>
    </row>
    <row r="170" spans="53:68" x14ac:dyDescent="0.25">
      <c r="BA170" s="2"/>
      <c r="BB170" s="16"/>
      <c r="BD170" s="4"/>
      <c r="BE170" s="4"/>
      <c r="BF170" s="4"/>
      <c r="BG170" s="4"/>
      <c r="BI170" s="2"/>
      <c r="BJ170" s="16"/>
      <c r="BL170" s="4"/>
      <c r="BM170" s="4"/>
      <c r="BN170" s="4"/>
      <c r="BO170" s="4"/>
      <c r="BP170" s="4"/>
    </row>
    <row r="171" spans="53:68" x14ac:dyDescent="0.25">
      <c r="BA171" s="2"/>
      <c r="BB171" s="16"/>
      <c r="BD171" s="4"/>
      <c r="BE171" s="4"/>
      <c r="BF171" s="4"/>
      <c r="BG171" s="4"/>
      <c r="BI171" s="2"/>
      <c r="BJ171" s="16"/>
      <c r="BL171" s="4"/>
      <c r="BM171" s="4"/>
      <c r="BN171" s="4"/>
      <c r="BO171" s="4"/>
      <c r="BP171" s="4"/>
    </row>
    <row r="172" spans="53:68" x14ac:dyDescent="0.25">
      <c r="BA172" s="2"/>
      <c r="BB172" s="16"/>
      <c r="BD172" s="4"/>
      <c r="BE172" s="4"/>
      <c r="BF172" s="4"/>
      <c r="BG172" s="4"/>
      <c r="BI172" s="2"/>
      <c r="BJ172" s="16"/>
      <c r="BL172" s="4"/>
      <c r="BM172" s="4"/>
      <c r="BN172" s="4"/>
      <c r="BO172" s="4"/>
      <c r="BP172" s="4"/>
    </row>
    <row r="173" spans="53:68" x14ac:dyDescent="0.25">
      <c r="BA173" s="2"/>
      <c r="BB173" s="16"/>
      <c r="BD173" s="4"/>
      <c r="BE173" s="4"/>
      <c r="BF173" s="4"/>
      <c r="BG173" s="4"/>
      <c r="BI173" s="2"/>
      <c r="BJ173" s="16"/>
      <c r="BL173" s="4"/>
      <c r="BM173" s="4"/>
      <c r="BN173" s="4"/>
      <c r="BO173" s="4"/>
      <c r="BP173" s="4"/>
    </row>
    <row r="174" spans="53:68" x14ac:dyDescent="0.25">
      <c r="BA174" s="2"/>
      <c r="BB174" s="16"/>
      <c r="BD174" s="4"/>
      <c r="BE174" s="4"/>
      <c r="BF174" s="4"/>
      <c r="BG174" s="4"/>
      <c r="BI174" s="2"/>
      <c r="BJ174" s="16"/>
      <c r="BL174" s="4"/>
      <c r="BM174" s="4"/>
      <c r="BN174" s="4"/>
      <c r="BO174" s="4"/>
      <c r="BP174" s="4"/>
    </row>
    <row r="175" spans="53:68" x14ac:dyDescent="0.25">
      <c r="BA175" s="2"/>
      <c r="BB175" s="16"/>
      <c r="BD175" s="4"/>
      <c r="BE175" s="4"/>
      <c r="BF175" s="4"/>
      <c r="BG175" s="4"/>
      <c r="BI175" s="2"/>
      <c r="BJ175" s="16"/>
      <c r="BL175" s="4"/>
      <c r="BM175" s="4"/>
      <c r="BN175" s="4"/>
      <c r="BO175" s="4"/>
      <c r="BP175" s="4"/>
    </row>
    <row r="176" spans="53:68" x14ac:dyDescent="0.25">
      <c r="BA176" s="2"/>
      <c r="BB176" s="16"/>
      <c r="BD176" s="4"/>
      <c r="BE176" s="4"/>
      <c r="BF176" s="4"/>
      <c r="BG176" s="4"/>
      <c r="BI176" s="2"/>
      <c r="BJ176" s="16"/>
      <c r="BL176" s="4"/>
      <c r="BM176" s="4"/>
      <c r="BN176" s="4"/>
      <c r="BO176" s="4"/>
      <c r="BP176" s="4"/>
    </row>
    <row r="177" spans="53:68" x14ac:dyDescent="0.25">
      <c r="BA177" s="2"/>
      <c r="BB177" s="16"/>
      <c r="BD177" s="4"/>
      <c r="BE177" s="4"/>
      <c r="BF177" s="4"/>
      <c r="BG177" s="4"/>
      <c r="BI177" s="2"/>
      <c r="BJ177" s="16"/>
      <c r="BL177" s="4"/>
      <c r="BM177" s="4"/>
      <c r="BN177" s="4"/>
      <c r="BO177" s="4"/>
      <c r="BP177" s="4"/>
    </row>
    <row r="178" spans="53:68" x14ac:dyDescent="0.25">
      <c r="BA178" s="2"/>
      <c r="BB178" s="16"/>
      <c r="BD178" s="4"/>
      <c r="BE178" s="4"/>
      <c r="BF178" s="4"/>
      <c r="BG178" s="4"/>
      <c r="BI178" s="2"/>
      <c r="BJ178" s="16"/>
      <c r="BL178" s="4"/>
      <c r="BM178" s="4"/>
      <c r="BN178" s="4"/>
      <c r="BO178" s="4"/>
      <c r="BP178" s="4"/>
    </row>
    <row r="179" spans="53:68" x14ac:dyDescent="0.25">
      <c r="BA179" s="2"/>
      <c r="BB179" s="16"/>
      <c r="BD179" s="4"/>
      <c r="BE179" s="4"/>
      <c r="BF179" s="4"/>
      <c r="BG179" s="4"/>
      <c r="BI179" s="2"/>
      <c r="BJ179" s="16"/>
      <c r="BL179" s="4"/>
      <c r="BM179" s="4"/>
      <c r="BN179" s="4"/>
      <c r="BO179" s="4"/>
      <c r="BP179" s="4"/>
    </row>
    <row r="180" spans="53:68" x14ac:dyDescent="0.25">
      <c r="BA180" s="2"/>
      <c r="BB180" s="16"/>
      <c r="BD180" s="4"/>
      <c r="BE180" s="4"/>
      <c r="BF180" s="4"/>
      <c r="BG180" s="4"/>
      <c r="BI180" s="2"/>
      <c r="BJ180" s="16"/>
      <c r="BL180" s="4"/>
      <c r="BM180" s="4"/>
      <c r="BN180" s="4"/>
      <c r="BO180" s="4"/>
      <c r="BP180" s="4"/>
    </row>
    <row r="181" spans="53:68" x14ac:dyDescent="0.25">
      <c r="BA181" s="2"/>
      <c r="BB181" s="16"/>
      <c r="BD181" s="4"/>
      <c r="BE181" s="4"/>
      <c r="BF181" s="4"/>
      <c r="BG181" s="4"/>
      <c r="BI181" s="2"/>
      <c r="BJ181" s="16"/>
      <c r="BL181" s="4"/>
      <c r="BM181" s="4"/>
      <c r="BN181" s="4"/>
      <c r="BO181" s="4"/>
      <c r="BP181" s="4"/>
    </row>
    <row r="182" spans="53:68" x14ac:dyDescent="0.25">
      <c r="BA182" s="2"/>
      <c r="BB182" s="16"/>
      <c r="BD182" s="4"/>
      <c r="BE182" s="4"/>
      <c r="BF182" s="4"/>
      <c r="BG182" s="4"/>
      <c r="BI182" s="2"/>
      <c r="BJ182" s="16"/>
      <c r="BL182" s="4"/>
      <c r="BM182" s="4"/>
      <c r="BN182" s="4"/>
      <c r="BO182" s="4"/>
      <c r="BP182" s="4"/>
    </row>
    <row r="183" spans="53:68" x14ac:dyDescent="0.25">
      <c r="BA183" s="2"/>
      <c r="BB183" s="16"/>
      <c r="BD183" s="4"/>
      <c r="BE183" s="4"/>
      <c r="BF183" s="4"/>
      <c r="BG183" s="4"/>
      <c r="BI183" s="2"/>
      <c r="BJ183" s="16"/>
      <c r="BL183" s="4"/>
      <c r="BM183" s="4"/>
      <c r="BN183" s="4"/>
      <c r="BO183" s="4"/>
      <c r="BP183" s="4"/>
    </row>
    <row r="184" spans="53:68" x14ac:dyDescent="0.25">
      <c r="BA184" s="2"/>
      <c r="BB184" s="16"/>
      <c r="BD184" s="4"/>
      <c r="BE184" s="4"/>
      <c r="BF184" s="4"/>
      <c r="BG184" s="4"/>
      <c r="BI184" s="2"/>
      <c r="BJ184" s="16"/>
      <c r="BL184" s="4"/>
      <c r="BM184" s="4"/>
      <c r="BN184" s="4"/>
      <c r="BO184" s="4"/>
      <c r="BP184" s="4"/>
    </row>
    <row r="185" spans="53:68" x14ac:dyDescent="0.25">
      <c r="BA185" s="2"/>
      <c r="BB185" s="16"/>
      <c r="BD185" s="4"/>
      <c r="BE185" s="4"/>
      <c r="BF185" s="4"/>
      <c r="BG185" s="4"/>
      <c r="BI185" s="2"/>
      <c r="BJ185" s="16"/>
      <c r="BL185" s="4"/>
      <c r="BM185" s="4"/>
      <c r="BN185" s="4"/>
      <c r="BO185" s="4"/>
      <c r="BP185" s="4"/>
    </row>
    <row r="186" spans="53:68" x14ac:dyDescent="0.25">
      <c r="BA186" s="2"/>
      <c r="BB186" s="16"/>
      <c r="BD186" s="4"/>
      <c r="BE186" s="4"/>
      <c r="BF186" s="4"/>
      <c r="BG186" s="4"/>
      <c r="BI186" s="2"/>
      <c r="BJ186" s="16"/>
      <c r="BL186" s="4"/>
      <c r="BM186" s="4"/>
      <c r="BN186" s="4"/>
      <c r="BO186" s="4"/>
      <c r="BP186" s="4"/>
    </row>
    <row r="187" spans="53:68" x14ac:dyDescent="0.25">
      <c r="BA187" s="2"/>
      <c r="BB187" s="16"/>
      <c r="BD187" s="4"/>
      <c r="BE187" s="4"/>
      <c r="BF187" s="4"/>
      <c r="BG187" s="4"/>
      <c r="BI187" s="2"/>
      <c r="BJ187" s="16"/>
      <c r="BL187" s="4"/>
      <c r="BM187" s="4"/>
      <c r="BN187" s="4"/>
      <c r="BO187" s="4"/>
      <c r="BP187" s="4"/>
    </row>
    <row r="188" spans="53:68" x14ac:dyDescent="0.25">
      <c r="BA188" s="2"/>
      <c r="BB188" s="16"/>
      <c r="BD188" s="4"/>
      <c r="BE188" s="4"/>
      <c r="BF188" s="4"/>
      <c r="BG188" s="4"/>
      <c r="BI188" s="2"/>
      <c r="BJ188" s="16"/>
      <c r="BL188" s="4"/>
      <c r="BM188" s="4"/>
      <c r="BN188" s="4"/>
      <c r="BO188" s="4"/>
      <c r="BP188" s="4"/>
    </row>
    <row r="189" spans="53:68" x14ac:dyDescent="0.25">
      <c r="BA189" s="2"/>
      <c r="BB189" s="16"/>
      <c r="BD189" s="4"/>
      <c r="BE189" s="4"/>
      <c r="BF189" s="4"/>
      <c r="BG189" s="4"/>
      <c r="BI189" s="2"/>
      <c r="BJ189" s="16"/>
      <c r="BL189" s="4"/>
      <c r="BM189" s="4"/>
      <c r="BN189" s="4"/>
      <c r="BO189" s="4"/>
      <c r="BP189" s="4"/>
    </row>
    <row r="190" spans="53:68" x14ac:dyDescent="0.25">
      <c r="BA190" s="2"/>
      <c r="BB190" s="16"/>
      <c r="BD190" s="4"/>
      <c r="BE190" s="4"/>
      <c r="BF190" s="4"/>
      <c r="BG190" s="4"/>
      <c r="BI190" s="2"/>
      <c r="BJ190" s="16"/>
      <c r="BL190" s="4"/>
      <c r="BM190" s="4"/>
      <c r="BN190" s="4"/>
      <c r="BO190" s="4"/>
      <c r="BP190" s="4"/>
    </row>
    <row r="191" spans="53:68" x14ac:dyDescent="0.25">
      <c r="BA191" s="2"/>
      <c r="BB191" s="16"/>
      <c r="BD191" s="4"/>
      <c r="BE191" s="4"/>
      <c r="BF191" s="4"/>
      <c r="BG191" s="4"/>
      <c r="BI191" s="2"/>
      <c r="BJ191" s="16"/>
      <c r="BL191" s="4"/>
      <c r="BM191" s="4"/>
      <c r="BN191" s="4"/>
      <c r="BO191" s="4"/>
      <c r="BP191" s="4"/>
    </row>
    <row r="192" spans="53:68" x14ac:dyDescent="0.25">
      <c r="BA192" s="2"/>
      <c r="BB192" s="16"/>
      <c r="BD192" s="4"/>
      <c r="BE192" s="4"/>
      <c r="BF192" s="4"/>
      <c r="BG192" s="4"/>
      <c r="BI192" s="2"/>
      <c r="BJ192" s="16"/>
      <c r="BL192" s="4"/>
      <c r="BM192" s="4"/>
      <c r="BN192" s="4"/>
      <c r="BO192" s="4"/>
      <c r="BP192" s="4"/>
    </row>
    <row r="193" spans="53:68" x14ac:dyDescent="0.25">
      <c r="BA193" s="2"/>
      <c r="BB193" s="16"/>
      <c r="BD193" s="4"/>
      <c r="BE193" s="4"/>
      <c r="BF193" s="4"/>
      <c r="BG193" s="4"/>
      <c r="BI193" s="2"/>
      <c r="BJ193" s="16"/>
      <c r="BL193" s="4"/>
      <c r="BM193" s="4"/>
      <c r="BN193" s="4"/>
      <c r="BO193" s="4"/>
      <c r="BP193" s="4"/>
    </row>
    <row r="194" spans="53:68" x14ac:dyDescent="0.25">
      <c r="BA194" s="2"/>
      <c r="BB194" s="16"/>
      <c r="BD194" s="4"/>
      <c r="BE194" s="4"/>
      <c r="BF194" s="4"/>
      <c r="BG194" s="4"/>
      <c r="BI194" s="2"/>
      <c r="BJ194" s="16"/>
      <c r="BL194" s="4"/>
      <c r="BM194" s="4"/>
      <c r="BN194" s="4"/>
      <c r="BO194" s="4"/>
      <c r="BP194" s="4"/>
    </row>
    <row r="195" spans="53:68" x14ac:dyDescent="0.25">
      <c r="BA195" s="2"/>
      <c r="BB195" s="16"/>
      <c r="BD195" s="4"/>
      <c r="BE195" s="4"/>
      <c r="BF195" s="4"/>
      <c r="BG195" s="4"/>
      <c r="BI195" s="2"/>
      <c r="BJ195" s="16"/>
      <c r="BL195" s="4"/>
      <c r="BM195" s="4"/>
      <c r="BN195" s="4"/>
      <c r="BO195" s="4"/>
      <c r="BP195" s="4"/>
    </row>
    <row r="196" spans="53:68" x14ac:dyDescent="0.25">
      <c r="BE196" s="4"/>
      <c r="BF196" s="4"/>
      <c r="BG196" s="4"/>
      <c r="BI196" s="2"/>
      <c r="BJ196" s="16"/>
      <c r="BL196" s="4"/>
      <c r="BM196" s="4"/>
      <c r="BN196" s="4"/>
      <c r="BO196" s="4"/>
    </row>
    <row r="197" spans="53:68" x14ac:dyDescent="0.25">
      <c r="BE197" s="4"/>
      <c r="BF197" s="4"/>
      <c r="BG197" s="4"/>
      <c r="BI197" s="2"/>
      <c r="BJ197" s="16"/>
      <c r="BL197" s="4"/>
      <c r="BM197" s="4"/>
      <c r="BN197" s="4"/>
      <c r="BO197" s="4"/>
    </row>
    <row r="198" spans="53:68" x14ac:dyDescent="0.25">
      <c r="BE198" s="4"/>
      <c r="BF198" s="4"/>
      <c r="BG198" s="4"/>
      <c r="BI198" s="2"/>
      <c r="BJ198" s="16"/>
      <c r="BL198" s="4"/>
      <c r="BM198" s="4"/>
      <c r="BN198" s="4"/>
      <c r="BO198" s="4"/>
    </row>
    <row r="199" spans="53:68" x14ac:dyDescent="0.25">
      <c r="BE199" s="4"/>
      <c r="BF199" s="4"/>
      <c r="BG199" s="4"/>
      <c r="BI199" s="2"/>
      <c r="BJ199" s="16"/>
      <c r="BL199" s="4"/>
      <c r="BM199" s="4"/>
      <c r="BN199" s="4"/>
      <c r="BO199" s="4"/>
    </row>
    <row r="200" spans="53:68" x14ac:dyDescent="0.25">
      <c r="BE200" s="4"/>
      <c r="BF200" s="4"/>
      <c r="BI200" s="2"/>
      <c r="BJ200" s="16"/>
      <c r="BL200" s="4"/>
      <c r="BM200" s="4"/>
      <c r="BN200" s="4"/>
      <c r="BO200" s="4"/>
    </row>
    <row r="201" spans="53:68" x14ac:dyDescent="0.25">
      <c r="BE201" s="4"/>
      <c r="BF201" s="4"/>
      <c r="BI201" s="2"/>
      <c r="BJ201" s="16"/>
      <c r="BL201" s="4"/>
      <c r="BM201" s="4"/>
      <c r="BN201" s="4"/>
      <c r="BO201" s="4"/>
    </row>
    <row r="202" spans="53:68" x14ac:dyDescent="0.25">
      <c r="BI202" s="2"/>
      <c r="BJ202" s="16"/>
      <c r="BL202" s="4"/>
      <c r="BM202" s="4"/>
      <c r="BN202" s="4"/>
      <c r="BO202" s="4"/>
    </row>
    <row r="203" spans="53:68" x14ac:dyDescent="0.25">
      <c r="BI203" s="2"/>
      <c r="BJ203" s="16"/>
      <c r="BL203" s="4"/>
      <c r="BM203" s="4"/>
      <c r="BN203" s="4"/>
      <c r="BO203" s="4"/>
    </row>
    <row r="204" spans="53:68" x14ac:dyDescent="0.25">
      <c r="BI204" s="2"/>
      <c r="BJ204" s="16"/>
      <c r="BL204" s="4"/>
      <c r="BM204" s="4"/>
      <c r="BN204" s="4"/>
      <c r="BO204" s="4"/>
    </row>
  </sheetData>
  <sheetProtection algorithmName="SHA-512" hashValue="gzoFSGgWZinP29l5iKky00BurfonRVdxGUnpwo3gxRl/uumMnuntpTQzUtJ9ZlAdC+JfHCssPaShtehNGMLnoA==" saltValue="rUVPZsYOCLMUltIYsq1/qA==" spinCount="100000" sheet="1" objects="1" scenarios="1" selectLockedCells="1"/>
  <mergeCells count="399">
    <mergeCell ref="W65:W66"/>
    <mergeCell ref="O63:O64"/>
    <mergeCell ref="S63:S64"/>
    <mergeCell ref="U63:U64"/>
    <mergeCell ref="Y63:Y64"/>
    <mergeCell ref="AA63:AA64"/>
    <mergeCell ref="AD63:AD64"/>
    <mergeCell ref="Y61:Y62"/>
    <mergeCell ref="AC61:AC62"/>
    <mergeCell ref="O61:O62"/>
    <mergeCell ref="S61:S62"/>
    <mergeCell ref="W61:W62"/>
    <mergeCell ref="Y65:Y66"/>
    <mergeCell ref="AC65:AC66"/>
    <mergeCell ref="O65:O66"/>
    <mergeCell ref="S65:S66"/>
    <mergeCell ref="A63:A66"/>
    <mergeCell ref="B63:B66"/>
    <mergeCell ref="D63:D64"/>
    <mergeCell ref="F63:F66"/>
    <mergeCell ref="G63:G66"/>
    <mergeCell ref="I63:I64"/>
    <mergeCell ref="K63:K64"/>
    <mergeCell ref="M63:M64"/>
    <mergeCell ref="D61:D62"/>
    <mergeCell ref="I61:I62"/>
    <mergeCell ref="K61:K62"/>
    <mergeCell ref="D65:D66"/>
    <mergeCell ref="I65:I66"/>
    <mergeCell ref="K65:K66"/>
    <mergeCell ref="O59:O60"/>
    <mergeCell ref="S59:S60"/>
    <mergeCell ref="U59:U60"/>
    <mergeCell ref="Y59:Y60"/>
    <mergeCell ref="AA59:AA60"/>
    <mergeCell ref="AD59:AD60"/>
    <mergeCell ref="Y57:Y58"/>
    <mergeCell ref="AC57:AC58"/>
    <mergeCell ref="A59:A62"/>
    <mergeCell ref="B59:B62"/>
    <mergeCell ref="D59:D60"/>
    <mergeCell ref="F59:F62"/>
    <mergeCell ref="G59:G62"/>
    <mergeCell ref="I59:I60"/>
    <mergeCell ref="K59:K60"/>
    <mergeCell ref="M59:M60"/>
    <mergeCell ref="D57:D58"/>
    <mergeCell ref="I57:I58"/>
    <mergeCell ref="K57:K58"/>
    <mergeCell ref="O57:O58"/>
    <mergeCell ref="S57:S58"/>
    <mergeCell ref="W57:W58"/>
    <mergeCell ref="O55:O56"/>
    <mergeCell ref="S55:S56"/>
    <mergeCell ref="U55:U56"/>
    <mergeCell ref="Y55:Y56"/>
    <mergeCell ref="AA55:AA56"/>
    <mergeCell ref="AD55:AD56"/>
    <mergeCell ref="Y53:Y54"/>
    <mergeCell ref="AC53:AC54"/>
    <mergeCell ref="A55:A58"/>
    <mergeCell ref="B55:B58"/>
    <mergeCell ref="D55:D56"/>
    <mergeCell ref="F55:F58"/>
    <mergeCell ref="G55:G58"/>
    <mergeCell ref="I55:I56"/>
    <mergeCell ref="K55:K56"/>
    <mergeCell ref="M55:M56"/>
    <mergeCell ref="D53:D54"/>
    <mergeCell ref="I53:I54"/>
    <mergeCell ref="K53:K54"/>
    <mergeCell ref="O53:O54"/>
    <mergeCell ref="S53:S54"/>
    <mergeCell ref="W53:W54"/>
    <mergeCell ref="O51:O52"/>
    <mergeCell ref="S51:S52"/>
    <mergeCell ref="U51:U52"/>
    <mergeCell ref="Y51:Y52"/>
    <mergeCell ref="AA51:AA52"/>
    <mergeCell ref="AD51:AD52"/>
    <mergeCell ref="Y49:Y50"/>
    <mergeCell ref="AC49:AC50"/>
    <mergeCell ref="A51:A54"/>
    <mergeCell ref="B51:B54"/>
    <mergeCell ref="D51:D52"/>
    <mergeCell ref="F51:F54"/>
    <mergeCell ref="G51:G54"/>
    <mergeCell ref="I51:I52"/>
    <mergeCell ref="K51:K52"/>
    <mergeCell ref="M51:M52"/>
    <mergeCell ref="D49:D50"/>
    <mergeCell ref="I49:I50"/>
    <mergeCell ref="K49:K50"/>
    <mergeCell ref="O49:O50"/>
    <mergeCell ref="S49:S50"/>
    <mergeCell ref="W49:W50"/>
    <mergeCell ref="O47:O48"/>
    <mergeCell ref="S47:S48"/>
    <mergeCell ref="U47:U48"/>
    <mergeCell ref="Y47:Y48"/>
    <mergeCell ref="AA47:AA48"/>
    <mergeCell ref="AD47:AD48"/>
    <mergeCell ref="Y45:Y46"/>
    <mergeCell ref="AC45:AC46"/>
    <mergeCell ref="A47:A50"/>
    <mergeCell ref="B47:B50"/>
    <mergeCell ref="D47:D48"/>
    <mergeCell ref="F47:F50"/>
    <mergeCell ref="G47:G50"/>
    <mergeCell ref="I47:I48"/>
    <mergeCell ref="K47:K48"/>
    <mergeCell ref="M47:M48"/>
    <mergeCell ref="D45:D46"/>
    <mergeCell ref="I45:I46"/>
    <mergeCell ref="K45:K46"/>
    <mergeCell ref="O45:O46"/>
    <mergeCell ref="S45:S46"/>
    <mergeCell ref="W45:W46"/>
    <mergeCell ref="O43:O44"/>
    <mergeCell ref="S43:S44"/>
    <mergeCell ref="U43:U44"/>
    <mergeCell ref="Y43:Y44"/>
    <mergeCell ref="AA43:AA44"/>
    <mergeCell ref="AD43:AD44"/>
    <mergeCell ref="Y41:Y42"/>
    <mergeCell ref="AC41:AC42"/>
    <mergeCell ref="A43:A46"/>
    <mergeCell ref="B43:B46"/>
    <mergeCell ref="D43:D44"/>
    <mergeCell ref="F43:F46"/>
    <mergeCell ref="G43:G46"/>
    <mergeCell ref="I43:I44"/>
    <mergeCell ref="K43:K44"/>
    <mergeCell ref="M43:M44"/>
    <mergeCell ref="D41:D42"/>
    <mergeCell ref="I41:I42"/>
    <mergeCell ref="K41:K42"/>
    <mergeCell ref="O41:O42"/>
    <mergeCell ref="S41:S42"/>
    <mergeCell ref="W41:W42"/>
    <mergeCell ref="O39:O40"/>
    <mergeCell ref="S39:S40"/>
    <mergeCell ref="U39:U40"/>
    <mergeCell ref="Y39:Y40"/>
    <mergeCell ref="AA39:AA40"/>
    <mergeCell ref="AD39:AD40"/>
    <mergeCell ref="Y37:Y38"/>
    <mergeCell ref="AC37:AC38"/>
    <mergeCell ref="A39:A42"/>
    <mergeCell ref="B39:B42"/>
    <mergeCell ref="D39:D40"/>
    <mergeCell ref="F39:F42"/>
    <mergeCell ref="G39:G42"/>
    <mergeCell ref="I39:I40"/>
    <mergeCell ref="K39:K40"/>
    <mergeCell ref="M39:M40"/>
    <mergeCell ref="D37:D38"/>
    <mergeCell ref="I37:I38"/>
    <mergeCell ref="K37:K38"/>
    <mergeCell ref="O37:O38"/>
    <mergeCell ref="S37:S38"/>
    <mergeCell ref="W37:W38"/>
    <mergeCell ref="O35:O36"/>
    <mergeCell ref="S35:S36"/>
    <mergeCell ref="U35:U36"/>
    <mergeCell ref="Y35:Y36"/>
    <mergeCell ref="AA35:AA36"/>
    <mergeCell ref="AD35:AD36"/>
    <mergeCell ref="Y33:Y34"/>
    <mergeCell ref="AC33:AC34"/>
    <mergeCell ref="A35:A38"/>
    <mergeCell ref="B35:B38"/>
    <mergeCell ref="D35:D36"/>
    <mergeCell ref="F35:F38"/>
    <mergeCell ref="G35:G38"/>
    <mergeCell ref="I35:I36"/>
    <mergeCell ref="K35:K36"/>
    <mergeCell ref="M35:M36"/>
    <mergeCell ref="D33:D34"/>
    <mergeCell ref="I33:I34"/>
    <mergeCell ref="K33:K34"/>
    <mergeCell ref="O33:O34"/>
    <mergeCell ref="S33:S34"/>
    <mergeCell ref="W33:W34"/>
    <mergeCell ref="A31:A34"/>
    <mergeCell ref="B31:B34"/>
    <mergeCell ref="D31:D32"/>
    <mergeCell ref="F31:F34"/>
    <mergeCell ref="G31:G34"/>
    <mergeCell ref="I31:I32"/>
    <mergeCell ref="K31:K32"/>
    <mergeCell ref="M31:M32"/>
    <mergeCell ref="D29:D30"/>
    <mergeCell ref="I29:I30"/>
    <mergeCell ref="K29:K30"/>
    <mergeCell ref="A27:A30"/>
    <mergeCell ref="B27:B30"/>
    <mergeCell ref="D27:D28"/>
    <mergeCell ref="O31:O32"/>
    <mergeCell ref="B24:AB24"/>
    <mergeCell ref="AC24:AE24"/>
    <mergeCell ref="Q22:Q23"/>
    <mergeCell ref="S22:S23"/>
    <mergeCell ref="W22:W23"/>
    <mergeCell ref="Y22:Y23"/>
    <mergeCell ref="AC22:AC23"/>
    <mergeCell ref="S31:S32"/>
    <mergeCell ref="U31:U32"/>
    <mergeCell ref="Y31:Y32"/>
    <mergeCell ref="AA31:AA32"/>
    <mergeCell ref="AD31:AD32"/>
    <mergeCell ref="Y29:Y30"/>
    <mergeCell ref="AC29:AC30"/>
    <mergeCell ref="O29:O30"/>
    <mergeCell ref="S29:S30"/>
    <mergeCell ref="W29:W30"/>
    <mergeCell ref="O27:O28"/>
    <mergeCell ref="S27:S28"/>
    <mergeCell ref="U27:U28"/>
    <mergeCell ref="Y27:Y28"/>
    <mergeCell ref="AA27:AA28"/>
    <mergeCell ref="AD27:AD28"/>
    <mergeCell ref="B25:H25"/>
    <mergeCell ref="I25:AC25"/>
    <mergeCell ref="F27:F30"/>
    <mergeCell ref="G27:G30"/>
    <mergeCell ref="I27:I28"/>
    <mergeCell ref="K27:K28"/>
    <mergeCell ref="M27:M28"/>
    <mergeCell ref="AO20:AO21"/>
    <mergeCell ref="M20:M21"/>
    <mergeCell ref="Q20:Q21"/>
    <mergeCell ref="S20:S21"/>
    <mergeCell ref="W20:W21"/>
    <mergeCell ref="Y20:Y21"/>
    <mergeCell ref="AC20:AC21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I22:AI23"/>
    <mergeCell ref="AK22:AK23"/>
    <mergeCell ref="AL22:AL23"/>
    <mergeCell ref="AN22:AN23"/>
    <mergeCell ref="AO22:AO23"/>
    <mergeCell ref="AH22:AH23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L20:AL21"/>
    <mergeCell ref="AN20:AN21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6:AH17"/>
    <mergeCell ref="AI16:AI17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12:AH13"/>
    <mergeCell ref="AI12:AI13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8:AH9"/>
    <mergeCell ref="AI8:AI9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B1:AB1"/>
    <mergeCell ref="AC1:AE1"/>
    <mergeCell ref="B2:H2"/>
    <mergeCell ref="I2:L2"/>
    <mergeCell ref="M2:AC2"/>
    <mergeCell ref="A4:A5"/>
    <mergeCell ref="B4:B5"/>
    <mergeCell ref="F4:F5"/>
    <mergeCell ref="G4:G5"/>
    <mergeCell ref="K4:K5"/>
  </mergeCells>
  <phoneticPr fontId="1"/>
  <conditionalFormatting sqref="B4:C23">
    <cfRule type="cellIs" dxfId="633" priority="128" operator="equal">
      <formula>0</formula>
    </cfRule>
  </conditionalFormatting>
  <conditionalFormatting sqref="B27:C66">
    <cfRule type="cellIs" dxfId="632" priority="126" operator="equal">
      <formula>0</formula>
    </cfRule>
  </conditionalFormatting>
  <conditionalFormatting sqref="G4:H23">
    <cfRule type="cellIs" dxfId="631" priority="127" operator="equal">
      <formula>0</formula>
    </cfRule>
  </conditionalFormatting>
  <conditionalFormatting sqref="G27:H66">
    <cfRule type="cellIs" dxfId="630" priority="125" operator="equal">
      <formula>0</formula>
    </cfRule>
  </conditionalFormatting>
  <conditionalFormatting sqref="M27:M28">
    <cfRule type="expression" dxfId="629" priority="119">
      <formula>AND(B27=0,G27=0)</formula>
    </cfRule>
  </conditionalFormatting>
  <conditionalFormatting sqref="M31:M32">
    <cfRule type="expression" dxfId="628" priority="106">
      <formula>AND(B31=0,G31=0)</formula>
    </cfRule>
  </conditionalFormatting>
  <conditionalFormatting sqref="M35:M36">
    <cfRule type="expression" dxfId="627" priority="94">
      <formula>AND(B35=0,G35=0)</formula>
    </cfRule>
  </conditionalFormatting>
  <conditionalFormatting sqref="M39:M40">
    <cfRule type="expression" dxfId="626" priority="82">
      <formula>AND(B39=0,G39=0)</formula>
    </cfRule>
  </conditionalFormatting>
  <conditionalFormatting sqref="M43:M44">
    <cfRule type="expression" dxfId="625" priority="70">
      <formula>AND(B43=0,G43=0)</formula>
    </cfRule>
  </conditionalFormatting>
  <conditionalFormatting sqref="M47:M48">
    <cfRule type="expression" dxfId="624" priority="58">
      <formula>AND(B47=0,G47=0)</formula>
    </cfRule>
  </conditionalFormatting>
  <conditionalFormatting sqref="M51:M52">
    <cfRule type="expression" dxfId="623" priority="46">
      <formula>AND(B51=0,G51=0)</formula>
    </cfRule>
  </conditionalFormatting>
  <conditionalFormatting sqref="M55:M56">
    <cfRule type="expression" dxfId="622" priority="34">
      <formula>AND(B55=0,G55=0)</formula>
    </cfRule>
  </conditionalFormatting>
  <conditionalFormatting sqref="M59:M60">
    <cfRule type="expression" dxfId="621" priority="10">
      <formula>AND(B59=0,G59=0)</formula>
    </cfRule>
  </conditionalFormatting>
  <conditionalFormatting sqref="M63:M64">
    <cfRule type="expression" dxfId="620" priority="22">
      <formula>AND(B63=0,G63=0)</formula>
    </cfRule>
  </conditionalFormatting>
  <conditionalFormatting sqref="O27:O28">
    <cfRule type="expression" dxfId="619" priority="118">
      <formula>OR(AQ27="D",AQ27="E",AQ27="F")</formula>
    </cfRule>
  </conditionalFormatting>
  <conditionalFormatting sqref="O31:O32">
    <cfRule type="expression" dxfId="618" priority="105">
      <formula>OR(AQ31="D",AQ31="E",AQ31="F")</formula>
    </cfRule>
  </conditionalFormatting>
  <conditionalFormatting sqref="O35:O36">
    <cfRule type="expression" dxfId="617" priority="93">
      <formula>OR(AQ35="D",AQ35="E",AQ35="F")</formula>
    </cfRule>
  </conditionalFormatting>
  <conditionalFormatting sqref="O39:O40">
    <cfRule type="expression" dxfId="616" priority="81">
      <formula>OR(AQ39="D",AQ39="E",AQ39="F")</formula>
    </cfRule>
  </conditionalFormatting>
  <conditionalFormatting sqref="O43:O44">
    <cfRule type="expression" dxfId="615" priority="69">
      <formula>OR(AQ43="D",AQ43="E",AQ43="F")</formula>
    </cfRule>
  </conditionalFormatting>
  <conditionalFormatting sqref="O47:O48">
    <cfRule type="expression" dxfId="614" priority="57">
      <formula>OR(AQ47="D",AQ47="E",AQ47="F")</formula>
    </cfRule>
  </conditionalFormatting>
  <conditionalFormatting sqref="O51:O52">
    <cfRule type="expression" dxfId="613" priority="45">
      <formula>OR(AQ51="D",AQ51="E",AQ51="F")</formula>
    </cfRule>
  </conditionalFormatting>
  <conditionalFormatting sqref="O55:O56">
    <cfRule type="expression" dxfId="612" priority="33">
      <formula>OR(AQ55="D",AQ55="E",AQ55="F")</formula>
    </cfRule>
  </conditionalFormatting>
  <conditionalFormatting sqref="O59:O60">
    <cfRule type="expression" dxfId="611" priority="9">
      <formula>OR(AQ59="D",AQ59="E",AQ59="F")</formula>
    </cfRule>
  </conditionalFormatting>
  <conditionalFormatting sqref="O63:O64">
    <cfRule type="expression" dxfId="610" priority="21">
      <formula>OR(AQ63="D",AQ63="E",AQ63="F")</formula>
    </cfRule>
  </conditionalFormatting>
  <conditionalFormatting sqref="S27:S28">
    <cfRule type="expression" dxfId="609" priority="110">
      <formula>AQ27="F"</formula>
    </cfRule>
  </conditionalFormatting>
  <conditionalFormatting sqref="S31:S32">
    <cfRule type="expression" dxfId="608" priority="97">
      <formula>AQ31="F"</formula>
    </cfRule>
  </conditionalFormatting>
  <conditionalFormatting sqref="S35:S36">
    <cfRule type="expression" dxfId="607" priority="85">
      <formula>AQ35="F"</formula>
    </cfRule>
  </conditionalFormatting>
  <conditionalFormatting sqref="S39:S40">
    <cfRule type="expression" dxfId="606" priority="73">
      <formula>AQ39="F"</formula>
    </cfRule>
  </conditionalFormatting>
  <conditionalFormatting sqref="S43:S44">
    <cfRule type="expression" dxfId="605" priority="61">
      <formula>AQ43="F"</formula>
    </cfRule>
  </conditionalFormatting>
  <conditionalFormatting sqref="S47:S48">
    <cfRule type="expression" dxfId="604" priority="49">
      <formula>AQ47="F"</formula>
    </cfRule>
  </conditionalFormatting>
  <conditionalFormatting sqref="S51:S52">
    <cfRule type="expression" dxfId="603" priority="37">
      <formula>AQ51="F"</formula>
    </cfRule>
  </conditionalFormatting>
  <conditionalFormatting sqref="S55:S56">
    <cfRule type="expression" dxfId="602" priority="25">
      <formula>AQ55="F"</formula>
    </cfRule>
  </conditionalFormatting>
  <conditionalFormatting sqref="S59:S60">
    <cfRule type="expression" dxfId="601" priority="1">
      <formula>AQ59="F"</formula>
    </cfRule>
  </conditionalFormatting>
  <conditionalFormatting sqref="S63:S64">
    <cfRule type="expression" dxfId="600" priority="13">
      <formula>AQ63="F"</formula>
    </cfRule>
  </conditionalFormatting>
  <conditionalFormatting sqref="U27:U28">
    <cfRule type="expression" dxfId="599" priority="111">
      <formula>AQ27="F"</formula>
    </cfRule>
  </conditionalFormatting>
  <conditionalFormatting sqref="U31:U32">
    <cfRule type="expression" dxfId="598" priority="98">
      <formula>AQ31="F"</formula>
    </cfRule>
  </conditionalFormatting>
  <conditionalFormatting sqref="U35:U36">
    <cfRule type="expression" dxfId="597" priority="86">
      <formula>AQ35="F"</formula>
    </cfRule>
  </conditionalFormatting>
  <conditionalFormatting sqref="U39:U40">
    <cfRule type="expression" dxfId="596" priority="74">
      <formula>AQ39="F"</formula>
    </cfRule>
  </conditionalFormatting>
  <conditionalFormatting sqref="U43:U44">
    <cfRule type="expression" dxfId="595" priority="62">
      <formula>AQ43="F"</formula>
    </cfRule>
  </conditionalFormatting>
  <conditionalFormatting sqref="U47:U48">
    <cfRule type="expression" dxfId="594" priority="50">
      <formula>AQ47="F"</formula>
    </cfRule>
  </conditionalFormatting>
  <conditionalFormatting sqref="U51:U52">
    <cfRule type="expression" dxfId="593" priority="38">
      <formula>AQ51="F"</formula>
    </cfRule>
  </conditionalFormatting>
  <conditionalFormatting sqref="U55:U56">
    <cfRule type="expression" dxfId="592" priority="26">
      <formula>AQ55="F"</formula>
    </cfRule>
  </conditionalFormatting>
  <conditionalFormatting sqref="U59:U60">
    <cfRule type="expression" dxfId="591" priority="2">
      <formula>AQ59="F"</formula>
    </cfRule>
  </conditionalFormatting>
  <conditionalFormatting sqref="U63:U64">
    <cfRule type="expression" dxfId="590" priority="14">
      <formula>AQ63="F"</formula>
    </cfRule>
  </conditionalFormatting>
  <conditionalFormatting sqref="W27">
    <cfRule type="expression" dxfId="589" priority="113">
      <formula>OR(AQ27="C",AQ27="E",AQ27="F")</formula>
    </cfRule>
  </conditionalFormatting>
  <conditionalFormatting sqref="W28">
    <cfRule type="expression" dxfId="588" priority="112">
      <formula>OR(AQ27="C",AQ27="E",AQ27="F")</formula>
    </cfRule>
  </conditionalFormatting>
  <conditionalFormatting sqref="W31">
    <cfRule type="expression" dxfId="587" priority="100">
      <formula>OR(AQ31="C",AQ31="E",AQ31="F")</formula>
    </cfRule>
  </conditionalFormatting>
  <conditionalFormatting sqref="W32">
    <cfRule type="expression" dxfId="586" priority="99">
      <formula>OR(AQ31="C",AQ31="E",AQ31="F")</formula>
    </cfRule>
  </conditionalFormatting>
  <conditionalFormatting sqref="W35">
    <cfRule type="expression" dxfId="585" priority="88">
      <formula>OR(AQ35="C",AQ35="E",AQ35="F")</formula>
    </cfRule>
  </conditionalFormatting>
  <conditionalFormatting sqref="W36">
    <cfRule type="expression" dxfId="584" priority="87">
      <formula>OR(AQ35="C",AQ35="E",AQ35="F")</formula>
    </cfRule>
  </conditionalFormatting>
  <conditionalFormatting sqref="W39">
    <cfRule type="expression" dxfId="583" priority="76">
      <formula>OR(AQ39="C",AQ39="E",AQ39="F")</formula>
    </cfRule>
  </conditionalFormatting>
  <conditionalFormatting sqref="W40">
    <cfRule type="expression" dxfId="582" priority="75">
      <formula>OR(AQ39="C",AQ39="E",AQ39="F")</formula>
    </cfRule>
  </conditionalFormatting>
  <conditionalFormatting sqref="W43">
    <cfRule type="expression" dxfId="581" priority="64">
      <formula>OR(AQ43="C",AQ43="E",AQ43="F")</formula>
    </cfRule>
  </conditionalFormatting>
  <conditionalFormatting sqref="W44">
    <cfRule type="expression" dxfId="580" priority="63">
      <formula>OR(AQ43="C",AQ43="E",AQ43="F")</formula>
    </cfRule>
  </conditionalFormatting>
  <conditionalFormatting sqref="W47">
    <cfRule type="expression" dxfId="579" priority="52">
      <formula>OR(AQ47="C",AQ47="E",AQ47="F")</formula>
    </cfRule>
  </conditionalFormatting>
  <conditionalFormatting sqref="W48">
    <cfRule type="expression" dxfId="578" priority="51">
      <formula>OR(AQ47="C",AQ47="E",AQ47="F")</formula>
    </cfRule>
  </conditionalFormatting>
  <conditionalFormatting sqref="W51">
    <cfRule type="expression" dxfId="577" priority="40">
      <formula>OR(AQ51="C",AQ51="E",AQ51="F")</formula>
    </cfRule>
  </conditionalFormatting>
  <conditionalFormatting sqref="W52">
    <cfRule type="expression" dxfId="576" priority="39">
      <formula>OR(AQ51="C",AQ51="E",AQ51="F")</formula>
    </cfRule>
  </conditionalFormatting>
  <conditionalFormatting sqref="W55">
    <cfRule type="expression" dxfId="575" priority="28">
      <formula>OR(AQ55="C",AQ55="E",AQ55="F")</formula>
    </cfRule>
  </conditionalFormatting>
  <conditionalFormatting sqref="W56">
    <cfRule type="expression" dxfId="574" priority="27">
      <formula>OR(AQ55="C",AQ55="E",AQ55="F")</formula>
    </cfRule>
  </conditionalFormatting>
  <conditionalFormatting sqref="W59">
    <cfRule type="expression" dxfId="573" priority="4">
      <formula>OR(AQ59="C",AQ59="E",AQ59="F")</formula>
    </cfRule>
  </conditionalFormatting>
  <conditionalFormatting sqref="W60">
    <cfRule type="expression" dxfId="572" priority="3">
      <formula>OR(AQ59="C",AQ59="E",AQ59="F")</formula>
    </cfRule>
  </conditionalFormatting>
  <conditionalFormatting sqref="W63">
    <cfRule type="expression" dxfId="571" priority="16">
      <formula>OR(AQ63="C",AQ63="E",AQ63="F")</formula>
    </cfRule>
  </conditionalFormatting>
  <conditionalFormatting sqref="W64">
    <cfRule type="expression" dxfId="570" priority="15">
      <formula>OR(AQ63="C",AQ63="E",AQ63="F")</formula>
    </cfRule>
  </conditionalFormatting>
  <conditionalFormatting sqref="Y27:Y28">
    <cfRule type="expression" dxfId="569" priority="114">
      <formula>AQ27&lt;&gt;"A"</formula>
    </cfRule>
  </conditionalFormatting>
  <conditionalFormatting sqref="Y31:Y32">
    <cfRule type="expression" dxfId="568" priority="101">
      <formula>AQ31&lt;&gt;"A"</formula>
    </cfRule>
  </conditionalFormatting>
  <conditionalFormatting sqref="Y35:Y36">
    <cfRule type="expression" dxfId="567" priority="89">
      <formula>AQ35&lt;&gt;"A"</formula>
    </cfRule>
  </conditionalFormatting>
  <conditionalFormatting sqref="Y39:Y40">
    <cfRule type="expression" dxfId="566" priority="77">
      <formula>AQ39&lt;&gt;"A"</formula>
    </cfRule>
  </conditionalFormatting>
  <conditionalFormatting sqref="Y43:Y44">
    <cfRule type="expression" dxfId="565" priority="65">
      <formula>AQ43&lt;&gt;"A"</formula>
    </cfRule>
  </conditionalFormatting>
  <conditionalFormatting sqref="Y47:Y48">
    <cfRule type="expression" dxfId="564" priority="53">
      <formula>AQ47&lt;&gt;"A"</formula>
    </cfRule>
  </conditionalFormatting>
  <conditionalFormatting sqref="Y51:Y52">
    <cfRule type="expression" dxfId="563" priority="41">
      <formula>AQ51&lt;&gt;"A"</formula>
    </cfRule>
  </conditionalFormatting>
  <conditionalFormatting sqref="Y55:Y56">
    <cfRule type="expression" dxfId="562" priority="29">
      <formula>AQ55&lt;&gt;"A"</formula>
    </cfRule>
  </conditionalFormatting>
  <conditionalFormatting sqref="Y59:Y60">
    <cfRule type="expression" dxfId="561" priority="5">
      <formula>AQ59&lt;&gt;"A"</formula>
    </cfRule>
  </conditionalFormatting>
  <conditionalFormatting sqref="Y63:Y64">
    <cfRule type="expression" dxfId="560" priority="17">
      <formula>AQ63&lt;&gt;"A"</formula>
    </cfRule>
  </conditionalFormatting>
  <conditionalFormatting sqref="AA27:AA28">
    <cfRule type="expression" dxfId="559" priority="117">
      <formula>AQ27&lt;&gt;"A"</formula>
    </cfRule>
  </conditionalFormatting>
  <conditionalFormatting sqref="AA29">
    <cfRule type="cellIs" dxfId="558" priority="121" operator="equal">
      <formula>0</formula>
    </cfRule>
  </conditionalFormatting>
  <conditionalFormatting sqref="AA30">
    <cfRule type="expression" dxfId="557" priority="120">
      <formula>AA29=0</formula>
    </cfRule>
  </conditionalFormatting>
  <conditionalFormatting sqref="AA31:AA32">
    <cfRule type="expression" dxfId="556" priority="104">
      <formula>AQ31&lt;&gt;"A"</formula>
    </cfRule>
  </conditionalFormatting>
  <conditionalFormatting sqref="AA33">
    <cfRule type="cellIs" dxfId="555" priority="108" operator="equal">
      <formula>0</formula>
    </cfRule>
  </conditionalFormatting>
  <conditionalFormatting sqref="AA34">
    <cfRule type="expression" dxfId="554" priority="107">
      <formula>AA33=0</formula>
    </cfRule>
  </conditionalFormatting>
  <conditionalFormatting sqref="AA35:AA36">
    <cfRule type="expression" dxfId="553" priority="92">
      <formula>AQ35&lt;&gt;"A"</formula>
    </cfRule>
  </conditionalFormatting>
  <conditionalFormatting sqref="AA37">
    <cfRule type="cellIs" dxfId="552" priority="96" operator="equal">
      <formula>0</formula>
    </cfRule>
  </conditionalFormatting>
  <conditionalFormatting sqref="AA38">
    <cfRule type="expression" dxfId="551" priority="95">
      <formula>AA37=0</formula>
    </cfRule>
  </conditionalFormatting>
  <conditionalFormatting sqref="AA39:AA40">
    <cfRule type="expression" dxfId="550" priority="80">
      <formula>AQ39&lt;&gt;"A"</formula>
    </cfRule>
  </conditionalFormatting>
  <conditionalFormatting sqref="AA41">
    <cfRule type="cellIs" dxfId="549" priority="84" operator="equal">
      <formula>0</formula>
    </cfRule>
  </conditionalFormatting>
  <conditionalFormatting sqref="AA42">
    <cfRule type="expression" dxfId="548" priority="83">
      <formula>AA41=0</formula>
    </cfRule>
  </conditionalFormatting>
  <conditionalFormatting sqref="AA43:AA44">
    <cfRule type="expression" dxfId="547" priority="68">
      <formula>AQ43&lt;&gt;"A"</formula>
    </cfRule>
  </conditionalFormatting>
  <conditionalFormatting sqref="AA45">
    <cfRule type="cellIs" dxfId="546" priority="72" operator="equal">
      <formula>0</formula>
    </cfRule>
  </conditionalFormatting>
  <conditionalFormatting sqref="AA46">
    <cfRule type="expression" dxfId="545" priority="71">
      <formula>AA45=0</formula>
    </cfRule>
  </conditionalFormatting>
  <conditionalFormatting sqref="AA47:AA48">
    <cfRule type="expression" dxfId="544" priority="56">
      <formula>AQ47&lt;&gt;"A"</formula>
    </cfRule>
  </conditionalFormatting>
  <conditionalFormatting sqref="AA49">
    <cfRule type="cellIs" dxfId="543" priority="60" operator="equal">
      <formula>0</formula>
    </cfRule>
  </conditionalFormatting>
  <conditionalFormatting sqref="AA50">
    <cfRule type="expression" dxfId="542" priority="59">
      <formula>AA49=0</formula>
    </cfRule>
  </conditionalFormatting>
  <conditionalFormatting sqref="AA51:AA52">
    <cfRule type="expression" dxfId="541" priority="44">
      <formula>AQ51&lt;&gt;"A"</formula>
    </cfRule>
  </conditionalFormatting>
  <conditionalFormatting sqref="AA53">
    <cfRule type="cellIs" dxfId="540" priority="48" operator="equal">
      <formula>0</formula>
    </cfRule>
  </conditionalFormatting>
  <conditionalFormatting sqref="AA54">
    <cfRule type="expression" dxfId="539" priority="47">
      <formula>AA53=0</formula>
    </cfRule>
  </conditionalFormatting>
  <conditionalFormatting sqref="AA55:AA56">
    <cfRule type="expression" dxfId="538" priority="32">
      <formula>AQ55&lt;&gt;"A"</formula>
    </cfRule>
  </conditionalFormatting>
  <conditionalFormatting sqref="AA57">
    <cfRule type="cellIs" dxfId="537" priority="36" operator="equal">
      <formula>0</formula>
    </cfRule>
  </conditionalFormatting>
  <conditionalFormatting sqref="AA58">
    <cfRule type="expression" dxfId="536" priority="35">
      <formula>AA57=0</formula>
    </cfRule>
  </conditionalFormatting>
  <conditionalFormatting sqref="AA59:AA60">
    <cfRule type="expression" dxfId="535" priority="8">
      <formula>AQ59&lt;&gt;"A"</formula>
    </cfRule>
  </conditionalFormatting>
  <conditionalFormatting sqref="AA61">
    <cfRule type="cellIs" dxfId="534" priority="12" operator="equal">
      <formula>0</formula>
    </cfRule>
  </conditionalFormatting>
  <conditionalFormatting sqref="AA62">
    <cfRule type="expression" dxfId="533" priority="11">
      <formula>AA61=0</formula>
    </cfRule>
  </conditionalFormatting>
  <conditionalFormatting sqref="AA63:AA64">
    <cfRule type="expression" dxfId="532" priority="20">
      <formula>AQ63&lt;&gt;"A"</formula>
    </cfRule>
  </conditionalFormatting>
  <conditionalFormatting sqref="AA65">
    <cfRule type="cellIs" dxfId="531" priority="24" operator="equal">
      <formula>0</formula>
    </cfRule>
  </conditionalFormatting>
  <conditionalFormatting sqref="AA66">
    <cfRule type="expression" dxfId="530" priority="23">
      <formula>AA65=0</formula>
    </cfRule>
  </conditionalFormatting>
  <conditionalFormatting sqref="AC27">
    <cfRule type="expression" dxfId="529" priority="116">
      <formula>AQ27&lt;&gt;"A"</formula>
    </cfRule>
  </conditionalFormatting>
  <conditionalFormatting sqref="AC28">
    <cfRule type="expression" dxfId="528" priority="115">
      <formula>AQ27&lt;&gt;"A"</formula>
    </cfRule>
  </conditionalFormatting>
  <conditionalFormatting sqref="AC31">
    <cfRule type="expression" dxfId="527" priority="103">
      <formula>AQ31&lt;&gt;"A"</formula>
    </cfRule>
  </conditionalFormatting>
  <conditionalFormatting sqref="AC32">
    <cfRule type="expression" dxfId="526" priority="102">
      <formula>AQ31&lt;&gt;"A"</formula>
    </cfRule>
  </conditionalFormatting>
  <conditionalFormatting sqref="AC35">
    <cfRule type="expression" dxfId="525" priority="91">
      <formula>AQ35&lt;&gt;"A"</formula>
    </cfRule>
  </conditionalFormatting>
  <conditionalFormatting sqref="AC36">
    <cfRule type="expression" dxfId="524" priority="90">
      <formula>AQ35&lt;&gt;"A"</formula>
    </cfRule>
  </conditionalFormatting>
  <conditionalFormatting sqref="AC39">
    <cfRule type="expression" dxfId="523" priority="79">
      <formula>AQ39&lt;&gt;"A"</formula>
    </cfRule>
  </conditionalFormatting>
  <conditionalFormatting sqref="AC40">
    <cfRule type="expression" dxfId="522" priority="78">
      <formula>AQ39&lt;&gt;"A"</formula>
    </cfRule>
  </conditionalFormatting>
  <conditionalFormatting sqref="AC43">
    <cfRule type="expression" dxfId="521" priority="67">
      <formula>AQ43&lt;&gt;"A"</formula>
    </cfRule>
  </conditionalFormatting>
  <conditionalFormatting sqref="AC44">
    <cfRule type="expression" dxfId="520" priority="66">
      <formula>AQ43&lt;&gt;"A"</formula>
    </cfRule>
  </conditionalFormatting>
  <conditionalFormatting sqref="AC47">
    <cfRule type="expression" dxfId="519" priority="55">
      <formula>AQ47&lt;&gt;"A"</formula>
    </cfRule>
  </conditionalFormatting>
  <conditionalFormatting sqref="AC48">
    <cfRule type="expression" dxfId="518" priority="54">
      <formula>AQ47&lt;&gt;"A"</formula>
    </cfRule>
  </conditionalFormatting>
  <conditionalFormatting sqref="AC51">
    <cfRule type="expression" dxfId="517" priority="43">
      <formula>AQ51&lt;&gt;"A"</formula>
    </cfRule>
  </conditionalFormatting>
  <conditionalFormatting sqref="AC52">
    <cfRule type="expression" dxfId="516" priority="42">
      <formula>AQ51&lt;&gt;"A"</formula>
    </cfRule>
  </conditionalFormatting>
  <conditionalFormatting sqref="AC55">
    <cfRule type="expression" dxfId="515" priority="31">
      <formula>AQ55&lt;&gt;"A"</formula>
    </cfRule>
  </conditionalFormatting>
  <conditionalFormatting sqref="AC56">
    <cfRule type="expression" dxfId="514" priority="30">
      <formula>AQ55&lt;&gt;"A"</formula>
    </cfRule>
  </conditionalFormatting>
  <conditionalFormatting sqref="AC59">
    <cfRule type="expression" dxfId="513" priority="7">
      <formula>AQ59&lt;&gt;"A"</formula>
    </cfRule>
  </conditionalFormatting>
  <conditionalFormatting sqref="AC60">
    <cfRule type="expression" dxfId="512" priority="6">
      <formula>AQ59&lt;&gt;"A"</formula>
    </cfRule>
  </conditionalFormatting>
  <conditionalFormatting sqref="AC63">
    <cfRule type="expression" dxfId="511" priority="19">
      <formula>AQ63&lt;&gt;"A"</formula>
    </cfRule>
  </conditionalFormatting>
  <conditionalFormatting sqref="AC64">
    <cfRule type="expression" dxfId="510" priority="18">
      <formula>AQ63&lt;&gt;"A"</formula>
    </cfRule>
  </conditionalFormatting>
  <conditionalFormatting sqref="AI4:AI23">
    <cfRule type="cellIs" dxfId="509" priority="124" operator="equal">
      <formula>0</formula>
    </cfRule>
  </conditionalFormatting>
  <conditionalFormatting sqref="AL4:AL23">
    <cfRule type="cellIs" dxfId="508" priority="123" operator="equal">
      <formula>0</formula>
    </cfRule>
  </conditionalFormatting>
  <conditionalFormatting sqref="AN42">
    <cfRule type="cellIs" dxfId="507" priority="109" operator="equal">
      <formula>0</formula>
    </cfRule>
  </conditionalFormatting>
  <conditionalFormatting sqref="AO4:AO23">
    <cfRule type="cellIs" dxfId="506" priority="122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2C9BD-5590-44B8-B98F-3B9D6BE4A393}">
  <sheetPr>
    <pageSetUpPr fitToPage="1"/>
  </sheetPr>
  <dimension ref="A1:BP204"/>
  <sheetViews>
    <sheetView showGridLines="0" zoomScale="55" zoomScaleNormal="55" zoomScalePageLayoutView="90" workbookViewId="0">
      <selection activeCell="AC1" sqref="AC1:AE1"/>
    </sheetView>
  </sheetViews>
  <sheetFormatPr defaultRowHeight="26.25" x14ac:dyDescent="0.15"/>
  <cols>
    <col min="1" max="1" width="6.625" style="1" customWidth="1"/>
    <col min="2" max="2" width="6.625" style="17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7" customWidth="1"/>
    <col min="8" max="8" width="1.625" style="17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4.625" style="5" customWidth="1"/>
    <col min="16" max="16" width="1.625" style="5" customWidth="1"/>
    <col min="17" max="17" width="6.625" style="5" customWidth="1"/>
    <col min="18" max="18" width="1.625" style="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4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1" width="1.625" style="1" customWidth="1"/>
    <col min="32" max="32" width="7.75" style="1" customWidth="1"/>
    <col min="33" max="34" width="9.125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38" width="4" style="1" hidden="1" customWidth="1"/>
    <col min="39" max="39" width="5.625" style="1" hidden="1" customWidth="1"/>
    <col min="40" max="40" width="6" style="1" hidden="1" customWidth="1"/>
    <col min="41" max="43" width="5.625" style="1" hidden="1" customWidth="1"/>
    <col min="44" max="51" width="6.625" style="1" hidden="1" customWidth="1"/>
    <col min="52" max="52" width="9.125" style="1" hidden="1" customWidth="1"/>
    <col min="53" max="53" width="0" style="1" hidden="1" customWidth="1"/>
    <col min="54" max="54" width="10.25" style="4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4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80" t="s">
        <v>39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1">
        <v>1</v>
      </c>
      <c r="AD1" s="81"/>
      <c r="AE1" s="81"/>
      <c r="BA1" s="2">
        <f ca="1">RAND()</f>
        <v>0.32266164831350741</v>
      </c>
      <c r="BB1" s="16">
        <f ca="1">RANK(BA1,$BA$1:$BA$60,)</f>
        <v>8</v>
      </c>
      <c r="BC1" s="3"/>
      <c r="BD1" s="4">
        <v>1</v>
      </c>
      <c r="BE1" s="4">
        <v>0</v>
      </c>
      <c r="BF1" s="4">
        <v>1</v>
      </c>
      <c r="BG1" s="4"/>
      <c r="BI1" s="2">
        <f ca="1">RAND()</f>
        <v>0.37632903646987736</v>
      </c>
      <c r="BJ1" s="16">
        <f t="shared" ref="BJ1:BJ55" ca="1" si="0">RANK(BI1,$BI$1:$BI$204,)</f>
        <v>32</v>
      </c>
      <c r="BK1" s="3"/>
      <c r="BL1" s="4">
        <v>1</v>
      </c>
      <c r="BM1" s="4">
        <v>2</v>
      </c>
      <c r="BN1" s="4">
        <v>1</v>
      </c>
      <c r="BO1" s="4">
        <v>1</v>
      </c>
      <c r="BP1" s="4"/>
    </row>
    <row r="2" spans="1:68" ht="45.95" customHeight="1" thickBot="1" x14ac:dyDescent="0.3">
      <c r="B2" s="82" t="s">
        <v>1</v>
      </c>
      <c r="C2" s="83"/>
      <c r="D2" s="83"/>
      <c r="E2" s="83"/>
      <c r="F2" s="83"/>
      <c r="G2" s="83"/>
      <c r="H2" s="84"/>
      <c r="I2" s="85" t="s">
        <v>13</v>
      </c>
      <c r="J2" s="86"/>
      <c r="K2" s="86"/>
      <c r="L2" s="86"/>
      <c r="M2" s="87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8"/>
      <c r="AS2" s="4" t="s">
        <v>14</v>
      </c>
      <c r="AW2" s="4" t="s">
        <v>20</v>
      </c>
      <c r="BA2" s="2">
        <f t="shared" ref="BA2:BA10" ca="1" si="1">RAND()</f>
        <v>0.4003229681125472</v>
      </c>
      <c r="BB2" s="16">
        <f t="shared" ref="BB2:BB10" ca="1" si="2">RANK(BA2,$BA$1:$BA$60,)</f>
        <v>5</v>
      </c>
      <c r="BD2" s="4">
        <v>2</v>
      </c>
      <c r="BE2" s="4">
        <v>0</v>
      </c>
      <c r="BF2" s="4">
        <v>2</v>
      </c>
      <c r="BG2" s="4"/>
      <c r="BI2" s="2">
        <f t="shared" ref="BI2:BI55" ca="1" si="3">RAND()</f>
        <v>0.33017153795119369</v>
      </c>
      <c r="BJ2" s="16">
        <f t="shared" ca="1" si="0"/>
        <v>39</v>
      </c>
      <c r="BL2" s="4">
        <v>2</v>
      </c>
      <c r="BM2" s="4">
        <v>3</v>
      </c>
      <c r="BN2" s="4">
        <v>1</v>
      </c>
      <c r="BO2" s="4">
        <v>1</v>
      </c>
      <c r="BP2" s="4"/>
    </row>
    <row r="3" spans="1:68" ht="20.100000000000001" customHeight="1" x14ac:dyDescent="0.25">
      <c r="B3" s="42"/>
      <c r="AS3" s="18" t="s">
        <v>15</v>
      </c>
      <c r="AT3" s="18" t="s">
        <v>16</v>
      </c>
      <c r="AU3" s="18" t="s">
        <v>17</v>
      </c>
      <c r="AV3" s="4"/>
      <c r="AW3" s="18" t="s">
        <v>15</v>
      </c>
      <c r="AX3" s="18" t="s">
        <v>16</v>
      </c>
      <c r="AY3" s="18" t="s">
        <v>17</v>
      </c>
      <c r="BA3" s="2">
        <f t="shared" ca="1" si="1"/>
        <v>0.57857708341978287</v>
      </c>
      <c r="BB3" s="16">
        <f t="shared" ca="1" si="2"/>
        <v>2</v>
      </c>
      <c r="BD3" s="4">
        <v>3</v>
      </c>
      <c r="BE3" s="4">
        <v>0</v>
      </c>
      <c r="BF3" s="4">
        <v>3</v>
      </c>
      <c r="BG3" s="4"/>
      <c r="BI3" s="2">
        <f t="shared" ca="1" si="3"/>
        <v>0.97780440852652128</v>
      </c>
      <c r="BJ3" s="16">
        <f t="shared" ca="1" si="0"/>
        <v>1</v>
      </c>
      <c r="BL3" s="4">
        <v>3</v>
      </c>
      <c r="BM3" s="4">
        <v>3</v>
      </c>
      <c r="BN3" s="4">
        <v>1</v>
      </c>
      <c r="BO3" s="4">
        <v>2</v>
      </c>
      <c r="BP3" s="4"/>
    </row>
    <row r="4" spans="1:68" ht="51" customHeight="1" x14ac:dyDescent="0.55000000000000004">
      <c r="A4" s="89" t="s">
        <v>2</v>
      </c>
      <c r="B4" s="91">
        <f ca="1">AS4</f>
        <v>4</v>
      </c>
      <c r="C4" s="34"/>
      <c r="D4" s="43">
        <f ca="1">AU4</f>
        <v>1</v>
      </c>
      <c r="E4" s="38"/>
      <c r="F4" s="93" t="s">
        <v>3</v>
      </c>
      <c r="G4" s="91">
        <f ca="1">AW4</f>
        <v>0</v>
      </c>
      <c r="H4" s="34"/>
      <c r="I4" s="45">
        <f ca="1">AY4</f>
        <v>2</v>
      </c>
      <c r="J4" s="20"/>
      <c r="K4" s="93" t="s">
        <v>0</v>
      </c>
      <c r="L4" s="7"/>
      <c r="M4" s="98"/>
      <c r="N4" s="19"/>
      <c r="O4" s="20"/>
      <c r="P4" s="20"/>
      <c r="Q4" s="100"/>
      <c r="R4" s="7"/>
      <c r="S4" s="102"/>
      <c r="T4" s="6"/>
      <c r="U4" s="21"/>
      <c r="V4" s="21"/>
      <c r="W4" s="100"/>
      <c r="X4" s="7"/>
      <c r="Y4" s="100"/>
      <c r="Z4" s="7"/>
      <c r="AA4" s="20"/>
      <c r="AB4" s="20"/>
      <c r="AC4" s="100"/>
      <c r="AD4" s="7"/>
      <c r="AE4" s="8"/>
      <c r="AH4" s="95" t="s">
        <v>21</v>
      </c>
      <c r="AI4" s="96">
        <f ca="1">AS4</f>
        <v>4</v>
      </c>
      <c r="AJ4" s="22">
        <f ca="1">AU4</f>
        <v>1</v>
      </c>
      <c r="AK4" s="97" t="s">
        <v>3</v>
      </c>
      <c r="AL4" s="96">
        <f ca="1">AW4</f>
        <v>0</v>
      </c>
      <c r="AM4" s="22">
        <f ca="1">AY4</f>
        <v>2</v>
      </c>
      <c r="AN4" s="97" t="s">
        <v>18</v>
      </c>
      <c r="AO4" s="96">
        <f ca="1">AI4+AL4+QUOTIENT((AJ4+AM4),AP5)</f>
        <v>4</v>
      </c>
      <c r="AP4" s="22">
        <f ca="1">MOD((AJ4+AM4),AP5)</f>
        <v>3</v>
      </c>
      <c r="AQ4" s="16"/>
      <c r="AS4" s="4">
        <f t="shared" ref="AS4:AS13" ca="1" si="4">VLOOKUP($BB1,$BD$1:$BF$204,2,FALSE)</f>
        <v>4</v>
      </c>
      <c r="AT4" s="4">
        <f t="shared" ref="AT4:AT13" ca="1" si="5">VLOOKUP($BJ1,$BL$1:$BO$204,2,FALSE)</f>
        <v>6</v>
      </c>
      <c r="AU4" s="4">
        <f t="shared" ref="AU4:AU13" ca="1" si="6">VLOOKUP($BJ1,$BL$1:$BO$204,3,FALSE)</f>
        <v>1</v>
      </c>
      <c r="AV4" s="4"/>
      <c r="AW4" s="4">
        <f t="shared" ref="AW4:AW13" ca="1" si="7">VLOOKUP($BB1,$BD$1:$BF$204,3,FALSE)</f>
        <v>0</v>
      </c>
      <c r="AX4" s="4">
        <f t="shared" ref="AX4:AX13" ca="1" si="8">VLOOKUP($BJ1,$BL$1:$BO$204,2,FALSE)</f>
        <v>6</v>
      </c>
      <c r="AY4" s="4">
        <f t="shared" ref="AY4:AY13" ca="1" si="9">VLOOKUP($BJ1,$BL$1:$BO$204,4,FALSE)</f>
        <v>2</v>
      </c>
      <c r="BA4" s="2">
        <f t="shared" ca="1" si="1"/>
        <v>0.56218834966593367</v>
      </c>
      <c r="BB4" s="16">
        <f t="shared" ca="1" si="2"/>
        <v>3</v>
      </c>
      <c r="BD4" s="4">
        <v>4</v>
      </c>
      <c r="BE4" s="4">
        <v>0</v>
      </c>
      <c r="BF4" s="4">
        <v>4</v>
      </c>
      <c r="BG4" s="4"/>
      <c r="BI4" s="2">
        <f t="shared" ca="1" si="3"/>
        <v>0.74802255269873463</v>
      </c>
      <c r="BJ4" s="16">
        <f t="shared" ca="1" si="0"/>
        <v>11</v>
      </c>
      <c r="BL4" s="4">
        <v>4</v>
      </c>
      <c r="BM4" s="4">
        <v>3</v>
      </c>
      <c r="BN4" s="4">
        <v>2</v>
      </c>
      <c r="BO4" s="4">
        <v>1</v>
      </c>
      <c r="BP4" s="4"/>
    </row>
    <row r="5" spans="1:68" ht="51" customHeight="1" x14ac:dyDescent="0.25">
      <c r="A5" s="90"/>
      <c r="B5" s="92"/>
      <c r="C5" s="35"/>
      <c r="D5" s="44">
        <f ca="1">AT4</f>
        <v>6</v>
      </c>
      <c r="E5" s="9"/>
      <c r="F5" s="94"/>
      <c r="G5" s="92"/>
      <c r="H5" s="35"/>
      <c r="I5" s="44">
        <f ca="1">AX4</f>
        <v>6</v>
      </c>
      <c r="J5" s="9"/>
      <c r="K5" s="94"/>
      <c r="L5" s="12"/>
      <c r="M5" s="99"/>
      <c r="N5" s="23"/>
      <c r="O5" s="9"/>
      <c r="P5" s="9"/>
      <c r="Q5" s="101"/>
      <c r="R5" s="12"/>
      <c r="S5" s="103"/>
      <c r="T5" s="10"/>
      <c r="U5" s="24"/>
      <c r="V5" s="24"/>
      <c r="W5" s="101"/>
      <c r="X5" s="12"/>
      <c r="Y5" s="101"/>
      <c r="Z5" s="12"/>
      <c r="AA5" s="11"/>
      <c r="AB5" s="11"/>
      <c r="AC5" s="101"/>
      <c r="AD5" s="12"/>
      <c r="AE5" s="13"/>
      <c r="AH5" s="95"/>
      <c r="AI5" s="96"/>
      <c r="AJ5" s="16">
        <f ca="1">AT4</f>
        <v>6</v>
      </c>
      <c r="AK5" s="97"/>
      <c r="AL5" s="96"/>
      <c r="AM5" s="16">
        <f ca="1">AX4</f>
        <v>6</v>
      </c>
      <c r="AN5" s="97"/>
      <c r="AO5" s="96"/>
      <c r="AP5" s="16">
        <f ca="1">AJ5</f>
        <v>6</v>
      </c>
      <c r="AQ5" s="16"/>
      <c r="AS5" s="4">
        <f t="shared" ca="1" si="4"/>
        <v>1</v>
      </c>
      <c r="AT5" s="4">
        <f t="shared" ca="1" si="5"/>
        <v>6</v>
      </c>
      <c r="AU5" s="4">
        <f t="shared" ca="1" si="6"/>
        <v>2</v>
      </c>
      <c r="AV5" s="4"/>
      <c r="AW5" s="4">
        <f t="shared" ca="1" si="7"/>
        <v>0</v>
      </c>
      <c r="AX5" s="4">
        <f t="shared" ca="1" si="8"/>
        <v>6</v>
      </c>
      <c r="AY5" s="4">
        <f t="shared" ca="1" si="9"/>
        <v>4</v>
      </c>
      <c r="BA5" s="2">
        <f t="shared" ca="1" si="1"/>
        <v>0.3968125585610297</v>
      </c>
      <c r="BB5" s="16">
        <f t="shared" ca="1" si="2"/>
        <v>6</v>
      </c>
      <c r="BD5" s="4">
        <v>5</v>
      </c>
      <c r="BE5" s="4">
        <v>1</v>
      </c>
      <c r="BF5" s="4">
        <v>0</v>
      </c>
      <c r="BG5" s="4"/>
      <c r="BI5" s="2">
        <f t="shared" ca="1" si="3"/>
        <v>0.8753920494101386</v>
      </c>
      <c r="BJ5" s="16">
        <f t="shared" ca="1" si="0"/>
        <v>6</v>
      </c>
      <c r="BL5" s="4">
        <v>5</v>
      </c>
      <c r="BM5" s="4">
        <v>3</v>
      </c>
      <c r="BN5" s="4">
        <v>2</v>
      </c>
      <c r="BO5" s="4">
        <v>2</v>
      </c>
      <c r="BP5" s="4"/>
    </row>
    <row r="6" spans="1:68" ht="51" customHeight="1" x14ac:dyDescent="0.55000000000000004">
      <c r="A6" s="89" t="s">
        <v>4</v>
      </c>
      <c r="B6" s="104">
        <f ca="1">AS5</f>
        <v>1</v>
      </c>
      <c r="C6" s="34"/>
      <c r="D6" s="43">
        <f ca="1">AU5</f>
        <v>2</v>
      </c>
      <c r="E6" s="38"/>
      <c r="F6" s="93" t="s">
        <v>3</v>
      </c>
      <c r="G6" s="91">
        <f ca="1">AW5</f>
        <v>0</v>
      </c>
      <c r="H6" s="34"/>
      <c r="I6" s="45">
        <f ca="1">AY5</f>
        <v>4</v>
      </c>
      <c r="J6" s="20"/>
      <c r="K6" s="93" t="s">
        <v>0</v>
      </c>
      <c r="L6" s="7"/>
      <c r="M6" s="98"/>
      <c r="N6" s="19"/>
      <c r="O6" s="20"/>
      <c r="P6" s="20"/>
      <c r="Q6" s="100"/>
      <c r="R6" s="7"/>
      <c r="S6" s="102"/>
      <c r="T6" s="6"/>
      <c r="U6" s="21"/>
      <c r="V6" s="21"/>
      <c r="W6" s="100"/>
      <c r="X6" s="7"/>
      <c r="Y6" s="100"/>
      <c r="Z6" s="7"/>
      <c r="AA6" s="20"/>
      <c r="AB6" s="20"/>
      <c r="AC6" s="100"/>
      <c r="AD6" s="7"/>
      <c r="AE6" s="8">
        <f t="shared" ref="AE6:AE15" si="10">W6+AA6</f>
        <v>0</v>
      </c>
      <c r="AH6" s="95" t="s">
        <v>22</v>
      </c>
      <c r="AI6" s="96">
        <f ca="1">AS5</f>
        <v>1</v>
      </c>
      <c r="AJ6" s="22">
        <f ca="1">AU5</f>
        <v>2</v>
      </c>
      <c r="AK6" s="97" t="s">
        <v>3</v>
      </c>
      <c r="AL6" s="96">
        <f ca="1">AW5</f>
        <v>0</v>
      </c>
      <c r="AM6" s="22">
        <f ca="1">AY5</f>
        <v>4</v>
      </c>
      <c r="AN6" s="97" t="s">
        <v>18</v>
      </c>
      <c r="AO6" s="96">
        <f ca="1">AI6+AL6+QUOTIENT((AJ6+AM6),AP7)</f>
        <v>2</v>
      </c>
      <c r="AP6" s="22">
        <f ca="1">MOD((AJ6+AM6),AP7)</f>
        <v>0</v>
      </c>
      <c r="AQ6" s="16"/>
      <c r="AS6" s="4">
        <f t="shared" ca="1" si="4"/>
        <v>0</v>
      </c>
      <c r="AT6" s="4">
        <f t="shared" ca="1" si="5"/>
        <v>2</v>
      </c>
      <c r="AU6" s="4">
        <f t="shared" ca="1" si="6"/>
        <v>1</v>
      </c>
      <c r="AV6" s="4"/>
      <c r="AW6" s="4">
        <f t="shared" ca="1" si="7"/>
        <v>2</v>
      </c>
      <c r="AX6" s="4">
        <f t="shared" ca="1" si="8"/>
        <v>2</v>
      </c>
      <c r="AY6" s="4">
        <f t="shared" ca="1" si="9"/>
        <v>1</v>
      </c>
      <c r="BA6" s="2">
        <f t="shared" ca="1" si="1"/>
        <v>0.32019089315920501</v>
      </c>
      <c r="BB6" s="16">
        <f t="shared" ca="1" si="2"/>
        <v>9</v>
      </c>
      <c r="BD6" s="4">
        <v>6</v>
      </c>
      <c r="BE6" s="4">
        <v>2</v>
      </c>
      <c r="BF6" s="4">
        <v>0</v>
      </c>
      <c r="BG6" s="4"/>
      <c r="BI6" s="2">
        <f t="shared" ca="1" si="3"/>
        <v>0.17958999262467878</v>
      </c>
      <c r="BJ6" s="16">
        <f t="shared" ca="1" si="0"/>
        <v>43</v>
      </c>
      <c r="BL6" s="4">
        <v>6</v>
      </c>
      <c r="BM6" s="4">
        <v>4</v>
      </c>
      <c r="BN6" s="4">
        <v>1</v>
      </c>
      <c r="BO6" s="4">
        <v>1</v>
      </c>
      <c r="BP6" s="4"/>
    </row>
    <row r="7" spans="1:68" ht="51" customHeight="1" x14ac:dyDescent="0.25">
      <c r="A7" s="90"/>
      <c r="B7" s="105"/>
      <c r="C7" s="35"/>
      <c r="D7" s="44">
        <f ca="1">AT5</f>
        <v>6</v>
      </c>
      <c r="E7" s="9"/>
      <c r="F7" s="94"/>
      <c r="G7" s="92"/>
      <c r="H7" s="35"/>
      <c r="I7" s="44">
        <f ca="1">AX5</f>
        <v>6</v>
      </c>
      <c r="J7" s="9"/>
      <c r="K7" s="94"/>
      <c r="L7" s="12"/>
      <c r="M7" s="99"/>
      <c r="N7" s="23"/>
      <c r="O7" s="9"/>
      <c r="P7" s="9"/>
      <c r="Q7" s="101"/>
      <c r="R7" s="12"/>
      <c r="S7" s="103"/>
      <c r="T7" s="10"/>
      <c r="U7" s="24"/>
      <c r="V7" s="24"/>
      <c r="W7" s="101"/>
      <c r="X7" s="12"/>
      <c r="Y7" s="101"/>
      <c r="Z7" s="12"/>
      <c r="AA7" s="11"/>
      <c r="AB7" s="11"/>
      <c r="AC7" s="101"/>
      <c r="AD7" s="12"/>
      <c r="AE7" s="13">
        <f t="shared" si="10"/>
        <v>0</v>
      </c>
      <c r="AH7" s="95"/>
      <c r="AI7" s="96"/>
      <c r="AJ7" s="16">
        <f ca="1">AT5</f>
        <v>6</v>
      </c>
      <c r="AK7" s="97"/>
      <c r="AL7" s="96"/>
      <c r="AM7" s="16">
        <f ca="1">AX5</f>
        <v>6</v>
      </c>
      <c r="AN7" s="97"/>
      <c r="AO7" s="96"/>
      <c r="AP7" s="16">
        <f ca="1">AJ7</f>
        <v>6</v>
      </c>
      <c r="AQ7" s="16"/>
      <c r="AS7" s="4">
        <f t="shared" ca="1" si="4"/>
        <v>0</v>
      </c>
      <c r="AT7" s="4">
        <f t="shared" ca="1" si="5"/>
        <v>4</v>
      </c>
      <c r="AU7" s="4">
        <f t="shared" ca="1" si="6"/>
        <v>2</v>
      </c>
      <c r="AV7" s="4"/>
      <c r="AW7" s="4">
        <f t="shared" ca="1" si="7"/>
        <v>3</v>
      </c>
      <c r="AX7" s="4">
        <f t="shared" ca="1" si="8"/>
        <v>4</v>
      </c>
      <c r="AY7" s="4">
        <f t="shared" ca="1" si="9"/>
        <v>3</v>
      </c>
      <c r="BA7" s="2">
        <f t="shared" ca="1" si="1"/>
        <v>0.35969202588302973</v>
      </c>
      <c r="BB7" s="16">
        <f t="shared" ca="1" si="2"/>
        <v>7</v>
      </c>
      <c r="BD7" s="4">
        <v>7</v>
      </c>
      <c r="BE7" s="4">
        <v>3</v>
      </c>
      <c r="BF7" s="4">
        <v>0</v>
      </c>
      <c r="BG7" s="4"/>
      <c r="BI7" s="2">
        <f t="shared" ca="1" si="3"/>
        <v>0.88502221135680748</v>
      </c>
      <c r="BJ7" s="16">
        <f t="shared" ca="1" si="0"/>
        <v>4</v>
      </c>
      <c r="BL7" s="4">
        <v>7</v>
      </c>
      <c r="BM7" s="4">
        <v>4</v>
      </c>
      <c r="BN7" s="4">
        <v>1</v>
      </c>
      <c r="BO7" s="4">
        <v>2</v>
      </c>
      <c r="BP7" s="4"/>
    </row>
    <row r="8" spans="1:68" ht="51" customHeight="1" x14ac:dyDescent="0.55000000000000004">
      <c r="A8" s="89" t="s">
        <v>5</v>
      </c>
      <c r="B8" s="104">
        <f ca="1">AS6</f>
        <v>0</v>
      </c>
      <c r="C8" s="34"/>
      <c r="D8" s="43">
        <f ca="1">AU6</f>
        <v>1</v>
      </c>
      <c r="E8" s="38"/>
      <c r="F8" s="93" t="s">
        <v>3</v>
      </c>
      <c r="G8" s="91">
        <f ca="1">AW6</f>
        <v>2</v>
      </c>
      <c r="H8" s="34"/>
      <c r="I8" s="45">
        <f ca="1">AY6</f>
        <v>1</v>
      </c>
      <c r="J8" s="20"/>
      <c r="K8" s="93" t="s">
        <v>0</v>
      </c>
      <c r="L8" s="7"/>
      <c r="M8" s="98"/>
      <c r="N8" s="19"/>
      <c r="O8" s="20"/>
      <c r="P8" s="20"/>
      <c r="Q8" s="100"/>
      <c r="R8" s="7"/>
      <c r="S8" s="102"/>
      <c r="T8" s="6"/>
      <c r="U8" s="21"/>
      <c r="V8" s="21"/>
      <c r="W8" s="100"/>
      <c r="X8" s="7"/>
      <c r="Y8" s="100"/>
      <c r="Z8" s="7"/>
      <c r="AA8" s="20"/>
      <c r="AB8" s="20"/>
      <c r="AC8" s="100"/>
      <c r="AD8" s="7"/>
      <c r="AE8" s="8">
        <f t="shared" si="10"/>
        <v>0</v>
      </c>
      <c r="AH8" s="95" t="s">
        <v>23</v>
      </c>
      <c r="AI8" s="96">
        <f ca="1">AS6</f>
        <v>0</v>
      </c>
      <c r="AJ8" s="22">
        <f ca="1">AU6</f>
        <v>1</v>
      </c>
      <c r="AK8" s="97" t="s">
        <v>3</v>
      </c>
      <c r="AL8" s="96">
        <f ca="1">AW6</f>
        <v>2</v>
      </c>
      <c r="AM8" s="22">
        <f ca="1">AY6</f>
        <v>1</v>
      </c>
      <c r="AN8" s="97" t="s">
        <v>18</v>
      </c>
      <c r="AO8" s="96">
        <f ca="1">AI8+AL8+QUOTIENT((AJ8+AM8),AP9)</f>
        <v>3</v>
      </c>
      <c r="AP8" s="22">
        <f ca="1">MOD((AJ8+AM8),AP9)</f>
        <v>0</v>
      </c>
      <c r="AQ8" s="16"/>
      <c r="AS8" s="4">
        <f t="shared" ca="1" si="4"/>
        <v>2</v>
      </c>
      <c r="AT8" s="4">
        <f t="shared" ca="1" si="5"/>
        <v>4</v>
      </c>
      <c r="AU8" s="4">
        <f t="shared" ca="1" si="6"/>
        <v>1</v>
      </c>
      <c r="AV8" s="4"/>
      <c r="AW8" s="4">
        <f t="shared" ca="1" si="7"/>
        <v>0</v>
      </c>
      <c r="AX8" s="4">
        <f t="shared" ca="1" si="8"/>
        <v>4</v>
      </c>
      <c r="AY8" s="4">
        <f t="shared" ca="1" si="9"/>
        <v>1</v>
      </c>
      <c r="BA8" s="2">
        <f t="shared" ca="1" si="1"/>
        <v>0.10999889589699152</v>
      </c>
      <c r="BB8" s="16">
        <f t="shared" ca="1" si="2"/>
        <v>10</v>
      </c>
      <c r="BD8" s="4">
        <v>8</v>
      </c>
      <c r="BE8" s="4">
        <v>4</v>
      </c>
      <c r="BF8" s="4">
        <v>0</v>
      </c>
      <c r="BG8" s="4"/>
      <c r="BI8" s="2">
        <f t="shared" ca="1" si="3"/>
        <v>0.22995788090976965</v>
      </c>
      <c r="BJ8" s="16">
        <f t="shared" ca="1" si="0"/>
        <v>41</v>
      </c>
      <c r="BL8" s="4">
        <v>8</v>
      </c>
      <c r="BM8" s="4">
        <v>4</v>
      </c>
      <c r="BN8" s="4">
        <v>1</v>
      </c>
      <c r="BO8" s="4">
        <v>3</v>
      </c>
      <c r="BP8" s="4"/>
    </row>
    <row r="9" spans="1:68" ht="51" customHeight="1" x14ac:dyDescent="0.25">
      <c r="A9" s="90"/>
      <c r="B9" s="105"/>
      <c r="C9" s="35"/>
      <c r="D9" s="44">
        <f ca="1">AT6</f>
        <v>2</v>
      </c>
      <c r="E9" s="9"/>
      <c r="F9" s="94"/>
      <c r="G9" s="92"/>
      <c r="H9" s="35"/>
      <c r="I9" s="44">
        <f ca="1">AX6</f>
        <v>2</v>
      </c>
      <c r="J9" s="9"/>
      <c r="K9" s="94"/>
      <c r="L9" s="12"/>
      <c r="M9" s="99"/>
      <c r="N9" s="23"/>
      <c r="O9" s="9"/>
      <c r="P9" s="9"/>
      <c r="Q9" s="101"/>
      <c r="R9" s="12"/>
      <c r="S9" s="103"/>
      <c r="T9" s="10"/>
      <c r="U9" s="24"/>
      <c r="V9" s="24"/>
      <c r="W9" s="101"/>
      <c r="X9" s="12"/>
      <c r="Y9" s="101"/>
      <c r="Z9" s="12"/>
      <c r="AA9" s="11"/>
      <c r="AB9" s="11"/>
      <c r="AC9" s="101"/>
      <c r="AD9" s="12"/>
      <c r="AE9" s="13">
        <f t="shared" si="10"/>
        <v>0</v>
      </c>
      <c r="AH9" s="95"/>
      <c r="AI9" s="96"/>
      <c r="AJ9" s="16">
        <f ca="1">AT6</f>
        <v>2</v>
      </c>
      <c r="AK9" s="97"/>
      <c r="AL9" s="96"/>
      <c r="AM9" s="16">
        <f ca="1">AX6</f>
        <v>2</v>
      </c>
      <c r="AN9" s="97"/>
      <c r="AO9" s="96"/>
      <c r="AP9" s="16">
        <f ca="1">AJ9</f>
        <v>2</v>
      </c>
      <c r="AQ9" s="16"/>
      <c r="AS9" s="4">
        <f t="shared" ca="1" si="4"/>
        <v>0</v>
      </c>
      <c r="AT9" s="4">
        <f t="shared" ca="1" si="5"/>
        <v>6</v>
      </c>
      <c r="AU9" s="4">
        <f t="shared" ca="1" si="6"/>
        <v>3</v>
      </c>
      <c r="AV9" s="4"/>
      <c r="AW9" s="4">
        <f t="shared" ca="1" si="7"/>
        <v>1</v>
      </c>
      <c r="AX9" s="4">
        <f t="shared" ca="1" si="8"/>
        <v>6</v>
      </c>
      <c r="AY9" s="4">
        <f t="shared" ca="1" si="9"/>
        <v>3</v>
      </c>
      <c r="BA9" s="2">
        <f t="shared" ca="1" si="1"/>
        <v>0.43154349016679561</v>
      </c>
      <c r="BB9" s="16">
        <f t="shared" ca="1" si="2"/>
        <v>4</v>
      </c>
      <c r="BD9" s="4">
        <v>9</v>
      </c>
      <c r="BE9" s="56">
        <v>0</v>
      </c>
      <c r="BF9" s="56">
        <v>1</v>
      </c>
      <c r="BG9" s="4"/>
      <c r="BI9" s="2">
        <f t="shared" ca="1" si="3"/>
        <v>0.64786755256074302</v>
      </c>
      <c r="BJ9" s="16">
        <f t="shared" ca="1" si="0"/>
        <v>15</v>
      </c>
      <c r="BL9" s="4">
        <v>9</v>
      </c>
      <c r="BM9" s="4">
        <v>4</v>
      </c>
      <c r="BN9" s="4">
        <v>2</v>
      </c>
      <c r="BO9" s="4">
        <v>1</v>
      </c>
      <c r="BP9" s="4"/>
    </row>
    <row r="10" spans="1:68" ht="51" customHeight="1" x14ac:dyDescent="0.55000000000000004">
      <c r="A10" s="89" t="s">
        <v>6</v>
      </c>
      <c r="B10" s="104">
        <f ca="1">AS7</f>
        <v>0</v>
      </c>
      <c r="C10" s="34"/>
      <c r="D10" s="43">
        <f ca="1">AU7</f>
        <v>2</v>
      </c>
      <c r="E10" s="38"/>
      <c r="F10" s="93" t="s">
        <v>3</v>
      </c>
      <c r="G10" s="91">
        <f ca="1">AW7</f>
        <v>3</v>
      </c>
      <c r="H10" s="34"/>
      <c r="I10" s="45">
        <f ca="1">AY7</f>
        <v>3</v>
      </c>
      <c r="J10" s="20"/>
      <c r="K10" s="93" t="s">
        <v>0</v>
      </c>
      <c r="L10" s="7"/>
      <c r="M10" s="98"/>
      <c r="N10" s="19"/>
      <c r="O10" s="20"/>
      <c r="P10" s="20"/>
      <c r="Q10" s="100"/>
      <c r="R10" s="7"/>
      <c r="S10" s="102"/>
      <c r="T10" s="6"/>
      <c r="U10" s="21"/>
      <c r="V10" s="21"/>
      <c r="W10" s="100"/>
      <c r="X10" s="7"/>
      <c r="Y10" s="100"/>
      <c r="Z10" s="7"/>
      <c r="AA10" s="20"/>
      <c r="AB10" s="20"/>
      <c r="AC10" s="100"/>
      <c r="AD10" s="7"/>
      <c r="AE10" s="8">
        <f t="shared" si="10"/>
        <v>0</v>
      </c>
      <c r="AH10" s="95" t="s">
        <v>24</v>
      </c>
      <c r="AI10" s="96">
        <f ca="1">AS7</f>
        <v>0</v>
      </c>
      <c r="AJ10" s="22">
        <f ca="1">AU7</f>
        <v>2</v>
      </c>
      <c r="AK10" s="97" t="s">
        <v>3</v>
      </c>
      <c r="AL10" s="96">
        <f ca="1">AW7</f>
        <v>3</v>
      </c>
      <c r="AM10" s="22">
        <f ca="1">AY7</f>
        <v>3</v>
      </c>
      <c r="AN10" s="97" t="s">
        <v>18</v>
      </c>
      <c r="AO10" s="96">
        <f ca="1">AI10+AL10+QUOTIENT((AJ10+AM10),AP11)</f>
        <v>4</v>
      </c>
      <c r="AP10" s="22">
        <f ca="1">MOD((AJ10+AM10),AP11)</f>
        <v>1</v>
      </c>
      <c r="AQ10" s="16"/>
      <c r="AS10" s="4">
        <f t="shared" ca="1" si="4"/>
        <v>3</v>
      </c>
      <c r="AT10" s="4">
        <f t="shared" ca="1" si="5"/>
        <v>3</v>
      </c>
      <c r="AU10" s="4">
        <f t="shared" ca="1" si="6"/>
        <v>2</v>
      </c>
      <c r="AV10" s="4"/>
      <c r="AW10" s="4">
        <f t="shared" ca="1" si="7"/>
        <v>0</v>
      </c>
      <c r="AX10" s="4">
        <f t="shared" ca="1" si="8"/>
        <v>3</v>
      </c>
      <c r="AY10" s="4">
        <f t="shared" ca="1" si="9"/>
        <v>1</v>
      </c>
      <c r="BA10" s="2">
        <f t="shared" ca="1" si="1"/>
        <v>0.88972540124022848</v>
      </c>
      <c r="BB10" s="16">
        <f t="shared" ca="1" si="2"/>
        <v>1</v>
      </c>
      <c r="BD10" s="4">
        <v>10</v>
      </c>
      <c r="BE10" s="56">
        <v>1</v>
      </c>
      <c r="BF10" s="56">
        <v>0</v>
      </c>
      <c r="BG10" s="4"/>
      <c r="BI10" s="2">
        <f t="shared" ca="1" si="3"/>
        <v>0.10357539327084297</v>
      </c>
      <c r="BJ10" s="16">
        <f t="shared" ca="1" si="0"/>
        <v>50</v>
      </c>
      <c r="BL10" s="4">
        <v>10</v>
      </c>
      <c r="BM10" s="4">
        <v>4</v>
      </c>
      <c r="BN10" s="4">
        <v>2</v>
      </c>
      <c r="BO10" s="4">
        <v>2</v>
      </c>
      <c r="BP10" s="4"/>
    </row>
    <row r="11" spans="1:68" ht="51" customHeight="1" x14ac:dyDescent="0.25">
      <c r="A11" s="90"/>
      <c r="B11" s="105"/>
      <c r="C11" s="35"/>
      <c r="D11" s="44">
        <f ca="1">AT7</f>
        <v>4</v>
      </c>
      <c r="E11" s="9"/>
      <c r="F11" s="94"/>
      <c r="G11" s="92"/>
      <c r="H11" s="35"/>
      <c r="I11" s="44">
        <f ca="1">AX7</f>
        <v>4</v>
      </c>
      <c r="J11" s="9"/>
      <c r="K11" s="94"/>
      <c r="L11" s="12"/>
      <c r="M11" s="99"/>
      <c r="N11" s="23"/>
      <c r="O11" s="9"/>
      <c r="P11" s="9"/>
      <c r="Q11" s="101"/>
      <c r="R11" s="12"/>
      <c r="S11" s="103"/>
      <c r="T11" s="10"/>
      <c r="U11" s="24"/>
      <c r="V11" s="24"/>
      <c r="W11" s="101"/>
      <c r="X11" s="12"/>
      <c r="Y11" s="101"/>
      <c r="Z11" s="12"/>
      <c r="AA11" s="11"/>
      <c r="AB11" s="11"/>
      <c r="AC11" s="101"/>
      <c r="AD11" s="12"/>
      <c r="AE11" s="13">
        <f t="shared" si="10"/>
        <v>0</v>
      </c>
      <c r="AH11" s="95"/>
      <c r="AI11" s="96"/>
      <c r="AJ11" s="16">
        <f ca="1">AT7</f>
        <v>4</v>
      </c>
      <c r="AK11" s="97"/>
      <c r="AL11" s="96"/>
      <c r="AM11" s="16">
        <f ca="1">AX7</f>
        <v>4</v>
      </c>
      <c r="AN11" s="97"/>
      <c r="AO11" s="96"/>
      <c r="AP11" s="16">
        <f ca="1">AJ11</f>
        <v>4</v>
      </c>
      <c r="AQ11" s="16"/>
      <c r="AS11" s="4">
        <f t="shared" ca="1" si="4"/>
        <v>1</v>
      </c>
      <c r="AT11" s="4">
        <f t="shared" ca="1" si="5"/>
        <v>6</v>
      </c>
      <c r="AU11" s="4">
        <f t="shared" ca="1" si="6"/>
        <v>3</v>
      </c>
      <c r="AV11" s="4"/>
      <c r="AW11" s="4">
        <f t="shared" ca="1" si="7"/>
        <v>0</v>
      </c>
      <c r="AX11" s="4">
        <f t="shared" ca="1" si="8"/>
        <v>6</v>
      </c>
      <c r="AY11" s="4">
        <f t="shared" ca="1" si="9"/>
        <v>1</v>
      </c>
      <c r="BA11" s="2"/>
      <c r="BB11" s="16"/>
      <c r="BD11" s="4"/>
      <c r="BE11" s="4"/>
      <c r="BF11" s="4"/>
      <c r="BG11" s="4"/>
      <c r="BI11" s="2">
        <f t="shared" ca="1" si="3"/>
        <v>0.16812444344679833</v>
      </c>
      <c r="BJ11" s="16">
        <f t="shared" ca="1" si="0"/>
        <v>44</v>
      </c>
      <c r="BL11" s="4">
        <v>11</v>
      </c>
      <c r="BM11" s="4">
        <v>4</v>
      </c>
      <c r="BN11" s="4">
        <v>2</v>
      </c>
      <c r="BO11" s="4">
        <v>3</v>
      </c>
      <c r="BP11" s="4"/>
    </row>
    <row r="12" spans="1:68" ht="51" customHeight="1" x14ac:dyDescent="0.55000000000000004">
      <c r="A12" s="89" t="s">
        <v>7</v>
      </c>
      <c r="B12" s="104">
        <f ca="1">AS8</f>
        <v>2</v>
      </c>
      <c r="C12" s="34"/>
      <c r="D12" s="43">
        <f ca="1">AU8</f>
        <v>1</v>
      </c>
      <c r="E12" s="38"/>
      <c r="F12" s="93" t="s">
        <v>3</v>
      </c>
      <c r="G12" s="91">
        <f ca="1">AW8</f>
        <v>0</v>
      </c>
      <c r="H12" s="34"/>
      <c r="I12" s="45">
        <f ca="1">AY8</f>
        <v>1</v>
      </c>
      <c r="J12" s="20"/>
      <c r="K12" s="93" t="s">
        <v>0</v>
      </c>
      <c r="L12" s="7"/>
      <c r="M12" s="98"/>
      <c r="N12" s="19"/>
      <c r="O12" s="20"/>
      <c r="P12" s="20"/>
      <c r="Q12" s="100"/>
      <c r="R12" s="7"/>
      <c r="S12" s="102"/>
      <c r="T12" s="6"/>
      <c r="U12" s="21"/>
      <c r="V12" s="21"/>
      <c r="W12" s="100"/>
      <c r="X12" s="7"/>
      <c r="Y12" s="100"/>
      <c r="Z12" s="7"/>
      <c r="AA12" s="20"/>
      <c r="AB12" s="20"/>
      <c r="AC12" s="100"/>
      <c r="AD12" s="7"/>
      <c r="AE12" s="8">
        <f t="shared" si="10"/>
        <v>0</v>
      </c>
      <c r="AH12" s="95" t="s">
        <v>25</v>
      </c>
      <c r="AI12" s="96">
        <f ca="1">AS8</f>
        <v>2</v>
      </c>
      <c r="AJ12" s="22">
        <f ca="1">AU8</f>
        <v>1</v>
      </c>
      <c r="AK12" s="97" t="s">
        <v>3</v>
      </c>
      <c r="AL12" s="96">
        <f ca="1">AW8</f>
        <v>0</v>
      </c>
      <c r="AM12" s="22">
        <f ca="1">AY8</f>
        <v>1</v>
      </c>
      <c r="AN12" s="97" t="s">
        <v>18</v>
      </c>
      <c r="AO12" s="96">
        <f ca="1">AI12+AL12+QUOTIENT((AJ12+AM12),AP13)</f>
        <v>2</v>
      </c>
      <c r="AP12" s="22">
        <f ca="1">MOD((AJ12+AM12),AP13)</f>
        <v>2</v>
      </c>
      <c r="AQ12" s="16"/>
      <c r="AS12" s="4">
        <f t="shared" ca="1" si="4"/>
        <v>0</v>
      </c>
      <c r="AT12" s="4">
        <f t="shared" ca="1" si="5"/>
        <v>5</v>
      </c>
      <c r="AU12" s="4">
        <f t="shared" ca="1" si="6"/>
        <v>1</v>
      </c>
      <c r="AV12" s="4"/>
      <c r="AW12" s="4">
        <f t="shared" ca="1" si="7"/>
        <v>4</v>
      </c>
      <c r="AX12" s="4">
        <f t="shared" ca="1" si="8"/>
        <v>5</v>
      </c>
      <c r="AY12" s="4">
        <f t="shared" ca="1" si="9"/>
        <v>1</v>
      </c>
      <c r="BA12" s="2"/>
      <c r="BB12" s="16"/>
      <c r="BD12" s="4"/>
      <c r="BE12" s="4"/>
      <c r="BF12" s="4"/>
      <c r="BG12" s="4"/>
      <c r="BI12" s="2">
        <f t="shared" ca="1" si="3"/>
        <v>0.53603415733771509</v>
      </c>
      <c r="BJ12" s="16">
        <f t="shared" ca="1" si="0"/>
        <v>21</v>
      </c>
      <c r="BL12" s="4">
        <v>12</v>
      </c>
      <c r="BM12" s="4">
        <v>4</v>
      </c>
      <c r="BN12" s="4">
        <v>3</v>
      </c>
      <c r="BO12" s="4">
        <v>1</v>
      </c>
      <c r="BP12" s="4"/>
    </row>
    <row r="13" spans="1:68" ht="51" customHeight="1" x14ac:dyDescent="0.25">
      <c r="A13" s="90"/>
      <c r="B13" s="105"/>
      <c r="C13" s="35"/>
      <c r="D13" s="44">
        <f ca="1">AT8</f>
        <v>4</v>
      </c>
      <c r="E13" s="9"/>
      <c r="F13" s="94"/>
      <c r="G13" s="92"/>
      <c r="H13" s="35"/>
      <c r="I13" s="44">
        <f ca="1">AX8</f>
        <v>4</v>
      </c>
      <c r="J13" s="9"/>
      <c r="K13" s="94"/>
      <c r="L13" s="12"/>
      <c r="M13" s="99"/>
      <c r="N13" s="23"/>
      <c r="O13" s="9"/>
      <c r="P13" s="9"/>
      <c r="Q13" s="101"/>
      <c r="R13" s="12"/>
      <c r="S13" s="103"/>
      <c r="T13" s="10"/>
      <c r="U13" s="24"/>
      <c r="V13" s="24"/>
      <c r="W13" s="101"/>
      <c r="X13" s="12"/>
      <c r="Y13" s="101"/>
      <c r="Z13" s="12"/>
      <c r="AA13" s="11"/>
      <c r="AB13" s="11"/>
      <c r="AC13" s="101"/>
      <c r="AD13" s="12"/>
      <c r="AE13" s="13">
        <f t="shared" si="10"/>
        <v>0</v>
      </c>
      <c r="AH13" s="95"/>
      <c r="AI13" s="96"/>
      <c r="AJ13" s="16">
        <f ca="1">AT8</f>
        <v>4</v>
      </c>
      <c r="AK13" s="97"/>
      <c r="AL13" s="96"/>
      <c r="AM13" s="16">
        <f ca="1">AX8</f>
        <v>4</v>
      </c>
      <c r="AN13" s="97"/>
      <c r="AO13" s="96"/>
      <c r="AP13" s="16">
        <f ca="1">AJ13</f>
        <v>4</v>
      </c>
      <c r="AQ13" s="16"/>
      <c r="AS13" s="4">
        <f t="shared" ca="1" si="4"/>
        <v>0</v>
      </c>
      <c r="AT13" s="4">
        <f t="shared" ca="1" si="5"/>
        <v>6</v>
      </c>
      <c r="AU13" s="4">
        <f t="shared" ca="1" si="6"/>
        <v>4</v>
      </c>
      <c r="AV13" s="4"/>
      <c r="AW13" s="4">
        <f t="shared" ca="1" si="7"/>
        <v>1</v>
      </c>
      <c r="AX13" s="4">
        <f t="shared" ca="1" si="8"/>
        <v>6</v>
      </c>
      <c r="AY13" s="4">
        <f t="shared" ca="1" si="9"/>
        <v>5</v>
      </c>
      <c r="BA13" s="2"/>
      <c r="BB13" s="16"/>
      <c r="BD13" s="4"/>
      <c r="BE13" s="4"/>
      <c r="BF13" s="4"/>
      <c r="BG13" s="4"/>
      <c r="BI13" s="2">
        <f t="shared" ca="1" si="3"/>
        <v>3.4200384118882043E-2</v>
      </c>
      <c r="BJ13" s="16">
        <f t="shared" ca="1" si="0"/>
        <v>54</v>
      </c>
      <c r="BL13" s="4">
        <v>13</v>
      </c>
      <c r="BM13" s="4">
        <v>4</v>
      </c>
      <c r="BN13" s="4">
        <v>3</v>
      </c>
      <c r="BO13" s="4">
        <v>2</v>
      </c>
      <c r="BP13" s="4"/>
    </row>
    <row r="14" spans="1:68" ht="51" customHeight="1" x14ac:dyDescent="0.55000000000000004">
      <c r="A14" s="89" t="s">
        <v>8</v>
      </c>
      <c r="B14" s="104">
        <f ca="1">AS9</f>
        <v>0</v>
      </c>
      <c r="C14" s="34"/>
      <c r="D14" s="43">
        <f ca="1">AU9</f>
        <v>3</v>
      </c>
      <c r="E14" s="38"/>
      <c r="F14" s="93" t="s">
        <v>3</v>
      </c>
      <c r="G14" s="91">
        <f ca="1">AW9</f>
        <v>1</v>
      </c>
      <c r="H14" s="34"/>
      <c r="I14" s="45">
        <f ca="1">AY9</f>
        <v>3</v>
      </c>
      <c r="J14" s="20"/>
      <c r="K14" s="93" t="s">
        <v>0</v>
      </c>
      <c r="L14" s="7"/>
      <c r="M14" s="98"/>
      <c r="N14" s="19"/>
      <c r="O14" s="20"/>
      <c r="P14" s="20"/>
      <c r="Q14" s="100"/>
      <c r="R14" s="7"/>
      <c r="S14" s="102"/>
      <c r="T14" s="6"/>
      <c r="U14" s="21"/>
      <c r="V14" s="21"/>
      <c r="W14" s="100"/>
      <c r="X14" s="7"/>
      <c r="Y14" s="100"/>
      <c r="Z14" s="7"/>
      <c r="AA14" s="20"/>
      <c r="AB14" s="20"/>
      <c r="AC14" s="100"/>
      <c r="AD14" s="7"/>
      <c r="AE14" s="8">
        <f t="shared" si="10"/>
        <v>0</v>
      </c>
      <c r="AH14" s="95" t="s">
        <v>26</v>
      </c>
      <c r="AI14" s="96">
        <f ca="1">AS9</f>
        <v>0</v>
      </c>
      <c r="AJ14" s="22">
        <f ca="1">AU9</f>
        <v>3</v>
      </c>
      <c r="AK14" s="97" t="s">
        <v>3</v>
      </c>
      <c r="AL14" s="96">
        <f ca="1">AW9</f>
        <v>1</v>
      </c>
      <c r="AM14" s="22">
        <f ca="1">AY9</f>
        <v>3</v>
      </c>
      <c r="AN14" s="97" t="s">
        <v>18</v>
      </c>
      <c r="AO14" s="96">
        <f ca="1">AI14+AL14+QUOTIENT((AJ14+AM14),AP15)</f>
        <v>2</v>
      </c>
      <c r="AP14" s="22">
        <f ca="1">MOD((AJ14+AM14),AP15)</f>
        <v>0</v>
      </c>
      <c r="AQ14" s="16"/>
      <c r="AS14" s="4"/>
      <c r="AT14" s="4"/>
      <c r="AU14" s="4"/>
      <c r="AV14" s="4"/>
      <c r="AW14" s="4"/>
      <c r="AX14" s="4"/>
      <c r="AY14" s="4"/>
      <c r="BA14" s="2"/>
      <c r="BB14" s="16"/>
      <c r="BD14" s="4"/>
      <c r="BE14" s="4"/>
      <c r="BF14" s="4"/>
      <c r="BG14" s="4"/>
      <c r="BI14" s="2">
        <f t="shared" ca="1" si="3"/>
        <v>0.82960635560308815</v>
      </c>
      <c r="BJ14" s="16">
        <f t="shared" ca="1" si="0"/>
        <v>7</v>
      </c>
      <c r="BL14" s="4">
        <v>14</v>
      </c>
      <c r="BM14" s="4">
        <v>4</v>
      </c>
      <c r="BN14" s="4">
        <v>3</v>
      </c>
      <c r="BO14" s="4">
        <v>3</v>
      </c>
      <c r="BP14" s="4"/>
    </row>
    <row r="15" spans="1:68" ht="51" customHeight="1" x14ac:dyDescent="0.25">
      <c r="A15" s="90"/>
      <c r="B15" s="105"/>
      <c r="C15" s="35"/>
      <c r="D15" s="44">
        <f ca="1">AT9</f>
        <v>6</v>
      </c>
      <c r="E15" s="9"/>
      <c r="F15" s="94"/>
      <c r="G15" s="92"/>
      <c r="H15" s="35"/>
      <c r="I15" s="44">
        <f ca="1">AX9</f>
        <v>6</v>
      </c>
      <c r="J15" s="9"/>
      <c r="K15" s="94"/>
      <c r="L15" s="12"/>
      <c r="M15" s="99"/>
      <c r="N15" s="23"/>
      <c r="O15" s="9"/>
      <c r="P15" s="9"/>
      <c r="Q15" s="101"/>
      <c r="R15" s="12"/>
      <c r="S15" s="103"/>
      <c r="T15" s="10"/>
      <c r="U15" s="24"/>
      <c r="V15" s="24"/>
      <c r="W15" s="101"/>
      <c r="X15" s="12"/>
      <c r="Y15" s="101"/>
      <c r="Z15" s="12"/>
      <c r="AA15" s="11"/>
      <c r="AB15" s="11"/>
      <c r="AC15" s="101"/>
      <c r="AD15" s="12"/>
      <c r="AE15" s="13">
        <f t="shared" si="10"/>
        <v>0</v>
      </c>
      <c r="AH15" s="95"/>
      <c r="AI15" s="96"/>
      <c r="AJ15" s="16">
        <f ca="1">AT9</f>
        <v>6</v>
      </c>
      <c r="AK15" s="97"/>
      <c r="AL15" s="96"/>
      <c r="AM15" s="16">
        <f ca="1">AX9</f>
        <v>6</v>
      </c>
      <c r="AN15" s="97"/>
      <c r="AO15" s="96"/>
      <c r="AP15" s="16">
        <f ca="1">AJ15</f>
        <v>6</v>
      </c>
      <c r="AQ15" s="16"/>
      <c r="AS15" s="4"/>
      <c r="AT15" s="4"/>
      <c r="AU15" s="4"/>
      <c r="AV15" s="4"/>
      <c r="AW15" s="4"/>
      <c r="AX15" s="4"/>
      <c r="AY15" s="4"/>
      <c r="BA15" s="2"/>
      <c r="BB15" s="16"/>
      <c r="BD15" s="4"/>
      <c r="BE15" s="4"/>
      <c r="BF15" s="4"/>
      <c r="BG15" s="4"/>
      <c r="BI15" s="2">
        <f t="shared" ca="1" si="3"/>
        <v>9.0222818993469511E-2</v>
      </c>
      <c r="BJ15" s="16">
        <f t="shared" ca="1" si="0"/>
        <v>52</v>
      </c>
      <c r="BL15" s="4">
        <v>15</v>
      </c>
      <c r="BM15" s="4">
        <v>5</v>
      </c>
      <c r="BN15" s="4">
        <v>1</v>
      </c>
      <c r="BO15" s="4">
        <v>1</v>
      </c>
      <c r="BP15" s="4"/>
    </row>
    <row r="16" spans="1:68" ht="51" customHeight="1" x14ac:dyDescent="0.55000000000000004">
      <c r="A16" s="89" t="s">
        <v>9</v>
      </c>
      <c r="B16" s="104">
        <f ca="1">AS10</f>
        <v>3</v>
      </c>
      <c r="C16" s="34"/>
      <c r="D16" s="43">
        <f ca="1">AU10</f>
        <v>2</v>
      </c>
      <c r="E16" s="38"/>
      <c r="F16" s="93" t="s">
        <v>3</v>
      </c>
      <c r="G16" s="91">
        <f ca="1">AW10</f>
        <v>0</v>
      </c>
      <c r="H16" s="34"/>
      <c r="I16" s="45">
        <f ca="1">AY10</f>
        <v>1</v>
      </c>
      <c r="J16" s="20"/>
      <c r="K16" s="93" t="s">
        <v>0</v>
      </c>
      <c r="L16" s="7"/>
      <c r="M16" s="98"/>
      <c r="N16" s="19"/>
      <c r="O16" s="20"/>
      <c r="P16" s="20"/>
      <c r="Q16" s="100"/>
      <c r="R16" s="7"/>
      <c r="S16" s="102"/>
      <c r="T16" s="6"/>
      <c r="U16" s="21"/>
      <c r="V16" s="21"/>
      <c r="W16" s="100"/>
      <c r="X16" s="7"/>
      <c r="Y16" s="100"/>
      <c r="Z16" s="7"/>
      <c r="AA16" s="20"/>
      <c r="AB16" s="20"/>
      <c r="AC16" s="100"/>
      <c r="AD16" s="7"/>
      <c r="AE16" s="8"/>
      <c r="AH16" s="95" t="s">
        <v>27</v>
      </c>
      <c r="AI16" s="96">
        <f ca="1">AS10</f>
        <v>3</v>
      </c>
      <c r="AJ16" s="22">
        <f ca="1">AU10</f>
        <v>2</v>
      </c>
      <c r="AK16" s="97" t="s">
        <v>3</v>
      </c>
      <c r="AL16" s="96">
        <f ca="1">AW10</f>
        <v>0</v>
      </c>
      <c r="AM16" s="22">
        <f ca="1">AY10</f>
        <v>1</v>
      </c>
      <c r="AN16" s="97" t="s">
        <v>18</v>
      </c>
      <c r="AO16" s="96">
        <f ca="1">AI16+AL16+QUOTIENT((AJ16+AM16),AP17)</f>
        <v>4</v>
      </c>
      <c r="AP16" s="22">
        <f ca="1">MOD((AJ16+AM16),AP17)</f>
        <v>0</v>
      </c>
      <c r="AQ16" s="16"/>
      <c r="AS16" s="4"/>
      <c r="AT16" s="4"/>
      <c r="AU16" s="4"/>
      <c r="AV16" s="4"/>
      <c r="AW16" s="4"/>
      <c r="AX16" s="4"/>
      <c r="AY16" s="4"/>
      <c r="BA16" s="2"/>
      <c r="BB16" s="16"/>
      <c r="BD16" s="4"/>
      <c r="BE16" s="4"/>
      <c r="BF16" s="4"/>
      <c r="BG16" s="4"/>
      <c r="BI16" s="2">
        <f t="shared" ca="1" si="3"/>
        <v>0.58328789012857152</v>
      </c>
      <c r="BJ16" s="16">
        <f t="shared" ca="1" si="0"/>
        <v>19</v>
      </c>
      <c r="BL16" s="4">
        <v>16</v>
      </c>
      <c r="BM16" s="4">
        <v>5</v>
      </c>
      <c r="BN16" s="4">
        <v>1</v>
      </c>
      <c r="BO16" s="4">
        <v>2</v>
      </c>
      <c r="BP16" s="4"/>
    </row>
    <row r="17" spans="1:68" ht="51" customHeight="1" x14ac:dyDescent="0.25">
      <c r="A17" s="90"/>
      <c r="B17" s="105"/>
      <c r="C17" s="35"/>
      <c r="D17" s="44">
        <f ca="1">AT10</f>
        <v>3</v>
      </c>
      <c r="E17" s="9"/>
      <c r="F17" s="94"/>
      <c r="G17" s="92"/>
      <c r="H17" s="35"/>
      <c r="I17" s="44">
        <f ca="1">AX10</f>
        <v>3</v>
      </c>
      <c r="J17" s="9"/>
      <c r="K17" s="94"/>
      <c r="L17" s="12"/>
      <c r="M17" s="99"/>
      <c r="N17" s="23"/>
      <c r="O17" s="9"/>
      <c r="P17" s="9"/>
      <c r="Q17" s="101"/>
      <c r="R17" s="12"/>
      <c r="S17" s="103"/>
      <c r="T17" s="10"/>
      <c r="U17" s="24"/>
      <c r="V17" s="24"/>
      <c r="W17" s="101"/>
      <c r="X17" s="12"/>
      <c r="Y17" s="101"/>
      <c r="Z17" s="12"/>
      <c r="AA17" s="11"/>
      <c r="AB17" s="11"/>
      <c r="AC17" s="101"/>
      <c r="AD17" s="12"/>
      <c r="AE17" s="13"/>
      <c r="AH17" s="95"/>
      <c r="AI17" s="96"/>
      <c r="AJ17" s="16">
        <f ca="1">AT10</f>
        <v>3</v>
      </c>
      <c r="AK17" s="97"/>
      <c r="AL17" s="96"/>
      <c r="AM17" s="16">
        <f ca="1">AX10</f>
        <v>3</v>
      </c>
      <c r="AN17" s="97"/>
      <c r="AO17" s="96"/>
      <c r="AP17" s="16">
        <f ca="1">AJ17</f>
        <v>3</v>
      </c>
      <c r="AQ17" s="16"/>
      <c r="AS17" s="4"/>
      <c r="AT17" s="4"/>
      <c r="AU17" s="4"/>
      <c r="AV17" s="4"/>
      <c r="AW17" s="4"/>
      <c r="AX17" s="4"/>
      <c r="AY17" s="4"/>
      <c r="BA17" s="2"/>
      <c r="BB17" s="16"/>
      <c r="BD17" s="4"/>
      <c r="BE17" s="4"/>
      <c r="BF17" s="4"/>
      <c r="BG17" s="4"/>
      <c r="BI17" s="2">
        <f t="shared" ca="1" si="3"/>
        <v>9.6334278072649937E-2</v>
      </c>
      <c r="BJ17" s="16">
        <f t="shared" ca="1" si="0"/>
        <v>51</v>
      </c>
      <c r="BL17" s="4">
        <v>17</v>
      </c>
      <c r="BM17" s="4">
        <v>5</v>
      </c>
      <c r="BN17" s="4">
        <v>1</v>
      </c>
      <c r="BO17" s="4">
        <v>3</v>
      </c>
      <c r="BP17" s="4"/>
    </row>
    <row r="18" spans="1:68" ht="51" customHeight="1" x14ac:dyDescent="0.55000000000000004">
      <c r="A18" s="89" t="s">
        <v>10</v>
      </c>
      <c r="B18" s="104">
        <f ca="1">AS11</f>
        <v>1</v>
      </c>
      <c r="C18" s="34"/>
      <c r="D18" s="43">
        <f ca="1">AU11</f>
        <v>3</v>
      </c>
      <c r="E18" s="38"/>
      <c r="F18" s="93" t="s">
        <v>3</v>
      </c>
      <c r="G18" s="91">
        <f ca="1">AW11</f>
        <v>0</v>
      </c>
      <c r="H18" s="34"/>
      <c r="I18" s="45">
        <f ca="1">AY11</f>
        <v>1</v>
      </c>
      <c r="J18" s="20"/>
      <c r="K18" s="93" t="s">
        <v>0</v>
      </c>
      <c r="L18" s="7"/>
      <c r="M18" s="98"/>
      <c r="N18" s="19"/>
      <c r="O18" s="20"/>
      <c r="P18" s="20"/>
      <c r="Q18" s="100"/>
      <c r="R18" s="7"/>
      <c r="S18" s="102"/>
      <c r="T18" s="6"/>
      <c r="U18" s="21"/>
      <c r="V18" s="21"/>
      <c r="W18" s="100"/>
      <c r="X18" s="7"/>
      <c r="Y18" s="100"/>
      <c r="Z18" s="7"/>
      <c r="AA18" s="20"/>
      <c r="AB18" s="20"/>
      <c r="AC18" s="100"/>
      <c r="AD18" s="7"/>
      <c r="AE18" s="8"/>
      <c r="AH18" s="95" t="s">
        <v>28</v>
      </c>
      <c r="AI18" s="96">
        <f ca="1">AS11</f>
        <v>1</v>
      </c>
      <c r="AJ18" s="22">
        <f ca="1">AU11</f>
        <v>3</v>
      </c>
      <c r="AK18" s="97" t="s">
        <v>3</v>
      </c>
      <c r="AL18" s="96">
        <f ca="1">AW11</f>
        <v>0</v>
      </c>
      <c r="AM18" s="22">
        <f ca="1">AY11</f>
        <v>1</v>
      </c>
      <c r="AN18" s="97" t="s">
        <v>18</v>
      </c>
      <c r="AO18" s="96">
        <f ca="1">AI18+AL18+QUOTIENT((AJ18+AM18),AP19)</f>
        <v>1</v>
      </c>
      <c r="AP18" s="22">
        <f ca="1">MOD((AJ18+AM18),AP19)</f>
        <v>4</v>
      </c>
      <c r="AQ18" s="16"/>
      <c r="AS18" s="4"/>
      <c r="AT18" s="4"/>
      <c r="AU18" s="4"/>
      <c r="AV18" s="4"/>
      <c r="AW18" s="4"/>
      <c r="AX18" s="4"/>
      <c r="AY18" s="4"/>
      <c r="BA18" s="2"/>
      <c r="BB18" s="16"/>
      <c r="BD18" s="4"/>
      <c r="BE18" s="4"/>
      <c r="BF18" s="4"/>
      <c r="BG18" s="4"/>
      <c r="BI18" s="2">
        <f t="shared" ca="1" si="3"/>
        <v>0.41873646808176956</v>
      </c>
      <c r="BJ18" s="16">
        <f t="shared" ca="1" si="0"/>
        <v>29</v>
      </c>
      <c r="BL18" s="4">
        <v>18</v>
      </c>
      <c r="BM18" s="4">
        <v>5</v>
      </c>
      <c r="BN18" s="4">
        <v>1</v>
      </c>
      <c r="BO18" s="4">
        <v>4</v>
      </c>
      <c r="BP18" s="4"/>
    </row>
    <row r="19" spans="1:68" ht="51" customHeight="1" x14ac:dyDescent="0.25">
      <c r="A19" s="90"/>
      <c r="B19" s="105"/>
      <c r="C19" s="35"/>
      <c r="D19" s="44">
        <f ca="1">AT11</f>
        <v>6</v>
      </c>
      <c r="E19" s="9"/>
      <c r="F19" s="94"/>
      <c r="G19" s="92"/>
      <c r="H19" s="35"/>
      <c r="I19" s="44">
        <f ca="1">AX11</f>
        <v>6</v>
      </c>
      <c r="J19" s="9"/>
      <c r="K19" s="94"/>
      <c r="L19" s="12"/>
      <c r="M19" s="99"/>
      <c r="N19" s="23"/>
      <c r="O19" s="9"/>
      <c r="P19" s="9"/>
      <c r="Q19" s="101"/>
      <c r="R19" s="12"/>
      <c r="S19" s="103"/>
      <c r="T19" s="10"/>
      <c r="U19" s="24"/>
      <c r="V19" s="24"/>
      <c r="W19" s="101"/>
      <c r="X19" s="12"/>
      <c r="Y19" s="101"/>
      <c r="Z19" s="12"/>
      <c r="AA19" s="11"/>
      <c r="AB19" s="11"/>
      <c r="AC19" s="101"/>
      <c r="AD19" s="12"/>
      <c r="AE19" s="13"/>
      <c r="AH19" s="95"/>
      <c r="AI19" s="96"/>
      <c r="AJ19" s="16">
        <f ca="1">AT11</f>
        <v>6</v>
      </c>
      <c r="AK19" s="97"/>
      <c r="AL19" s="96"/>
      <c r="AM19" s="16">
        <f ca="1">AX11</f>
        <v>6</v>
      </c>
      <c r="AN19" s="97"/>
      <c r="AO19" s="96"/>
      <c r="AP19" s="16">
        <f ca="1">AJ19</f>
        <v>6</v>
      </c>
      <c r="AQ19" s="16"/>
      <c r="AS19" s="4"/>
      <c r="AT19" s="4"/>
      <c r="AU19" s="4"/>
      <c r="AV19" s="4"/>
      <c r="AW19" s="4"/>
      <c r="AX19" s="4"/>
      <c r="AY19" s="4"/>
      <c r="BA19" s="2"/>
      <c r="BB19" s="16"/>
      <c r="BD19" s="4"/>
      <c r="BE19" s="4"/>
      <c r="BF19" s="4"/>
      <c r="BG19" s="4"/>
      <c r="BI19" s="2">
        <f t="shared" ca="1" si="3"/>
        <v>0.8042279007454266</v>
      </c>
      <c r="BJ19" s="16">
        <f t="shared" ca="1" si="0"/>
        <v>9</v>
      </c>
      <c r="BL19" s="4">
        <v>19</v>
      </c>
      <c r="BM19" s="4">
        <v>5</v>
      </c>
      <c r="BN19" s="4">
        <v>2</v>
      </c>
      <c r="BO19" s="4">
        <v>1</v>
      </c>
      <c r="BP19" s="4"/>
    </row>
    <row r="20" spans="1:68" ht="51" customHeight="1" x14ac:dyDescent="0.55000000000000004">
      <c r="A20" s="89" t="s">
        <v>11</v>
      </c>
      <c r="B20" s="104">
        <f ca="1">AS12</f>
        <v>0</v>
      </c>
      <c r="C20" s="34"/>
      <c r="D20" s="43">
        <f ca="1">AU12</f>
        <v>1</v>
      </c>
      <c r="E20" s="38"/>
      <c r="F20" s="93" t="s">
        <v>3</v>
      </c>
      <c r="G20" s="91">
        <f ca="1">AW12</f>
        <v>4</v>
      </c>
      <c r="H20" s="34"/>
      <c r="I20" s="45">
        <f ca="1">AY12</f>
        <v>1</v>
      </c>
      <c r="J20" s="20"/>
      <c r="K20" s="93" t="s">
        <v>0</v>
      </c>
      <c r="L20" s="7"/>
      <c r="M20" s="98"/>
      <c r="N20" s="19"/>
      <c r="O20" s="20"/>
      <c r="P20" s="20"/>
      <c r="Q20" s="100"/>
      <c r="R20" s="7"/>
      <c r="S20" s="102"/>
      <c r="T20" s="6"/>
      <c r="U20" s="21"/>
      <c r="V20" s="21"/>
      <c r="W20" s="100"/>
      <c r="X20" s="7"/>
      <c r="Y20" s="100"/>
      <c r="Z20" s="7"/>
      <c r="AA20" s="20"/>
      <c r="AB20" s="20"/>
      <c r="AC20" s="100"/>
      <c r="AD20" s="7"/>
      <c r="AE20" s="8"/>
      <c r="AH20" s="95" t="s">
        <v>29</v>
      </c>
      <c r="AI20" s="96">
        <f ca="1">AS12</f>
        <v>0</v>
      </c>
      <c r="AJ20" s="22">
        <f ca="1">AU12</f>
        <v>1</v>
      </c>
      <c r="AK20" s="97" t="s">
        <v>3</v>
      </c>
      <c r="AL20" s="96">
        <f ca="1">AW12</f>
        <v>4</v>
      </c>
      <c r="AM20" s="22">
        <f ca="1">AY12</f>
        <v>1</v>
      </c>
      <c r="AN20" s="97" t="s">
        <v>18</v>
      </c>
      <c r="AO20" s="96">
        <f ca="1">AI20+AL20+QUOTIENT((AJ20+AM20),AP21)</f>
        <v>4</v>
      </c>
      <c r="AP20" s="22">
        <f ca="1">MOD((AJ20+AM20),AP21)</f>
        <v>2</v>
      </c>
      <c r="AQ20" s="16"/>
      <c r="AS20" s="4"/>
      <c r="AT20" s="4"/>
      <c r="AU20" s="4"/>
      <c r="AV20" s="4"/>
      <c r="AW20" s="4"/>
      <c r="AX20" s="4"/>
      <c r="AY20" s="4"/>
      <c r="BA20" s="2"/>
      <c r="BB20" s="16"/>
      <c r="BD20" s="4"/>
      <c r="BE20" s="4"/>
      <c r="BF20" s="4"/>
      <c r="BG20" s="4"/>
      <c r="BI20" s="2">
        <f t="shared" ca="1" si="3"/>
        <v>0.78190856488484528</v>
      </c>
      <c r="BJ20" s="16">
        <f t="shared" ca="1" si="0"/>
        <v>10</v>
      </c>
      <c r="BL20" s="4">
        <v>20</v>
      </c>
      <c r="BM20" s="4">
        <v>5</v>
      </c>
      <c r="BN20" s="4">
        <v>2</v>
      </c>
      <c r="BO20" s="4">
        <v>2</v>
      </c>
      <c r="BP20" s="4"/>
    </row>
    <row r="21" spans="1:68" ht="51" customHeight="1" x14ac:dyDescent="0.25">
      <c r="A21" s="90"/>
      <c r="B21" s="105"/>
      <c r="C21" s="35"/>
      <c r="D21" s="44">
        <f ca="1">AT12</f>
        <v>5</v>
      </c>
      <c r="E21" s="9"/>
      <c r="F21" s="94"/>
      <c r="G21" s="92"/>
      <c r="H21" s="35"/>
      <c r="I21" s="44">
        <f ca="1">AX12</f>
        <v>5</v>
      </c>
      <c r="J21" s="9"/>
      <c r="K21" s="94"/>
      <c r="L21" s="12"/>
      <c r="M21" s="99"/>
      <c r="N21" s="23"/>
      <c r="O21" s="9"/>
      <c r="P21" s="9"/>
      <c r="Q21" s="101"/>
      <c r="R21" s="12"/>
      <c r="S21" s="103"/>
      <c r="T21" s="10"/>
      <c r="U21" s="24"/>
      <c r="V21" s="24"/>
      <c r="W21" s="101"/>
      <c r="X21" s="12"/>
      <c r="Y21" s="101"/>
      <c r="Z21" s="12"/>
      <c r="AA21" s="11"/>
      <c r="AB21" s="11"/>
      <c r="AC21" s="101"/>
      <c r="AD21" s="12"/>
      <c r="AE21" s="13"/>
      <c r="AH21" s="95"/>
      <c r="AI21" s="96"/>
      <c r="AJ21" s="16">
        <f ca="1">AT12</f>
        <v>5</v>
      </c>
      <c r="AK21" s="97"/>
      <c r="AL21" s="96"/>
      <c r="AM21" s="16">
        <f ca="1">AX12</f>
        <v>5</v>
      </c>
      <c r="AN21" s="97"/>
      <c r="AO21" s="96"/>
      <c r="AP21" s="16">
        <f ca="1">AJ21</f>
        <v>5</v>
      </c>
      <c r="AQ21" s="16"/>
      <c r="AS21" s="4"/>
      <c r="AT21" s="4"/>
      <c r="AU21" s="4"/>
      <c r="AV21" s="4"/>
      <c r="AW21" s="4"/>
      <c r="AX21" s="4"/>
      <c r="AY21" s="4"/>
      <c r="BA21" s="2"/>
      <c r="BB21" s="16"/>
      <c r="BD21" s="4"/>
      <c r="BE21" s="4"/>
      <c r="BF21" s="4"/>
      <c r="BG21" s="4"/>
      <c r="BI21" s="2">
        <f t="shared" ca="1" si="3"/>
        <v>0.35417205041063204</v>
      </c>
      <c r="BJ21" s="16">
        <f t="shared" ca="1" si="0"/>
        <v>37</v>
      </c>
      <c r="BL21" s="4">
        <v>21</v>
      </c>
      <c r="BM21" s="4">
        <v>5</v>
      </c>
      <c r="BN21" s="4">
        <v>2</v>
      </c>
      <c r="BO21" s="4">
        <v>3</v>
      </c>
      <c r="BP21" s="4"/>
    </row>
    <row r="22" spans="1:68" ht="51" customHeight="1" x14ac:dyDescent="0.55000000000000004">
      <c r="A22" s="89" t="s">
        <v>12</v>
      </c>
      <c r="B22" s="104">
        <f ca="1">AS13</f>
        <v>0</v>
      </c>
      <c r="C22" s="34"/>
      <c r="D22" s="43">
        <f ca="1">AU13</f>
        <v>4</v>
      </c>
      <c r="E22" s="38"/>
      <c r="F22" s="93" t="s">
        <v>3</v>
      </c>
      <c r="G22" s="91">
        <f ca="1">AW13</f>
        <v>1</v>
      </c>
      <c r="H22" s="34"/>
      <c r="I22" s="45">
        <f ca="1">AY13</f>
        <v>5</v>
      </c>
      <c r="J22" s="20"/>
      <c r="K22" s="93" t="s">
        <v>0</v>
      </c>
      <c r="L22" s="7"/>
      <c r="M22" s="98"/>
      <c r="N22" s="19"/>
      <c r="O22" s="20"/>
      <c r="P22" s="20"/>
      <c r="Q22" s="100"/>
      <c r="R22" s="7"/>
      <c r="S22" s="102"/>
      <c r="T22" s="6"/>
      <c r="U22" s="21"/>
      <c r="V22" s="21"/>
      <c r="W22" s="100"/>
      <c r="X22" s="7"/>
      <c r="Y22" s="100"/>
      <c r="Z22" s="7"/>
      <c r="AA22" s="20"/>
      <c r="AB22" s="20"/>
      <c r="AC22" s="100"/>
      <c r="AD22" s="7"/>
      <c r="AE22" s="8"/>
      <c r="AH22" s="95" t="s">
        <v>30</v>
      </c>
      <c r="AI22" s="96">
        <f ca="1">AS13</f>
        <v>0</v>
      </c>
      <c r="AJ22" s="22">
        <f ca="1">AU13</f>
        <v>4</v>
      </c>
      <c r="AK22" s="97" t="s">
        <v>3</v>
      </c>
      <c r="AL22" s="96">
        <f ca="1">AW13</f>
        <v>1</v>
      </c>
      <c r="AM22" s="22">
        <f ca="1">AY13</f>
        <v>5</v>
      </c>
      <c r="AN22" s="97" t="s">
        <v>18</v>
      </c>
      <c r="AO22" s="96">
        <f ca="1">AI22+AL22+QUOTIENT((AJ22+AM22),AP23)</f>
        <v>2</v>
      </c>
      <c r="AP22" s="22">
        <f ca="1">MOD((AJ22+AM22),AP23)</f>
        <v>3</v>
      </c>
      <c r="AQ22" s="16"/>
      <c r="AS22" s="4"/>
      <c r="AT22" s="4"/>
      <c r="AU22" s="4"/>
      <c r="AV22" s="4"/>
      <c r="AW22" s="4"/>
      <c r="AX22" s="4"/>
      <c r="AY22" s="4"/>
      <c r="BA22" s="2"/>
      <c r="BB22" s="16"/>
      <c r="BD22" s="4"/>
      <c r="BE22" s="4"/>
      <c r="BF22" s="4"/>
      <c r="BG22" s="4"/>
      <c r="BI22" s="2">
        <f t="shared" ca="1" si="3"/>
        <v>0.44964795171137417</v>
      </c>
      <c r="BJ22" s="16">
        <f t="shared" ca="1" si="0"/>
        <v>27</v>
      </c>
      <c r="BL22" s="4">
        <v>22</v>
      </c>
      <c r="BM22" s="4">
        <v>5</v>
      </c>
      <c r="BN22" s="4">
        <v>2</v>
      </c>
      <c r="BO22" s="4">
        <v>4</v>
      </c>
      <c r="BP22" s="4"/>
    </row>
    <row r="23" spans="1:68" ht="51" customHeight="1" x14ac:dyDescent="0.25">
      <c r="A23" s="90"/>
      <c r="B23" s="105"/>
      <c r="C23" s="35"/>
      <c r="D23" s="44">
        <f ca="1">AT13</f>
        <v>6</v>
      </c>
      <c r="E23" s="9"/>
      <c r="F23" s="94"/>
      <c r="G23" s="92"/>
      <c r="H23" s="35"/>
      <c r="I23" s="44">
        <f ca="1">AX13</f>
        <v>6</v>
      </c>
      <c r="J23" s="9"/>
      <c r="K23" s="94"/>
      <c r="L23" s="12"/>
      <c r="M23" s="99"/>
      <c r="N23" s="23"/>
      <c r="O23" s="9"/>
      <c r="P23" s="9"/>
      <c r="Q23" s="101"/>
      <c r="R23" s="12"/>
      <c r="S23" s="103"/>
      <c r="T23" s="10"/>
      <c r="U23" s="24"/>
      <c r="V23" s="24"/>
      <c r="W23" s="101"/>
      <c r="X23" s="12"/>
      <c r="Y23" s="101"/>
      <c r="Z23" s="12"/>
      <c r="AA23" s="11"/>
      <c r="AB23" s="11"/>
      <c r="AC23" s="101"/>
      <c r="AD23" s="12"/>
      <c r="AE23" s="13"/>
      <c r="AH23" s="95"/>
      <c r="AI23" s="96"/>
      <c r="AJ23" s="16">
        <f ca="1">AT13</f>
        <v>6</v>
      </c>
      <c r="AK23" s="97"/>
      <c r="AL23" s="96"/>
      <c r="AM23" s="16">
        <f ca="1">AX13</f>
        <v>6</v>
      </c>
      <c r="AN23" s="97"/>
      <c r="AO23" s="96"/>
      <c r="AP23" s="16">
        <f ca="1">AJ23</f>
        <v>6</v>
      </c>
      <c r="AQ23" s="16"/>
      <c r="AS23" s="4"/>
      <c r="AT23" s="4"/>
      <c r="AU23" s="4"/>
      <c r="AV23" s="4"/>
      <c r="AW23" s="4"/>
      <c r="AX23" s="4"/>
      <c r="AY23" s="4"/>
      <c r="BA23" s="2"/>
      <c r="BB23" s="16"/>
      <c r="BD23" s="4"/>
      <c r="BE23" s="4"/>
      <c r="BF23" s="4"/>
      <c r="BG23" s="4"/>
      <c r="BI23" s="2">
        <f t="shared" ca="1" si="3"/>
        <v>0.73117928856616532</v>
      </c>
      <c r="BJ23" s="16">
        <f t="shared" ca="1" si="0"/>
        <v>12</v>
      </c>
      <c r="BL23" s="4">
        <v>23</v>
      </c>
      <c r="BM23" s="4">
        <v>5</v>
      </c>
      <c r="BN23" s="4">
        <v>3</v>
      </c>
      <c r="BO23" s="4">
        <v>1</v>
      </c>
      <c r="BP23" s="4"/>
    </row>
    <row r="24" spans="1:68" ht="48" customHeight="1" thickBot="1" x14ac:dyDescent="0.3">
      <c r="B24" s="122" t="str">
        <f t="shared" ref="B24:AC25" si="11">B1</f>
        <v>同分母分数のたし算 帯分数・真分数</v>
      </c>
      <c r="C24" s="122"/>
      <c r="D24" s="122"/>
      <c r="E24" s="122"/>
      <c r="F24" s="122"/>
      <c r="G24" s="122"/>
      <c r="H24" s="122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38">
        <f t="shared" si="11"/>
        <v>1</v>
      </c>
      <c r="AD24" s="138"/>
      <c r="AE24" s="138"/>
      <c r="BA24" s="2"/>
      <c r="BB24" s="16"/>
      <c r="BC24" s="3"/>
      <c r="BD24" s="4"/>
      <c r="BE24" s="4"/>
      <c r="BF24" s="4"/>
      <c r="BG24" s="4"/>
      <c r="BI24" s="2">
        <f t="shared" ca="1" si="3"/>
        <v>0.49634362495860174</v>
      </c>
      <c r="BJ24" s="16">
        <f t="shared" ca="1" si="0"/>
        <v>24</v>
      </c>
      <c r="BK24" s="3"/>
      <c r="BL24" s="4">
        <v>24</v>
      </c>
      <c r="BM24" s="4">
        <v>5</v>
      </c>
      <c r="BN24" s="4">
        <v>3</v>
      </c>
      <c r="BO24" s="4">
        <v>2</v>
      </c>
      <c r="BP24" s="4"/>
    </row>
    <row r="25" spans="1:68" ht="45.95" customHeight="1" thickBot="1" x14ac:dyDescent="0.45">
      <c r="B25" s="112" t="str">
        <f t="shared" si="11"/>
        <v>　　月　　日</v>
      </c>
      <c r="C25" s="113"/>
      <c r="D25" s="113"/>
      <c r="E25" s="113"/>
      <c r="F25" s="113"/>
      <c r="G25" s="113"/>
      <c r="H25" s="114"/>
      <c r="I25" s="115" t="s">
        <v>19</v>
      </c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I25" s="54" t="s">
        <v>15</v>
      </c>
      <c r="AL25" s="55" t="s">
        <v>16</v>
      </c>
      <c r="AM25" s="55" t="s">
        <v>31</v>
      </c>
      <c r="AN25" s="55" t="s">
        <v>32</v>
      </c>
      <c r="BA25" s="2"/>
      <c r="BB25" s="16"/>
      <c r="BD25" s="4"/>
      <c r="BE25" s="4"/>
      <c r="BF25" s="4"/>
      <c r="BG25" s="4"/>
      <c r="BI25" s="2">
        <f t="shared" ca="1" si="3"/>
        <v>1.5699153553307421E-2</v>
      </c>
      <c r="BJ25" s="16">
        <f t="shared" ca="1" si="0"/>
        <v>55</v>
      </c>
      <c r="BL25" s="4">
        <v>25</v>
      </c>
      <c r="BM25" s="4">
        <v>5</v>
      </c>
      <c r="BN25" s="4">
        <v>3</v>
      </c>
      <c r="BO25" s="4">
        <v>3</v>
      </c>
      <c r="BP25" s="4"/>
    </row>
    <row r="26" spans="1:68" ht="20.100000000000001" customHeight="1" x14ac:dyDescent="0.25">
      <c r="BA26" s="2"/>
      <c r="BB26" s="16"/>
      <c r="BD26" s="4"/>
      <c r="BE26" s="4"/>
      <c r="BF26" s="4"/>
      <c r="BG26" s="4"/>
      <c r="BI26" s="2">
        <f t="shared" ca="1" si="3"/>
        <v>0.70797332600973284</v>
      </c>
      <c r="BJ26" s="16">
        <f t="shared" ca="1" si="0"/>
        <v>13</v>
      </c>
      <c r="BL26" s="4">
        <v>26</v>
      </c>
      <c r="BM26" s="4">
        <v>5</v>
      </c>
      <c r="BN26" s="4">
        <v>3</v>
      </c>
      <c r="BO26" s="4">
        <v>4</v>
      </c>
      <c r="BP26" s="4"/>
    </row>
    <row r="27" spans="1:68" ht="25.5" customHeight="1" x14ac:dyDescent="0.5">
      <c r="A27" s="128" t="str">
        <f t="shared" ref="A27:I27" si="12">A4</f>
        <v>(1)</v>
      </c>
      <c r="B27" s="91">
        <f t="shared" ca="1" si="12"/>
        <v>4</v>
      </c>
      <c r="C27" s="36"/>
      <c r="D27" s="131">
        <f t="shared" ca="1" si="12"/>
        <v>1</v>
      </c>
      <c r="E27" s="38"/>
      <c r="F27" s="116" t="str">
        <f t="shared" si="12"/>
        <v>＋</v>
      </c>
      <c r="G27" s="91">
        <f t="shared" ca="1" si="12"/>
        <v>0</v>
      </c>
      <c r="H27" s="36"/>
      <c r="I27" s="120">
        <f t="shared" ca="1" si="12"/>
        <v>2</v>
      </c>
      <c r="J27" s="38"/>
      <c r="K27" s="110" t="s">
        <v>0</v>
      </c>
      <c r="L27" s="39"/>
      <c r="M27" s="106">
        <f ca="1">B27+G27</f>
        <v>4</v>
      </c>
      <c r="N27" s="48"/>
      <c r="O27" s="106" t="s">
        <v>3</v>
      </c>
      <c r="P27" s="49"/>
      <c r="Q27" s="50">
        <f ca="1">D27+I27</f>
        <v>3</v>
      </c>
      <c r="R27" s="51"/>
      <c r="S27" s="106" t="s">
        <v>0</v>
      </c>
      <c r="T27" s="52"/>
      <c r="U27" s="108">
        <f ca="1">IF(AQ27="C",M27+QUOTIENT(Q27,Q28),IF(AQ27="D",QUOTIENT(Q27,Q28),IF(AQ27="E",QUOTIENT(Q27,Q28),M27)))</f>
        <v>4</v>
      </c>
      <c r="V27" s="51"/>
      <c r="W27" s="50">
        <f ca="1">IF(AQ27="D",MOD(Q27,Q28),Q27)</f>
        <v>3</v>
      </c>
      <c r="X27" s="51"/>
      <c r="Y27" s="106" t="s">
        <v>0</v>
      </c>
      <c r="Z27" s="51"/>
      <c r="AA27" s="108">
        <f ca="1">U27+(QUOTIENT(W27,W28))</f>
        <v>4</v>
      </c>
      <c r="AB27" s="53"/>
      <c r="AC27" s="50">
        <f ca="1">MOD(W27,W28)</f>
        <v>3</v>
      </c>
      <c r="AD27" s="110"/>
      <c r="AE27" s="25"/>
      <c r="AH27" s="16" t="s">
        <v>21</v>
      </c>
      <c r="AI27" s="16">
        <f ca="1">B27+G27</f>
        <v>4</v>
      </c>
      <c r="AJ27" s="56" t="str">
        <f ca="1">IF(AI27=0,"B","A")</f>
        <v>A</v>
      </c>
      <c r="AL27" s="16">
        <f ca="1">D29</f>
        <v>6</v>
      </c>
      <c r="AM27" s="16">
        <f ca="1">Q27</f>
        <v>3</v>
      </c>
      <c r="AN27" s="4">
        <f ca="1">AM27-AL27</f>
        <v>-3</v>
      </c>
      <c r="AO27" s="57" t="str">
        <f ca="1">IF(AN27&gt;0,"A",IF(AN27&lt;0,"B","C"))</f>
        <v>B</v>
      </c>
      <c r="AP27" s="16" t="str">
        <f ca="1">AJ27&amp;AO27</f>
        <v>AB</v>
      </c>
      <c r="AQ27" s="58" t="str">
        <f ca="1">IF(AP27="AA","A",IF(AP27="AB","B",IF(AP27="AC","C",IF(AP27="BA","D",IF(AP27="BC","E","F")))))</f>
        <v>B</v>
      </c>
      <c r="BA27" s="2"/>
      <c r="BB27" s="16"/>
      <c r="BD27" s="4"/>
      <c r="BE27" s="4"/>
      <c r="BF27" s="4"/>
      <c r="BG27" s="4"/>
      <c r="BI27" s="2">
        <f t="shared" ca="1" si="3"/>
        <v>0.64757918401770898</v>
      </c>
      <c r="BJ27" s="16">
        <f t="shared" ca="1" si="0"/>
        <v>16</v>
      </c>
      <c r="BL27" s="4">
        <v>27</v>
      </c>
      <c r="BM27" s="4">
        <v>5</v>
      </c>
      <c r="BN27" s="4">
        <v>4</v>
      </c>
      <c r="BO27" s="4">
        <v>1</v>
      </c>
      <c r="BP27" s="4"/>
    </row>
    <row r="28" spans="1:68" ht="25.5" customHeight="1" x14ac:dyDescent="0.5">
      <c r="A28" s="129"/>
      <c r="B28" s="119"/>
      <c r="C28" s="3"/>
      <c r="D28" s="132"/>
      <c r="E28" s="14"/>
      <c r="F28" s="117"/>
      <c r="G28" s="119"/>
      <c r="H28" s="3"/>
      <c r="I28" s="121"/>
      <c r="J28" s="70"/>
      <c r="K28" s="111"/>
      <c r="L28" s="69"/>
      <c r="M28" s="107"/>
      <c r="N28" s="65"/>
      <c r="O28" s="107"/>
      <c r="P28" s="67"/>
      <c r="Q28" s="64">
        <f ca="1">D29</f>
        <v>6</v>
      </c>
      <c r="R28" s="66"/>
      <c r="S28" s="107"/>
      <c r="T28" s="68"/>
      <c r="U28" s="109"/>
      <c r="V28" s="66"/>
      <c r="W28" s="64">
        <f ca="1">D29</f>
        <v>6</v>
      </c>
      <c r="X28" s="66"/>
      <c r="Y28" s="107"/>
      <c r="Z28" s="66"/>
      <c r="AA28" s="109"/>
      <c r="AB28" s="63"/>
      <c r="AC28" s="64">
        <f ca="1">D29</f>
        <v>6</v>
      </c>
      <c r="AD28" s="111"/>
      <c r="AE28" s="62"/>
      <c r="AH28" s="4"/>
      <c r="AI28" s="16"/>
      <c r="AL28" s="16"/>
      <c r="AM28" s="16"/>
      <c r="AN28" s="4"/>
      <c r="AO28" s="16"/>
      <c r="AP28" s="16"/>
      <c r="BA28" s="2"/>
      <c r="BB28" s="16"/>
      <c r="BD28" s="4"/>
      <c r="BE28" s="4"/>
      <c r="BF28" s="4"/>
      <c r="BG28" s="4"/>
      <c r="BI28" s="2">
        <f t="shared" ca="1" si="3"/>
        <v>0.30428078628843136</v>
      </c>
      <c r="BJ28" s="16">
        <f t="shared" ca="1" si="0"/>
        <v>40</v>
      </c>
      <c r="BL28" s="4">
        <v>28</v>
      </c>
      <c r="BM28" s="4">
        <v>5</v>
      </c>
      <c r="BN28" s="4">
        <v>4</v>
      </c>
      <c r="BO28" s="4">
        <v>2</v>
      </c>
      <c r="BP28" s="4"/>
    </row>
    <row r="29" spans="1:68" ht="25.5" customHeight="1" x14ac:dyDescent="0.4">
      <c r="A29" s="129"/>
      <c r="B29" s="119"/>
      <c r="C29" s="3"/>
      <c r="D29" s="134">
        <f ca="1">D5</f>
        <v>6</v>
      </c>
      <c r="E29" s="15"/>
      <c r="F29" s="117"/>
      <c r="G29" s="119"/>
      <c r="H29" s="3"/>
      <c r="I29" s="136">
        <f ca="1">I5</f>
        <v>6</v>
      </c>
      <c r="J29" s="15"/>
      <c r="K29" s="126" t="s">
        <v>0</v>
      </c>
      <c r="L29" s="61"/>
      <c r="M29" s="27">
        <f ca="1">B27*D29+D27</f>
        <v>25</v>
      </c>
      <c r="N29" s="27"/>
      <c r="O29" s="126" t="s">
        <v>3</v>
      </c>
      <c r="P29" s="26"/>
      <c r="Q29" s="27">
        <f ca="1">G27*I29+I27</f>
        <v>2</v>
      </c>
      <c r="R29" s="27"/>
      <c r="S29" s="126" t="s">
        <v>0</v>
      </c>
      <c r="T29" s="26"/>
      <c r="U29" s="60">
        <f ca="1">M29+Q29</f>
        <v>27</v>
      </c>
      <c r="V29" s="27"/>
      <c r="W29" s="126" t="s">
        <v>0</v>
      </c>
      <c r="X29" s="26"/>
      <c r="Y29" s="124">
        <f ca="1">QUOTIENT(U29,U30)</f>
        <v>4</v>
      </c>
      <c r="Z29" s="41"/>
      <c r="AA29" s="27">
        <f ca="1">MOD(U29,U30)</f>
        <v>3</v>
      </c>
      <c r="AB29" s="27"/>
      <c r="AC29" s="126"/>
      <c r="AD29" s="26"/>
      <c r="AE29" s="28"/>
      <c r="AH29" s="16"/>
      <c r="AI29" s="16"/>
      <c r="AJ29" s="4"/>
      <c r="AL29" s="16"/>
      <c r="AM29" s="16"/>
      <c r="AN29" s="4"/>
      <c r="AO29" s="16"/>
      <c r="AP29" s="16"/>
      <c r="AQ29" s="58"/>
      <c r="BA29" s="2"/>
      <c r="BB29" s="16"/>
      <c r="BD29" s="4"/>
      <c r="BE29" s="4"/>
      <c r="BF29" s="4"/>
      <c r="BG29" s="4"/>
      <c r="BI29" s="2">
        <f t="shared" ca="1" si="3"/>
        <v>0.44968153081742068</v>
      </c>
      <c r="BJ29" s="16">
        <f t="shared" ca="1" si="0"/>
        <v>26</v>
      </c>
      <c r="BL29" s="4">
        <v>29</v>
      </c>
      <c r="BM29" s="4">
        <v>5</v>
      </c>
      <c r="BN29" s="4">
        <v>4</v>
      </c>
      <c r="BO29" s="4">
        <v>3</v>
      </c>
      <c r="BP29" s="4"/>
    </row>
    <row r="30" spans="1:68" ht="25.5" customHeight="1" x14ac:dyDescent="0.25">
      <c r="A30" s="130"/>
      <c r="B30" s="92"/>
      <c r="C30" s="37"/>
      <c r="D30" s="135"/>
      <c r="E30" s="9"/>
      <c r="F30" s="118"/>
      <c r="G30" s="92"/>
      <c r="H30" s="37"/>
      <c r="I30" s="137"/>
      <c r="J30" s="9"/>
      <c r="K30" s="127"/>
      <c r="L30" s="40"/>
      <c r="M30" s="29">
        <f ca="1">D29</f>
        <v>6</v>
      </c>
      <c r="N30" s="31"/>
      <c r="O30" s="127"/>
      <c r="P30" s="30"/>
      <c r="Q30" s="29">
        <f ca="1">D29</f>
        <v>6</v>
      </c>
      <c r="R30" s="31"/>
      <c r="S30" s="127"/>
      <c r="T30" s="30"/>
      <c r="U30" s="31">
        <f ca="1">D29</f>
        <v>6</v>
      </c>
      <c r="V30" s="31"/>
      <c r="W30" s="127"/>
      <c r="X30" s="30"/>
      <c r="Y30" s="125"/>
      <c r="Z30" s="32"/>
      <c r="AA30" s="29">
        <f ca="1">D29</f>
        <v>6</v>
      </c>
      <c r="AB30" s="31"/>
      <c r="AC30" s="127"/>
      <c r="AD30" s="30"/>
      <c r="AE30" s="33"/>
      <c r="AH30" s="4"/>
      <c r="AI30" s="16"/>
      <c r="AL30" s="16"/>
      <c r="AM30" s="16"/>
      <c r="AN30" s="4"/>
      <c r="AO30" s="16"/>
      <c r="AP30" s="16"/>
      <c r="BA30" s="2"/>
      <c r="BB30" s="16"/>
      <c r="BD30" s="4"/>
      <c r="BE30" s="4"/>
      <c r="BF30" s="4"/>
      <c r="BG30" s="4"/>
      <c r="BI30" s="2">
        <f t="shared" ca="1" si="3"/>
        <v>0.35774692795535767</v>
      </c>
      <c r="BJ30" s="16">
        <f t="shared" ca="1" si="0"/>
        <v>35</v>
      </c>
      <c r="BL30" s="4">
        <v>30</v>
      </c>
      <c r="BM30" s="4">
        <v>5</v>
      </c>
      <c r="BN30" s="4">
        <v>4</v>
      </c>
      <c r="BO30" s="4">
        <v>4</v>
      </c>
      <c r="BP30" s="4"/>
    </row>
    <row r="31" spans="1:68" ht="25.5" customHeight="1" x14ac:dyDescent="0.5">
      <c r="A31" s="128" t="str">
        <f t="shared" ref="A31" si="13">A6</f>
        <v>(2)</v>
      </c>
      <c r="B31" s="91">
        <f ca="1">B6</f>
        <v>1</v>
      </c>
      <c r="C31" s="36"/>
      <c r="D31" s="131">
        <f ca="1">D6</f>
        <v>2</v>
      </c>
      <c r="E31" s="38"/>
      <c r="F31" s="93" t="str">
        <f>F6</f>
        <v>＋</v>
      </c>
      <c r="G31" s="133">
        <f ca="1">G6</f>
        <v>0</v>
      </c>
      <c r="H31" s="7"/>
      <c r="I31" s="120">
        <f ca="1">I6</f>
        <v>4</v>
      </c>
      <c r="J31" s="38"/>
      <c r="K31" s="110" t="s">
        <v>0</v>
      </c>
      <c r="L31" s="39"/>
      <c r="M31" s="106">
        <f ca="1">B31+G31</f>
        <v>1</v>
      </c>
      <c r="N31" s="48"/>
      <c r="O31" s="106" t="s">
        <v>3</v>
      </c>
      <c r="P31" s="49"/>
      <c r="Q31" s="50">
        <f ca="1">D31+I31</f>
        <v>6</v>
      </c>
      <c r="R31" s="51"/>
      <c r="S31" s="106" t="s">
        <v>0</v>
      </c>
      <c r="T31" s="52"/>
      <c r="U31" s="108">
        <f ca="1">IF(AQ31="C",M31+QUOTIENT(Q31,Q32),IF(AQ31="D",QUOTIENT(Q31,Q32),IF(AQ31="E",QUOTIENT(Q31,Q32),M31)))</f>
        <v>2</v>
      </c>
      <c r="V31" s="51"/>
      <c r="W31" s="50">
        <f ca="1">IF(AQ31="D",MOD(Q31,Q32),Q31)</f>
        <v>6</v>
      </c>
      <c r="X31" s="51"/>
      <c r="Y31" s="106" t="s">
        <v>0</v>
      </c>
      <c r="Z31" s="51"/>
      <c r="AA31" s="108">
        <f ca="1">U31+(QUOTIENT(W31,W32))</f>
        <v>3</v>
      </c>
      <c r="AB31" s="53"/>
      <c r="AC31" s="50">
        <f ca="1">MOD(W31,W32)</f>
        <v>0</v>
      </c>
      <c r="AD31" s="110"/>
      <c r="AE31" s="25"/>
      <c r="AH31" s="16" t="s">
        <v>22</v>
      </c>
      <c r="AI31" s="46">
        <f ca="1">B31+G31</f>
        <v>1</v>
      </c>
      <c r="AJ31" s="56" t="str">
        <f ca="1">IF(AI31=0,"B","A")</f>
        <v>A</v>
      </c>
      <c r="AL31" s="16">
        <f ca="1">D33</f>
        <v>6</v>
      </c>
      <c r="AM31" s="16">
        <f ca="1">Q31</f>
        <v>6</v>
      </c>
      <c r="AN31" s="4">
        <f ca="1">AM31-AL31</f>
        <v>0</v>
      </c>
      <c r="AO31" s="57" t="str">
        <f ca="1">IF(AN31&gt;0,"A",IF(AN31&lt;0,"B","C"))</f>
        <v>C</v>
      </c>
      <c r="AP31" s="16" t="str">
        <f ca="1">AJ31&amp;AO31</f>
        <v>AC</v>
      </c>
      <c r="AQ31" s="58" t="str">
        <f ca="1">IF(AP31="AA","A",IF(AP31="AB","B",IF(AP31="AC","C",IF(AP31="BA","D",IF(AP31="BC","E","F")))))</f>
        <v>C</v>
      </c>
      <c r="BA31" s="2"/>
      <c r="BB31" s="16"/>
      <c r="BD31" s="4"/>
      <c r="BE31" s="4"/>
      <c r="BF31" s="4"/>
      <c r="BG31" s="4"/>
      <c r="BI31" s="2">
        <f t="shared" ca="1" si="3"/>
        <v>0.64450752776407227</v>
      </c>
      <c r="BJ31" s="16">
        <f t="shared" ca="1" si="0"/>
        <v>17</v>
      </c>
      <c r="BL31" s="4">
        <v>31</v>
      </c>
      <c r="BM31" s="4">
        <v>6</v>
      </c>
      <c r="BN31" s="4">
        <v>1</v>
      </c>
      <c r="BO31" s="4">
        <v>1</v>
      </c>
      <c r="BP31" s="4"/>
    </row>
    <row r="32" spans="1:68" ht="25.5" customHeight="1" x14ac:dyDescent="0.5">
      <c r="A32" s="129"/>
      <c r="B32" s="119"/>
      <c r="C32" s="3"/>
      <c r="D32" s="132"/>
      <c r="E32" s="14"/>
      <c r="F32" s="117"/>
      <c r="G32" s="119"/>
      <c r="H32" s="3"/>
      <c r="I32" s="121"/>
      <c r="J32" s="70"/>
      <c r="K32" s="111"/>
      <c r="L32" s="69"/>
      <c r="M32" s="107"/>
      <c r="N32" s="65"/>
      <c r="O32" s="107"/>
      <c r="P32" s="67"/>
      <c r="Q32" s="64">
        <f ca="1">D33</f>
        <v>6</v>
      </c>
      <c r="R32" s="66"/>
      <c r="S32" s="107"/>
      <c r="T32" s="68"/>
      <c r="U32" s="109"/>
      <c r="V32" s="66"/>
      <c r="W32" s="64">
        <f ca="1">D33</f>
        <v>6</v>
      </c>
      <c r="X32" s="66"/>
      <c r="Y32" s="107"/>
      <c r="Z32" s="66"/>
      <c r="AA32" s="109"/>
      <c r="AB32" s="63"/>
      <c r="AC32" s="64">
        <f ca="1">D33</f>
        <v>6</v>
      </c>
      <c r="AD32" s="111"/>
      <c r="AE32" s="62"/>
      <c r="AH32" s="4"/>
      <c r="AI32" s="16"/>
      <c r="AL32" s="16"/>
      <c r="AM32" s="16"/>
      <c r="AN32" s="4"/>
      <c r="AO32" s="16"/>
      <c r="AP32" s="16"/>
      <c r="BA32" s="2"/>
      <c r="BB32" s="16"/>
      <c r="BD32" s="4"/>
      <c r="BE32" s="4"/>
      <c r="BF32" s="4"/>
      <c r="BG32" s="4"/>
      <c r="BI32" s="2">
        <f t="shared" ca="1" si="3"/>
        <v>0.5050830468405042</v>
      </c>
      <c r="BJ32" s="16">
        <f t="shared" ca="1" si="0"/>
        <v>23</v>
      </c>
      <c r="BL32" s="4">
        <v>32</v>
      </c>
      <c r="BM32" s="4">
        <v>6</v>
      </c>
      <c r="BN32" s="4">
        <v>1</v>
      </c>
      <c r="BO32" s="4">
        <v>2</v>
      </c>
      <c r="BP32" s="4"/>
    </row>
    <row r="33" spans="1:68" ht="25.5" customHeight="1" x14ac:dyDescent="0.4">
      <c r="A33" s="129"/>
      <c r="B33" s="119"/>
      <c r="C33" s="3"/>
      <c r="D33" s="134">
        <f ca="1">D7</f>
        <v>6</v>
      </c>
      <c r="E33" s="15"/>
      <c r="F33" s="117"/>
      <c r="G33" s="119"/>
      <c r="H33" s="3"/>
      <c r="I33" s="136">
        <f ca="1">I7</f>
        <v>6</v>
      </c>
      <c r="J33" s="15"/>
      <c r="K33" s="126" t="s">
        <v>0</v>
      </c>
      <c r="L33" s="61"/>
      <c r="M33" s="27">
        <f ca="1">B31*D33+D31</f>
        <v>8</v>
      </c>
      <c r="N33" s="27"/>
      <c r="O33" s="126" t="s">
        <v>3</v>
      </c>
      <c r="P33" s="26"/>
      <c r="Q33" s="27">
        <f ca="1">G31*I33+I31</f>
        <v>4</v>
      </c>
      <c r="R33" s="27"/>
      <c r="S33" s="126" t="s">
        <v>0</v>
      </c>
      <c r="T33" s="26"/>
      <c r="U33" s="60">
        <f ca="1">M33+Q33</f>
        <v>12</v>
      </c>
      <c r="V33" s="27"/>
      <c r="W33" s="126" t="s">
        <v>0</v>
      </c>
      <c r="X33" s="26"/>
      <c r="Y33" s="124">
        <f ca="1">QUOTIENT(U33,U34)</f>
        <v>2</v>
      </c>
      <c r="Z33" s="41"/>
      <c r="AA33" s="27">
        <f ca="1">MOD(U33,U34)</f>
        <v>0</v>
      </c>
      <c r="AB33" s="27"/>
      <c r="AC33" s="126"/>
      <c r="AD33" s="26"/>
      <c r="AE33" s="28"/>
      <c r="AH33" s="16"/>
      <c r="AI33" s="16"/>
      <c r="AJ33" s="4"/>
      <c r="AL33" s="16"/>
      <c r="AM33" s="16"/>
      <c r="AN33" s="4"/>
      <c r="AO33" s="16"/>
      <c r="AP33" s="16"/>
      <c r="AQ33" s="58"/>
      <c r="BA33" s="2"/>
      <c r="BB33" s="16"/>
      <c r="BD33" s="4"/>
      <c r="BE33" s="4"/>
      <c r="BF33" s="4"/>
      <c r="BG33" s="4"/>
      <c r="BI33" s="2">
        <f t="shared" ca="1" si="3"/>
        <v>0.47603274439132204</v>
      </c>
      <c r="BJ33" s="16">
        <f t="shared" ca="1" si="0"/>
        <v>25</v>
      </c>
      <c r="BL33" s="4">
        <v>33</v>
      </c>
      <c r="BM33" s="4">
        <v>6</v>
      </c>
      <c r="BN33" s="4">
        <v>1</v>
      </c>
      <c r="BO33" s="4">
        <v>3</v>
      </c>
      <c r="BP33" s="4"/>
    </row>
    <row r="34" spans="1:68" ht="25.5" customHeight="1" x14ac:dyDescent="0.25">
      <c r="A34" s="130"/>
      <c r="B34" s="92"/>
      <c r="C34" s="37"/>
      <c r="D34" s="135"/>
      <c r="E34" s="9"/>
      <c r="F34" s="118"/>
      <c r="G34" s="92"/>
      <c r="H34" s="37"/>
      <c r="I34" s="137"/>
      <c r="J34" s="9"/>
      <c r="K34" s="127"/>
      <c r="L34" s="40"/>
      <c r="M34" s="29">
        <f ca="1">D33</f>
        <v>6</v>
      </c>
      <c r="N34" s="31"/>
      <c r="O34" s="127"/>
      <c r="P34" s="30"/>
      <c r="Q34" s="29">
        <f ca="1">D33</f>
        <v>6</v>
      </c>
      <c r="R34" s="31"/>
      <c r="S34" s="127"/>
      <c r="T34" s="30"/>
      <c r="U34" s="31">
        <f ca="1">D33</f>
        <v>6</v>
      </c>
      <c r="V34" s="31"/>
      <c r="W34" s="127"/>
      <c r="X34" s="30"/>
      <c r="Y34" s="125"/>
      <c r="Z34" s="32"/>
      <c r="AA34" s="29">
        <f ca="1">D33</f>
        <v>6</v>
      </c>
      <c r="AB34" s="31"/>
      <c r="AC34" s="127"/>
      <c r="AD34" s="30"/>
      <c r="AE34" s="33"/>
      <c r="AH34" s="4"/>
      <c r="AI34" s="16"/>
      <c r="AL34" s="16"/>
      <c r="AM34" s="16"/>
      <c r="AN34" s="4"/>
      <c r="AO34" s="16"/>
      <c r="AP34" s="16"/>
      <c r="BA34" s="2"/>
      <c r="BB34" s="16"/>
      <c r="BD34" s="4"/>
      <c r="BE34" s="4"/>
      <c r="BF34" s="4"/>
      <c r="BG34" s="4"/>
      <c r="BI34" s="2">
        <f t="shared" ca="1" si="3"/>
        <v>0.14701849588451055</v>
      </c>
      <c r="BJ34" s="16">
        <f t="shared" ca="1" si="0"/>
        <v>46</v>
      </c>
      <c r="BL34" s="4">
        <v>34</v>
      </c>
      <c r="BM34" s="4">
        <v>6</v>
      </c>
      <c r="BN34" s="4">
        <v>1</v>
      </c>
      <c r="BO34" s="4">
        <v>4</v>
      </c>
      <c r="BP34" s="4"/>
    </row>
    <row r="35" spans="1:68" ht="25.5" customHeight="1" x14ac:dyDescent="0.5">
      <c r="A35" s="128" t="str">
        <f t="shared" ref="A35" si="14">A8</f>
        <v>(3)</v>
      </c>
      <c r="B35" s="91">
        <f ca="1">B8</f>
        <v>0</v>
      </c>
      <c r="C35" s="36"/>
      <c r="D35" s="131">
        <f ca="1">D8</f>
        <v>1</v>
      </c>
      <c r="E35" s="38"/>
      <c r="F35" s="116" t="s">
        <v>3</v>
      </c>
      <c r="G35" s="91">
        <f ca="1">G8</f>
        <v>2</v>
      </c>
      <c r="H35" s="36"/>
      <c r="I35" s="120">
        <f ca="1">I8</f>
        <v>1</v>
      </c>
      <c r="J35" s="38"/>
      <c r="K35" s="110" t="s">
        <v>0</v>
      </c>
      <c r="L35" s="39"/>
      <c r="M35" s="106">
        <f ca="1">B35+G35</f>
        <v>2</v>
      </c>
      <c r="N35" s="48"/>
      <c r="O35" s="106" t="s">
        <v>3</v>
      </c>
      <c r="P35" s="49"/>
      <c r="Q35" s="50">
        <f ca="1">D35+I35</f>
        <v>2</v>
      </c>
      <c r="R35" s="51"/>
      <c r="S35" s="106" t="s">
        <v>0</v>
      </c>
      <c r="T35" s="52"/>
      <c r="U35" s="108">
        <f ca="1">IF(AQ35="C",M35+QUOTIENT(Q35,Q36),IF(AQ35="D",QUOTIENT(Q35,Q36),IF(AQ35="E",QUOTIENT(Q35,Q36),M35)))</f>
        <v>3</v>
      </c>
      <c r="V35" s="51"/>
      <c r="W35" s="50">
        <f ca="1">IF(AQ35="D",MOD(Q35,Q36),Q35)</f>
        <v>2</v>
      </c>
      <c r="X35" s="51"/>
      <c r="Y35" s="106" t="s">
        <v>0</v>
      </c>
      <c r="Z35" s="51"/>
      <c r="AA35" s="108">
        <f ca="1">U35+(QUOTIENT(W35,W36))</f>
        <v>4</v>
      </c>
      <c r="AB35" s="53"/>
      <c r="AC35" s="50">
        <f ca="1">MOD(W35,W36)</f>
        <v>0</v>
      </c>
      <c r="AD35" s="110"/>
      <c r="AE35" s="25"/>
      <c r="AH35" s="16" t="s">
        <v>23</v>
      </c>
      <c r="AI35" s="46">
        <f ca="1">B35+G35</f>
        <v>2</v>
      </c>
      <c r="AJ35" s="56" t="str">
        <f ca="1">IF(AI35=0,"B","A")</f>
        <v>A</v>
      </c>
      <c r="AL35" s="16">
        <f ca="1">D37</f>
        <v>2</v>
      </c>
      <c r="AM35" s="16">
        <f ca="1">Q35</f>
        <v>2</v>
      </c>
      <c r="AN35" s="4">
        <f ca="1">AM35-AL35</f>
        <v>0</v>
      </c>
      <c r="AO35" s="57" t="str">
        <f ca="1">IF(AN35&gt;0,"A",IF(AN35&lt;0,"B","C"))</f>
        <v>C</v>
      </c>
      <c r="AP35" s="16" t="str">
        <f ca="1">AJ35&amp;AO35</f>
        <v>AC</v>
      </c>
      <c r="AQ35" s="58" t="str">
        <f ca="1">IF(AP35="AA","A",IF(AP35="AB","B",IF(AP35="AC","C",IF(AP35="BA","D",IF(AP35="BC","E","F")))))</f>
        <v>C</v>
      </c>
      <c r="BA35" s="2"/>
      <c r="BB35" s="16"/>
      <c r="BD35" s="4"/>
      <c r="BE35" s="4"/>
      <c r="BF35" s="4"/>
      <c r="BG35" s="4"/>
      <c r="BI35" s="2">
        <f t="shared" ca="1" si="3"/>
        <v>0.53260402843715582</v>
      </c>
      <c r="BJ35" s="16">
        <f t="shared" ca="1" si="0"/>
        <v>22</v>
      </c>
      <c r="BL35" s="4">
        <v>35</v>
      </c>
      <c r="BM35" s="4">
        <v>6</v>
      </c>
      <c r="BN35" s="4">
        <v>1</v>
      </c>
      <c r="BO35" s="4">
        <v>5</v>
      </c>
      <c r="BP35" s="4"/>
    </row>
    <row r="36" spans="1:68" ht="25.5" customHeight="1" x14ac:dyDescent="0.5">
      <c r="A36" s="129"/>
      <c r="B36" s="119"/>
      <c r="C36" s="3"/>
      <c r="D36" s="132"/>
      <c r="E36" s="14"/>
      <c r="F36" s="117"/>
      <c r="G36" s="119"/>
      <c r="H36" s="3"/>
      <c r="I36" s="121"/>
      <c r="J36" s="70"/>
      <c r="K36" s="111"/>
      <c r="L36" s="69"/>
      <c r="M36" s="107"/>
      <c r="N36" s="65"/>
      <c r="O36" s="107"/>
      <c r="P36" s="67"/>
      <c r="Q36" s="64">
        <f ca="1">D37</f>
        <v>2</v>
      </c>
      <c r="R36" s="66"/>
      <c r="S36" s="107"/>
      <c r="T36" s="68"/>
      <c r="U36" s="109"/>
      <c r="V36" s="66"/>
      <c r="W36" s="64">
        <f ca="1">D37</f>
        <v>2</v>
      </c>
      <c r="X36" s="66"/>
      <c r="Y36" s="107"/>
      <c r="Z36" s="66"/>
      <c r="AA36" s="109"/>
      <c r="AB36" s="63"/>
      <c r="AC36" s="64">
        <f ca="1">D37</f>
        <v>2</v>
      </c>
      <c r="AD36" s="111"/>
      <c r="AE36" s="62"/>
      <c r="AH36" s="4"/>
      <c r="AI36" s="16"/>
      <c r="AL36" s="16"/>
      <c r="AM36" s="16"/>
      <c r="AN36" s="4"/>
      <c r="AO36" s="16"/>
      <c r="AP36" s="16"/>
      <c r="BA36" s="2"/>
      <c r="BB36" s="16"/>
      <c r="BD36" s="4"/>
      <c r="BE36" s="4"/>
      <c r="BF36" s="4"/>
      <c r="BG36" s="4"/>
      <c r="BI36" s="2">
        <f t="shared" ca="1" si="3"/>
        <v>0.40287357984877781</v>
      </c>
      <c r="BJ36" s="16">
        <f t="shared" ca="1" si="0"/>
        <v>31</v>
      </c>
      <c r="BL36" s="4">
        <v>36</v>
      </c>
      <c r="BM36" s="4">
        <v>6</v>
      </c>
      <c r="BN36" s="4">
        <v>2</v>
      </c>
      <c r="BO36" s="4">
        <v>1</v>
      </c>
      <c r="BP36" s="4"/>
    </row>
    <row r="37" spans="1:68" ht="25.5" customHeight="1" x14ac:dyDescent="0.4">
      <c r="A37" s="129"/>
      <c r="B37" s="119"/>
      <c r="C37" s="3"/>
      <c r="D37" s="134">
        <f ca="1">D9</f>
        <v>2</v>
      </c>
      <c r="E37" s="15"/>
      <c r="F37" s="117"/>
      <c r="G37" s="119"/>
      <c r="H37" s="3"/>
      <c r="I37" s="136">
        <f ca="1">I9</f>
        <v>2</v>
      </c>
      <c r="J37" s="15"/>
      <c r="K37" s="126" t="s">
        <v>0</v>
      </c>
      <c r="L37" s="61"/>
      <c r="M37" s="27">
        <f ca="1">B35*D37+D35</f>
        <v>1</v>
      </c>
      <c r="N37" s="27"/>
      <c r="O37" s="126" t="s">
        <v>3</v>
      </c>
      <c r="P37" s="26"/>
      <c r="Q37" s="27">
        <f ca="1">G35*I37+I35</f>
        <v>5</v>
      </c>
      <c r="R37" s="27"/>
      <c r="S37" s="126" t="s">
        <v>0</v>
      </c>
      <c r="T37" s="26"/>
      <c r="U37" s="60">
        <f ca="1">M37+Q37</f>
        <v>6</v>
      </c>
      <c r="V37" s="27"/>
      <c r="W37" s="126" t="s">
        <v>0</v>
      </c>
      <c r="X37" s="26"/>
      <c r="Y37" s="124">
        <f ca="1">QUOTIENT(U37,U38)</f>
        <v>3</v>
      </c>
      <c r="Z37" s="41"/>
      <c r="AA37" s="27">
        <f ca="1">MOD(U37,U38)</f>
        <v>0</v>
      </c>
      <c r="AB37" s="27"/>
      <c r="AC37" s="126"/>
      <c r="AD37" s="26"/>
      <c r="AE37" s="28"/>
      <c r="AH37" s="16"/>
      <c r="AI37" s="16"/>
      <c r="AJ37" s="4"/>
      <c r="AL37" s="16"/>
      <c r="AM37" s="16"/>
      <c r="AN37" s="4"/>
      <c r="AO37" s="16"/>
      <c r="AP37" s="16"/>
      <c r="AQ37" s="58"/>
      <c r="BA37" s="2"/>
      <c r="BB37" s="16"/>
      <c r="BD37" s="4"/>
      <c r="BE37" s="4"/>
      <c r="BF37" s="4"/>
      <c r="BG37" s="4"/>
      <c r="BI37" s="2">
        <f t="shared" ca="1" si="3"/>
        <v>0.12593543714667588</v>
      </c>
      <c r="BJ37" s="16">
        <f t="shared" ca="1" si="0"/>
        <v>47</v>
      </c>
      <c r="BL37" s="4">
        <v>37</v>
      </c>
      <c r="BM37" s="4">
        <v>6</v>
      </c>
      <c r="BN37" s="4">
        <v>2</v>
      </c>
      <c r="BO37" s="4">
        <v>2</v>
      </c>
      <c r="BP37" s="4"/>
    </row>
    <row r="38" spans="1:68" ht="25.5" customHeight="1" x14ac:dyDescent="0.25">
      <c r="A38" s="130"/>
      <c r="B38" s="92"/>
      <c r="C38" s="37"/>
      <c r="D38" s="135"/>
      <c r="E38" s="9"/>
      <c r="F38" s="118"/>
      <c r="G38" s="92"/>
      <c r="H38" s="37"/>
      <c r="I38" s="137"/>
      <c r="J38" s="9"/>
      <c r="K38" s="127"/>
      <c r="L38" s="40"/>
      <c r="M38" s="29">
        <f ca="1">D37</f>
        <v>2</v>
      </c>
      <c r="N38" s="31"/>
      <c r="O38" s="127"/>
      <c r="P38" s="30"/>
      <c r="Q38" s="29">
        <f ca="1">D37</f>
        <v>2</v>
      </c>
      <c r="R38" s="31"/>
      <c r="S38" s="127"/>
      <c r="T38" s="30"/>
      <c r="U38" s="31">
        <f ca="1">D37</f>
        <v>2</v>
      </c>
      <c r="V38" s="31"/>
      <c r="W38" s="127"/>
      <c r="X38" s="30"/>
      <c r="Y38" s="125"/>
      <c r="Z38" s="32"/>
      <c r="AA38" s="29">
        <f ca="1">D37</f>
        <v>2</v>
      </c>
      <c r="AB38" s="31"/>
      <c r="AC38" s="127"/>
      <c r="AD38" s="30"/>
      <c r="AE38" s="33"/>
      <c r="AH38" s="4"/>
      <c r="AI38" s="16"/>
      <c r="AL38" s="16"/>
      <c r="AM38" s="16"/>
      <c r="AN38" s="4"/>
      <c r="AO38" s="16"/>
      <c r="AP38" s="16"/>
      <c r="BA38" s="2"/>
      <c r="BB38" s="16"/>
      <c r="BD38" s="4"/>
      <c r="BE38" s="4"/>
      <c r="BF38" s="4"/>
      <c r="BG38" s="4"/>
      <c r="BI38" s="2">
        <f t="shared" ca="1" si="3"/>
        <v>0.44472046138334198</v>
      </c>
      <c r="BJ38" s="16">
        <f t="shared" ca="1" si="0"/>
        <v>28</v>
      </c>
      <c r="BL38" s="4">
        <v>38</v>
      </c>
      <c r="BM38" s="4">
        <v>6</v>
      </c>
      <c r="BN38" s="4">
        <v>2</v>
      </c>
      <c r="BO38" s="4">
        <v>3</v>
      </c>
      <c r="BP38" s="4"/>
    </row>
    <row r="39" spans="1:68" ht="25.5" customHeight="1" x14ac:dyDescent="0.5">
      <c r="A39" s="128" t="str">
        <f t="shared" ref="A39:D39" si="15">A10</f>
        <v>(4)</v>
      </c>
      <c r="B39" s="91">
        <f ca="1">B10</f>
        <v>0</v>
      </c>
      <c r="C39" s="36"/>
      <c r="D39" s="131">
        <f t="shared" ca="1" si="15"/>
        <v>2</v>
      </c>
      <c r="E39" s="38"/>
      <c r="F39" s="116" t="s">
        <v>3</v>
      </c>
      <c r="G39" s="91">
        <f ca="1">G10</f>
        <v>3</v>
      </c>
      <c r="H39" s="36"/>
      <c r="I39" s="120">
        <f t="shared" ref="I39" ca="1" si="16">I10</f>
        <v>3</v>
      </c>
      <c r="J39" s="38"/>
      <c r="K39" s="110" t="s">
        <v>0</v>
      </c>
      <c r="L39" s="39"/>
      <c r="M39" s="106">
        <f ca="1">B39+G39</f>
        <v>3</v>
      </c>
      <c r="N39" s="48"/>
      <c r="O39" s="106" t="s">
        <v>3</v>
      </c>
      <c r="P39" s="49"/>
      <c r="Q39" s="50">
        <f ca="1">D39+I39</f>
        <v>5</v>
      </c>
      <c r="R39" s="51"/>
      <c r="S39" s="106" t="s">
        <v>0</v>
      </c>
      <c r="T39" s="52"/>
      <c r="U39" s="108">
        <f ca="1">IF(AQ39="C",M39+QUOTIENT(Q39,Q40),IF(AQ39="D",QUOTIENT(Q39,Q40),IF(AQ39="E",QUOTIENT(Q39,Q40),M39)))</f>
        <v>3</v>
      </c>
      <c r="V39" s="51"/>
      <c r="W39" s="50">
        <f ca="1">IF(AQ39="D",MOD(Q39,Q40),Q39)</f>
        <v>5</v>
      </c>
      <c r="X39" s="51"/>
      <c r="Y39" s="106" t="s">
        <v>0</v>
      </c>
      <c r="Z39" s="51"/>
      <c r="AA39" s="108">
        <f ca="1">U39+(QUOTIENT(W39,W40))</f>
        <v>4</v>
      </c>
      <c r="AB39" s="53"/>
      <c r="AC39" s="50">
        <f ca="1">MOD(W39,W40)</f>
        <v>1</v>
      </c>
      <c r="AD39" s="110"/>
      <c r="AE39" s="25"/>
      <c r="AH39" s="16" t="s">
        <v>24</v>
      </c>
      <c r="AI39" s="46">
        <f ca="1">B39+G39</f>
        <v>3</v>
      </c>
      <c r="AJ39" s="56" t="str">
        <f ca="1">IF(AI39=0,"B","A")</f>
        <v>A</v>
      </c>
      <c r="AL39" s="16">
        <f ca="1">D41</f>
        <v>4</v>
      </c>
      <c r="AM39" s="16">
        <f ca="1">Q39</f>
        <v>5</v>
      </c>
      <c r="AN39" s="4">
        <f ca="1">AM39-AL39</f>
        <v>1</v>
      </c>
      <c r="AO39" s="57" t="str">
        <f ca="1">IF(AN39&gt;0,"A",IF(AN39&lt;0,"B","C"))</f>
        <v>A</v>
      </c>
      <c r="AP39" s="16" t="str">
        <f ca="1">AJ39&amp;AO39</f>
        <v>AA</v>
      </c>
      <c r="AQ39" s="58" t="str">
        <f ca="1">IF(AP39="AA","A",IF(AP39="AB","B",IF(AP39="AC","C",IF(AP39="BA","D",IF(AP39="BC","E","F")))))</f>
        <v>A</v>
      </c>
      <c r="BA39" s="2"/>
      <c r="BB39" s="16"/>
      <c r="BD39" s="4"/>
      <c r="BE39" s="4"/>
      <c r="BF39" s="4"/>
      <c r="BG39" s="4"/>
      <c r="BI39" s="2">
        <f t="shared" ca="1" si="3"/>
        <v>0.63259427880442975</v>
      </c>
      <c r="BJ39" s="16">
        <f t="shared" ca="1" si="0"/>
        <v>18</v>
      </c>
      <c r="BL39" s="4">
        <v>39</v>
      </c>
      <c r="BM39" s="4">
        <v>6</v>
      </c>
      <c r="BN39" s="4">
        <v>2</v>
      </c>
      <c r="BO39" s="4">
        <v>4</v>
      </c>
      <c r="BP39" s="4"/>
    </row>
    <row r="40" spans="1:68" ht="25.5" customHeight="1" x14ac:dyDescent="0.5">
      <c r="A40" s="129"/>
      <c r="B40" s="119"/>
      <c r="C40" s="3"/>
      <c r="D40" s="132">
        <f ca="1">D11</f>
        <v>4</v>
      </c>
      <c r="E40" s="14"/>
      <c r="F40" s="117"/>
      <c r="G40" s="119"/>
      <c r="H40" s="3"/>
      <c r="I40" s="121">
        <f ca="1">I11</f>
        <v>4</v>
      </c>
      <c r="J40" s="70"/>
      <c r="K40" s="111"/>
      <c r="L40" s="69"/>
      <c r="M40" s="107"/>
      <c r="N40" s="65"/>
      <c r="O40" s="107"/>
      <c r="P40" s="67"/>
      <c r="Q40" s="64">
        <f ca="1">D41</f>
        <v>4</v>
      </c>
      <c r="R40" s="66"/>
      <c r="S40" s="107"/>
      <c r="T40" s="68"/>
      <c r="U40" s="109"/>
      <c r="V40" s="66"/>
      <c r="W40" s="64">
        <f ca="1">D41</f>
        <v>4</v>
      </c>
      <c r="X40" s="66"/>
      <c r="Y40" s="107"/>
      <c r="Z40" s="66"/>
      <c r="AA40" s="109"/>
      <c r="AB40" s="63"/>
      <c r="AC40" s="64">
        <f ca="1">D41</f>
        <v>4</v>
      </c>
      <c r="AD40" s="111"/>
      <c r="AE40" s="62"/>
      <c r="AH40" s="4"/>
      <c r="AI40" s="16"/>
      <c r="AL40" s="16"/>
      <c r="AM40" s="16"/>
      <c r="AN40" s="4"/>
      <c r="AO40" s="16"/>
      <c r="AP40" s="16"/>
      <c r="BA40" s="2"/>
      <c r="BB40" s="16"/>
      <c r="BD40" s="4"/>
      <c r="BE40" s="4"/>
      <c r="BF40" s="4"/>
      <c r="BG40" s="4"/>
      <c r="BI40" s="2">
        <f t="shared" ca="1" si="3"/>
        <v>0.36514992361496257</v>
      </c>
      <c r="BJ40" s="16">
        <f t="shared" ca="1" si="0"/>
        <v>33</v>
      </c>
      <c r="BL40" s="4">
        <v>40</v>
      </c>
      <c r="BM40" s="4">
        <v>6</v>
      </c>
      <c r="BN40" s="4">
        <v>2</v>
      </c>
      <c r="BO40" s="4">
        <v>5</v>
      </c>
      <c r="BP40" s="4"/>
    </row>
    <row r="41" spans="1:68" ht="25.5" customHeight="1" x14ac:dyDescent="0.4">
      <c r="A41" s="129"/>
      <c r="B41" s="119"/>
      <c r="C41" s="3"/>
      <c r="D41" s="134">
        <f ca="1">D11</f>
        <v>4</v>
      </c>
      <c r="E41" s="15"/>
      <c r="F41" s="117"/>
      <c r="G41" s="119"/>
      <c r="H41" s="3"/>
      <c r="I41" s="136">
        <f ca="1">I11</f>
        <v>4</v>
      </c>
      <c r="J41" s="15"/>
      <c r="K41" s="126" t="s">
        <v>0</v>
      </c>
      <c r="L41" s="61"/>
      <c r="M41" s="27">
        <f ca="1">B39*D41+D39</f>
        <v>2</v>
      </c>
      <c r="N41" s="27"/>
      <c r="O41" s="126" t="s">
        <v>3</v>
      </c>
      <c r="P41" s="26"/>
      <c r="Q41" s="27">
        <f ca="1">G39*I41+I39</f>
        <v>15</v>
      </c>
      <c r="R41" s="27"/>
      <c r="S41" s="126" t="s">
        <v>0</v>
      </c>
      <c r="T41" s="26"/>
      <c r="U41" s="60">
        <f ca="1">M41+Q41</f>
        <v>17</v>
      </c>
      <c r="V41" s="27"/>
      <c r="W41" s="126" t="s">
        <v>0</v>
      </c>
      <c r="X41" s="26"/>
      <c r="Y41" s="124">
        <f ca="1">QUOTIENT(U41,U42)</f>
        <v>4</v>
      </c>
      <c r="Z41" s="41"/>
      <c r="AA41" s="27">
        <f ca="1">MOD(U41,U42)</f>
        <v>1</v>
      </c>
      <c r="AB41" s="27"/>
      <c r="AC41" s="126"/>
      <c r="AD41" s="26"/>
      <c r="AE41" s="28"/>
      <c r="AH41" s="16"/>
      <c r="AI41" s="16"/>
      <c r="AJ41" s="4"/>
      <c r="AL41" s="16"/>
      <c r="AM41" s="16"/>
      <c r="AN41" s="4"/>
      <c r="AO41" s="16"/>
      <c r="AP41" s="16"/>
      <c r="AQ41" s="58"/>
      <c r="BA41" s="2"/>
      <c r="BB41" s="16"/>
      <c r="BD41" s="4"/>
      <c r="BE41" s="4"/>
      <c r="BF41" s="4"/>
      <c r="BG41" s="4"/>
      <c r="BI41" s="2">
        <f t="shared" ca="1" si="3"/>
        <v>0.36415406593782496</v>
      </c>
      <c r="BJ41" s="16">
        <f t="shared" ca="1" si="0"/>
        <v>34</v>
      </c>
      <c r="BL41" s="4">
        <v>41</v>
      </c>
      <c r="BM41" s="4">
        <v>6</v>
      </c>
      <c r="BN41" s="4">
        <v>3</v>
      </c>
      <c r="BO41" s="4">
        <v>1</v>
      </c>
      <c r="BP41" s="4"/>
    </row>
    <row r="42" spans="1:68" ht="25.5" customHeight="1" x14ac:dyDescent="0.25">
      <c r="A42" s="130"/>
      <c r="B42" s="92"/>
      <c r="C42" s="37"/>
      <c r="D42" s="135"/>
      <c r="E42" s="9"/>
      <c r="F42" s="118"/>
      <c r="G42" s="92"/>
      <c r="H42" s="37"/>
      <c r="I42" s="137"/>
      <c r="J42" s="9"/>
      <c r="K42" s="127"/>
      <c r="L42" s="40"/>
      <c r="M42" s="29">
        <f ca="1">D41</f>
        <v>4</v>
      </c>
      <c r="N42" s="31"/>
      <c r="O42" s="127"/>
      <c r="P42" s="30"/>
      <c r="Q42" s="29">
        <f ca="1">D41</f>
        <v>4</v>
      </c>
      <c r="R42" s="31"/>
      <c r="S42" s="127"/>
      <c r="T42" s="30"/>
      <c r="U42" s="31">
        <f ca="1">D41</f>
        <v>4</v>
      </c>
      <c r="V42" s="31"/>
      <c r="W42" s="127"/>
      <c r="X42" s="30"/>
      <c r="Y42" s="125"/>
      <c r="Z42" s="32"/>
      <c r="AA42" s="29">
        <f ca="1">D41</f>
        <v>4</v>
      </c>
      <c r="AB42" s="31"/>
      <c r="AC42" s="127"/>
      <c r="AD42" s="30"/>
      <c r="AE42" s="33"/>
      <c r="AH42" s="4"/>
      <c r="AI42" s="47"/>
      <c r="AL42" s="16"/>
      <c r="AM42" s="16"/>
      <c r="AN42" s="4"/>
      <c r="AO42" s="16"/>
      <c r="AP42" s="16"/>
      <c r="BA42" s="2"/>
      <c r="BB42" s="16"/>
      <c r="BD42" s="4"/>
      <c r="BE42" s="4"/>
      <c r="BF42" s="4"/>
      <c r="BG42" s="4"/>
      <c r="BI42" s="2">
        <f t="shared" ca="1" si="3"/>
        <v>0.35441642955666841</v>
      </c>
      <c r="BJ42" s="16">
        <f t="shared" ca="1" si="0"/>
        <v>36</v>
      </c>
      <c r="BL42" s="4">
        <v>42</v>
      </c>
      <c r="BM42" s="4">
        <v>6</v>
      </c>
      <c r="BN42" s="4">
        <v>3</v>
      </c>
      <c r="BO42" s="4">
        <v>2</v>
      </c>
      <c r="BP42" s="4"/>
    </row>
    <row r="43" spans="1:68" ht="25.5" customHeight="1" x14ac:dyDescent="0.5">
      <c r="A43" s="128" t="str">
        <f>A12</f>
        <v>(5)</v>
      </c>
      <c r="B43" s="91">
        <f ca="1">B12</f>
        <v>2</v>
      </c>
      <c r="C43" s="36"/>
      <c r="D43" s="131">
        <f ca="1">D12</f>
        <v>1</v>
      </c>
      <c r="E43" s="38"/>
      <c r="F43" s="116" t="s">
        <v>3</v>
      </c>
      <c r="G43" s="91">
        <f ca="1">G12</f>
        <v>0</v>
      </c>
      <c r="H43" s="36"/>
      <c r="I43" s="120">
        <f ca="1">I12</f>
        <v>1</v>
      </c>
      <c r="J43" s="38"/>
      <c r="K43" s="110" t="s">
        <v>0</v>
      </c>
      <c r="L43" s="39"/>
      <c r="M43" s="106">
        <f ca="1">B43+G43</f>
        <v>2</v>
      </c>
      <c r="N43" s="48"/>
      <c r="O43" s="106" t="s">
        <v>3</v>
      </c>
      <c r="P43" s="49"/>
      <c r="Q43" s="50">
        <f ca="1">D43+I43</f>
        <v>2</v>
      </c>
      <c r="R43" s="51"/>
      <c r="S43" s="106" t="s">
        <v>0</v>
      </c>
      <c r="T43" s="52"/>
      <c r="U43" s="108">
        <f ca="1">IF(AQ43="C",M43+QUOTIENT(Q43,Q44),IF(AQ43="D",QUOTIENT(Q43,Q44),IF(AQ43="E",QUOTIENT(Q43,Q44),M43)))</f>
        <v>2</v>
      </c>
      <c r="V43" s="51"/>
      <c r="W43" s="50">
        <f ca="1">IF(AQ43="D",MOD(Q43,Q44),Q43)</f>
        <v>2</v>
      </c>
      <c r="X43" s="51"/>
      <c r="Y43" s="106" t="s">
        <v>0</v>
      </c>
      <c r="Z43" s="51"/>
      <c r="AA43" s="108">
        <f ca="1">U43+(QUOTIENT(W43,W44))</f>
        <v>2</v>
      </c>
      <c r="AB43" s="53"/>
      <c r="AC43" s="50">
        <f ca="1">MOD(W43,W44)</f>
        <v>2</v>
      </c>
      <c r="AD43" s="110"/>
      <c r="AE43" s="25"/>
      <c r="AH43" s="16" t="s">
        <v>25</v>
      </c>
      <c r="AI43" s="46">
        <f ca="1">B43+G43</f>
        <v>2</v>
      </c>
      <c r="AJ43" s="56" t="str">
        <f ca="1">IF(AI43=0,"B","A")</f>
        <v>A</v>
      </c>
      <c r="AL43" s="16">
        <f ca="1">D45</f>
        <v>4</v>
      </c>
      <c r="AM43" s="16">
        <f ca="1">Q43</f>
        <v>2</v>
      </c>
      <c r="AN43" s="4">
        <f ca="1">AM43-AL43</f>
        <v>-2</v>
      </c>
      <c r="AO43" s="57" t="str">
        <f ca="1">IF(AN43&gt;0,"A",IF(AN43&lt;0,"B","C"))</f>
        <v>B</v>
      </c>
      <c r="AP43" s="16" t="str">
        <f ca="1">AJ43&amp;AO43</f>
        <v>AB</v>
      </c>
      <c r="AQ43" s="58" t="str">
        <f ca="1">IF(AP43="AA","A",IF(AP43="AB","B",IF(AP43="AC","C",IF(AP43="BA","D",IF(AP43="BC","E","F")))))</f>
        <v>B</v>
      </c>
      <c r="BA43" s="2"/>
      <c r="BB43" s="16"/>
      <c r="BD43" s="4"/>
      <c r="BE43" s="4"/>
      <c r="BF43" s="4"/>
      <c r="BG43" s="4"/>
      <c r="BI43" s="2">
        <f t="shared" ca="1" si="3"/>
        <v>0.16645678724102986</v>
      </c>
      <c r="BJ43" s="16">
        <f t="shared" ca="1" si="0"/>
        <v>45</v>
      </c>
      <c r="BL43" s="4">
        <v>43</v>
      </c>
      <c r="BM43" s="4">
        <v>6</v>
      </c>
      <c r="BN43" s="4">
        <v>3</v>
      </c>
      <c r="BO43" s="4">
        <v>3</v>
      </c>
      <c r="BP43" s="4"/>
    </row>
    <row r="44" spans="1:68" ht="25.5" customHeight="1" x14ac:dyDescent="0.5">
      <c r="A44" s="129"/>
      <c r="B44" s="119"/>
      <c r="C44" s="3"/>
      <c r="D44" s="132">
        <f ca="1">D13</f>
        <v>4</v>
      </c>
      <c r="E44" s="14"/>
      <c r="F44" s="117"/>
      <c r="G44" s="119"/>
      <c r="H44" s="3"/>
      <c r="I44" s="121">
        <f ca="1">I13</f>
        <v>4</v>
      </c>
      <c r="J44" s="70"/>
      <c r="K44" s="111"/>
      <c r="L44" s="69"/>
      <c r="M44" s="107"/>
      <c r="N44" s="65"/>
      <c r="O44" s="107"/>
      <c r="P44" s="67"/>
      <c r="Q44" s="64">
        <f ca="1">D45</f>
        <v>4</v>
      </c>
      <c r="R44" s="66"/>
      <c r="S44" s="107"/>
      <c r="T44" s="68"/>
      <c r="U44" s="109"/>
      <c r="V44" s="66"/>
      <c r="W44" s="64">
        <f ca="1">D45</f>
        <v>4</v>
      </c>
      <c r="X44" s="66"/>
      <c r="Y44" s="107"/>
      <c r="Z44" s="66"/>
      <c r="AA44" s="109"/>
      <c r="AB44" s="63"/>
      <c r="AC44" s="64">
        <f ca="1">D45</f>
        <v>4</v>
      </c>
      <c r="AD44" s="111"/>
      <c r="AE44" s="62"/>
      <c r="AH44" s="4"/>
      <c r="AI44" s="47"/>
      <c r="BA44" s="2"/>
      <c r="BB44" s="16"/>
      <c r="BD44" s="4"/>
      <c r="BE44" s="4"/>
      <c r="BF44" s="4"/>
      <c r="BG44" s="4"/>
      <c r="BI44" s="2">
        <f t="shared" ca="1" si="3"/>
        <v>0.65988160705700583</v>
      </c>
      <c r="BJ44" s="16">
        <f t="shared" ca="1" si="0"/>
        <v>14</v>
      </c>
      <c r="BL44" s="4">
        <v>44</v>
      </c>
      <c r="BM44" s="4">
        <v>6</v>
      </c>
      <c r="BN44" s="4">
        <v>3</v>
      </c>
      <c r="BO44" s="4">
        <v>4</v>
      </c>
      <c r="BP44" s="4"/>
    </row>
    <row r="45" spans="1:68" ht="25.5" customHeight="1" x14ac:dyDescent="0.4">
      <c r="A45" s="129"/>
      <c r="B45" s="119"/>
      <c r="C45" s="3"/>
      <c r="D45" s="134">
        <f ca="1">D13</f>
        <v>4</v>
      </c>
      <c r="E45" s="15"/>
      <c r="F45" s="117"/>
      <c r="G45" s="119"/>
      <c r="H45" s="3"/>
      <c r="I45" s="136">
        <f ca="1">I13</f>
        <v>4</v>
      </c>
      <c r="J45" s="15"/>
      <c r="K45" s="126" t="s">
        <v>0</v>
      </c>
      <c r="L45" s="61"/>
      <c r="M45" s="27">
        <f ca="1">B43*D45+D43</f>
        <v>9</v>
      </c>
      <c r="N45" s="27"/>
      <c r="O45" s="126" t="s">
        <v>3</v>
      </c>
      <c r="P45" s="26"/>
      <c r="Q45" s="27">
        <f ca="1">G43*I45+I43</f>
        <v>1</v>
      </c>
      <c r="R45" s="27"/>
      <c r="S45" s="126" t="s">
        <v>0</v>
      </c>
      <c r="T45" s="26"/>
      <c r="U45" s="60">
        <f ca="1">M45+Q45</f>
        <v>10</v>
      </c>
      <c r="V45" s="27"/>
      <c r="W45" s="126" t="s">
        <v>0</v>
      </c>
      <c r="X45" s="26"/>
      <c r="Y45" s="124">
        <f ca="1">QUOTIENT(U45,U46)</f>
        <v>2</v>
      </c>
      <c r="Z45" s="41"/>
      <c r="AA45" s="27">
        <f ca="1">MOD(U45,U46)</f>
        <v>2</v>
      </c>
      <c r="AB45" s="27"/>
      <c r="AC45" s="126"/>
      <c r="AD45" s="26"/>
      <c r="AE45" s="28"/>
      <c r="AH45" s="16"/>
      <c r="AI45" s="59"/>
      <c r="AJ45" s="4"/>
      <c r="AL45" s="16"/>
      <c r="AM45" s="16"/>
      <c r="AN45" s="4"/>
      <c r="AO45" s="16"/>
      <c r="AP45" s="16"/>
      <c r="AQ45" s="58"/>
      <c r="BA45" s="2"/>
      <c r="BB45" s="16"/>
      <c r="BD45" s="4"/>
      <c r="BE45" s="4"/>
      <c r="BF45" s="4"/>
      <c r="BG45" s="4"/>
      <c r="BI45" s="2">
        <f t="shared" ca="1" si="3"/>
        <v>0.5825831432373838</v>
      </c>
      <c r="BJ45" s="16">
        <f t="shared" ca="1" si="0"/>
        <v>20</v>
      </c>
      <c r="BL45" s="4">
        <v>45</v>
      </c>
      <c r="BM45" s="4">
        <v>6</v>
      </c>
      <c r="BN45" s="4">
        <v>3</v>
      </c>
      <c r="BO45" s="4">
        <v>5</v>
      </c>
      <c r="BP45" s="4"/>
    </row>
    <row r="46" spans="1:68" ht="25.5" customHeight="1" x14ac:dyDescent="0.25">
      <c r="A46" s="130"/>
      <c r="B46" s="92"/>
      <c r="C46" s="37"/>
      <c r="D46" s="135"/>
      <c r="E46" s="9"/>
      <c r="F46" s="118"/>
      <c r="G46" s="92"/>
      <c r="H46" s="37"/>
      <c r="I46" s="137"/>
      <c r="J46" s="9"/>
      <c r="K46" s="127"/>
      <c r="L46" s="40"/>
      <c r="M46" s="29">
        <f ca="1">D45</f>
        <v>4</v>
      </c>
      <c r="N46" s="31"/>
      <c r="O46" s="127"/>
      <c r="P46" s="30"/>
      <c r="Q46" s="29">
        <f ca="1">D45</f>
        <v>4</v>
      </c>
      <c r="R46" s="31"/>
      <c r="S46" s="127"/>
      <c r="T46" s="30"/>
      <c r="U46" s="31">
        <f ca="1">D45</f>
        <v>4</v>
      </c>
      <c r="V46" s="31"/>
      <c r="W46" s="127"/>
      <c r="X46" s="30"/>
      <c r="Y46" s="125"/>
      <c r="Z46" s="32"/>
      <c r="AA46" s="29">
        <f ca="1">D45</f>
        <v>4</v>
      </c>
      <c r="AB46" s="31"/>
      <c r="AC46" s="127"/>
      <c r="AD46" s="30"/>
      <c r="AE46" s="33"/>
      <c r="AI46" s="47"/>
      <c r="AX46" s="4"/>
      <c r="BA46" s="2"/>
      <c r="BB46" s="16"/>
      <c r="BD46" s="4"/>
      <c r="BE46" s="4"/>
      <c r="BF46" s="4"/>
      <c r="BG46" s="4"/>
      <c r="BI46" s="2">
        <f t="shared" ca="1" si="3"/>
        <v>0.11719029132868464</v>
      </c>
      <c r="BJ46" s="16">
        <f t="shared" ca="1" si="0"/>
        <v>48</v>
      </c>
      <c r="BL46" s="4">
        <v>46</v>
      </c>
      <c r="BM46" s="4">
        <v>6</v>
      </c>
      <c r="BN46" s="4">
        <v>4</v>
      </c>
      <c r="BO46" s="4">
        <v>1</v>
      </c>
      <c r="BP46" s="4"/>
    </row>
    <row r="47" spans="1:68" ht="25.5" customHeight="1" x14ac:dyDescent="0.5">
      <c r="A47" s="128" t="str">
        <f>A14</f>
        <v>(6)</v>
      </c>
      <c r="B47" s="91">
        <f ca="1">B14</f>
        <v>0</v>
      </c>
      <c r="C47" s="36"/>
      <c r="D47" s="131">
        <f ca="1">D14</f>
        <v>3</v>
      </c>
      <c r="E47" s="38"/>
      <c r="F47" s="116" t="s">
        <v>3</v>
      </c>
      <c r="G47" s="91">
        <f ca="1">G14</f>
        <v>1</v>
      </c>
      <c r="H47" s="36"/>
      <c r="I47" s="120">
        <f ca="1">I14</f>
        <v>3</v>
      </c>
      <c r="J47" s="38"/>
      <c r="K47" s="110" t="s">
        <v>0</v>
      </c>
      <c r="L47" s="39"/>
      <c r="M47" s="106">
        <f ca="1">B47+G47</f>
        <v>1</v>
      </c>
      <c r="N47" s="48"/>
      <c r="O47" s="106" t="s">
        <v>3</v>
      </c>
      <c r="P47" s="49"/>
      <c r="Q47" s="50">
        <f ca="1">D47+I47</f>
        <v>6</v>
      </c>
      <c r="R47" s="51"/>
      <c r="S47" s="106" t="s">
        <v>0</v>
      </c>
      <c r="T47" s="52"/>
      <c r="U47" s="108">
        <f ca="1">IF(AQ47="C",M47+QUOTIENT(Q47,Q48),IF(AQ47="D",QUOTIENT(Q47,Q48),IF(AQ47="E",QUOTIENT(Q47,Q48),M47)))</f>
        <v>2</v>
      </c>
      <c r="V47" s="51"/>
      <c r="W47" s="50">
        <f ca="1">IF(AQ47="D",MOD(Q47,Q48),Q47)</f>
        <v>6</v>
      </c>
      <c r="X47" s="51"/>
      <c r="Y47" s="106" t="s">
        <v>0</v>
      </c>
      <c r="Z47" s="51"/>
      <c r="AA47" s="108">
        <f ca="1">U47+(QUOTIENT(W47,W48))</f>
        <v>3</v>
      </c>
      <c r="AB47" s="53"/>
      <c r="AC47" s="50">
        <f ca="1">MOD(W47,W48)</f>
        <v>0</v>
      </c>
      <c r="AD47" s="110"/>
      <c r="AE47" s="25"/>
      <c r="AH47" s="16" t="s">
        <v>26</v>
      </c>
      <c r="AI47" s="46">
        <f ca="1">B47+G47</f>
        <v>1</v>
      </c>
      <c r="AJ47" s="56" t="str">
        <f ca="1">IF(AI47=0,"B","A")</f>
        <v>A</v>
      </c>
      <c r="AL47" s="16">
        <f ca="1">D49</f>
        <v>6</v>
      </c>
      <c r="AM47" s="16">
        <f ca="1">Q47</f>
        <v>6</v>
      </c>
      <c r="AN47" s="4">
        <f ca="1">AM47-AL47</f>
        <v>0</v>
      </c>
      <c r="AO47" s="57" t="str">
        <f ca="1">IF(AN47&gt;0,"A",IF(AN47&lt;0,"B","C"))</f>
        <v>C</v>
      </c>
      <c r="AP47" s="16" t="str">
        <f ca="1">AJ47&amp;AO47</f>
        <v>AC</v>
      </c>
      <c r="AQ47" s="58" t="str">
        <f ca="1">IF(AP47="AA","A",IF(AP47="AB","B",IF(AP47="AC","C",IF(AP47="BA","D",IF(AP47="BC","E","F")))))</f>
        <v>C</v>
      </c>
      <c r="BA47" s="2"/>
      <c r="BB47" s="16"/>
      <c r="BD47" s="4"/>
      <c r="BE47" s="4"/>
      <c r="BF47" s="4"/>
      <c r="BG47" s="4"/>
      <c r="BI47" s="2">
        <f t="shared" ca="1" si="3"/>
        <v>0.88226686200114834</v>
      </c>
      <c r="BJ47" s="16">
        <f t="shared" ca="1" si="0"/>
        <v>5</v>
      </c>
      <c r="BL47" s="4">
        <v>47</v>
      </c>
      <c r="BM47" s="4">
        <v>6</v>
      </c>
      <c r="BN47" s="4">
        <v>4</v>
      </c>
      <c r="BO47" s="4">
        <v>2</v>
      </c>
      <c r="BP47" s="4"/>
    </row>
    <row r="48" spans="1:68" ht="25.5" customHeight="1" x14ac:dyDescent="0.5">
      <c r="A48" s="129"/>
      <c r="B48" s="119"/>
      <c r="C48" s="3"/>
      <c r="D48" s="132">
        <f ca="1">D15</f>
        <v>6</v>
      </c>
      <c r="E48" s="14"/>
      <c r="F48" s="117"/>
      <c r="G48" s="119"/>
      <c r="H48" s="3"/>
      <c r="I48" s="121">
        <f ca="1">I15</f>
        <v>6</v>
      </c>
      <c r="J48" s="70"/>
      <c r="K48" s="111"/>
      <c r="L48" s="69"/>
      <c r="M48" s="107"/>
      <c r="N48" s="65"/>
      <c r="O48" s="107"/>
      <c r="P48" s="67"/>
      <c r="Q48" s="64">
        <f ca="1">D49</f>
        <v>6</v>
      </c>
      <c r="R48" s="66"/>
      <c r="S48" s="107"/>
      <c r="T48" s="68"/>
      <c r="U48" s="109"/>
      <c r="V48" s="66"/>
      <c r="W48" s="64">
        <f ca="1">D49</f>
        <v>6</v>
      </c>
      <c r="X48" s="66"/>
      <c r="Y48" s="107"/>
      <c r="Z48" s="66"/>
      <c r="AA48" s="109"/>
      <c r="AB48" s="63"/>
      <c r="AC48" s="64">
        <f ca="1">D49</f>
        <v>6</v>
      </c>
      <c r="AD48" s="111"/>
      <c r="AE48" s="62"/>
      <c r="BA48" s="2"/>
      <c r="BB48" s="16"/>
      <c r="BD48" s="4"/>
      <c r="BE48" s="4"/>
      <c r="BF48" s="4"/>
      <c r="BG48" s="4"/>
      <c r="BI48" s="2">
        <f t="shared" ca="1" si="3"/>
        <v>6.8541904615606275E-2</v>
      </c>
      <c r="BJ48" s="16">
        <f t="shared" ca="1" si="0"/>
        <v>53</v>
      </c>
      <c r="BL48" s="4">
        <v>48</v>
      </c>
      <c r="BM48" s="4">
        <v>6</v>
      </c>
      <c r="BN48" s="4">
        <v>4</v>
      </c>
      <c r="BO48" s="4">
        <v>3</v>
      </c>
      <c r="BP48" s="4"/>
    </row>
    <row r="49" spans="1:68" ht="25.5" customHeight="1" x14ac:dyDescent="0.4">
      <c r="A49" s="129"/>
      <c r="B49" s="119"/>
      <c r="C49" s="3"/>
      <c r="D49" s="134">
        <f ca="1">D15</f>
        <v>6</v>
      </c>
      <c r="E49" s="15"/>
      <c r="F49" s="117"/>
      <c r="G49" s="119"/>
      <c r="H49" s="3"/>
      <c r="I49" s="136">
        <f ca="1">I15</f>
        <v>6</v>
      </c>
      <c r="J49" s="15"/>
      <c r="K49" s="126" t="s">
        <v>0</v>
      </c>
      <c r="L49" s="61"/>
      <c r="M49" s="27">
        <f ca="1">B47*D49+D47</f>
        <v>3</v>
      </c>
      <c r="N49" s="27"/>
      <c r="O49" s="126" t="s">
        <v>3</v>
      </c>
      <c r="P49" s="26"/>
      <c r="Q49" s="27">
        <f ca="1">G47*I49+I47</f>
        <v>9</v>
      </c>
      <c r="R49" s="27"/>
      <c r="S49" s="126" t="s">
        <v>0</v>
      </c>
      <c r="T49" s="26"/>
      <c r="U49" s="60">
        <f ca="1">M49+Q49</f>
        <v>12</v>
      </c>
      <c r="V49" s="27"/>
      <c r="W49" s="126" t="s">
        <v>0</v>
      </c>
      <c r="X49" s="26"/>
      <c r="Y49" s="124">
        <f ca="1">QUOTIENT(U49,U50)</f>
        <v>2</v>
      </c>
      <c r="Z49" s="41"/>
      <c r="AA49" s="27">
        <f ca="1">MOD(U49,U50)</f>
        <v>0</v>
      </c>
      <c r="AB49" s="27"/>
      <c r="AC49" s="126"/>
      <c r="AD49" s="26"/>
      <c r="AE49" s="28"/>
      <c r="BA49" s="2"/>
      <c r="BB49" s="16"/>
      <c r="BD49" s="4"/>
      <c r="BE49" s="4"/>
      <c r="BF49" s="4"/>
      <c r="BG49" s="4"/>
      <c r="BI49" s="2">
        <f t="shared" ca="1" si="3"/>
        <v>0.96168179596103687</v>
      </c>
      <c r="BJ49" s="16">
        <f t="shared" ca="1" si="0"/>
        <v>3</v>
      </c>
      <c r="BL49" s="4">
        <v>49</v>
      </c>
      <c r="BM49" s="4">
        <v>6</v>
      </c>
      <c r="BN49" s="4">
        <v>4</v>
      </c>
      <c r="BO49" s="4">
        <v>4</v>
      </c>
      <c r="BP49" s="4"/>
    </row>
    <row r="50" spans="1:68" ht="25.5" customHeight="1" x14ac:dyDescent="0.25">
      <c r="A50" s="130"/>
      <c r="B50" s="92"/>
      <c r="C50" s="37"/>
      <c r="D50" s="135"/>
      <c r="E50" s="9"/>
      <c r="F50" s="118"/>
      <c r="G50" s="92"/>
      <c r="H50" s="37"/>
      <c r="I50" s="137"/>
      <c r="J50" s="9"/>
      <c r="K50" s="127"/>
      <c r="L50" s="40"/>
      <c r="M50" s="29">
        <f ca="1">D49</f>
        <v>6</v>
      </c>
      <c r="N50" s="31"/>
      <c r="O50" s="127"/>
      <c r="P50" s="30"/>
      <c r="Q50" s="29">
        <f ca="1">D49</f>
        <v>6</v>
      </c>
      <c r="R50" s="31"/>
      <c r="S50" s="127"/>
      <c r="T50" s="30"/>
      <c r="U50" s="31">
        <f ca="1">D49</f>
        <v>6</v>
      </c>
      <c r="V50" s="31"/>
      <c r="W50" s="127"/>
      <c r="X50" s="30"/>
      <c r="Y50" s="125"/>
      <c r="Z50" s="32"/>
      <c r="AA50" s="29">
        <f ca="1">D49</f>
        <v>6</v>
      </c>
      <c r="AB50" s="31"/>
      <c r="AC50" s="127"/>
      <c r="AD50" s="30"/>
      <c r="AE50" s="33"/>
      <c r="BA50" s="2"/>
      <c r="BB50" s="16"/>
      <c r="BD50" s="4"/>
      <c r="BE50" s="4"/>
      <c r="BF50" s="4"/>
      <c r="BG50" s="4"/>
      <c r="BI50" s="2">
        <f t="shared" ca="1" si="3"/>
        <v>0.11005190821606525</v>
      </c>
      <c r="BJ50" s="16">
        <f t="shared" ca="1" si="0"/>
        <v>49</v>
      </c>
      <c r="BL50" s="4">
        <v>50</v>
      </c>
      <c r="BM50" s="4">
        <v>6</v>
      </c>
      <c r="BN50" s="4">
        <v>4</v>
      </c>
      <c r="BO50" s="4">
        <v>5</v>
      </c>
      <c r="BP50" s="4"/>
    </row>
    <row r="51" spans="1:68" ht="25.5" customHeight="1" x14ac:dyDescent="0.5">
      <c r="A51" s="128" t="str">
        <f>A16</f>
        <v>(7)</v>
      </c>
      <c r="B51" s="91">
        <f ca="1">B16</f>
        <v>3</v>
      </c>
      <c r="C51" s="36"/>
      <c r="D51" s="131">
        <f ca="1">D16</f>
        <v>2</v>
      </c>
      <c r="E51" s="38"/>
      <c r="F51" s="116" t="s">
        <v>3</v>
      </c>
      <c r="G51" s="91">
        <f ca="1">G16</f>
        <v>0</v>
      </c>
      <c r="H51" s="36"/>
      <c r="I51" s="120">
        <f ca="1">I16</f>
        <v>1</v>
      </c>
      <c r="J51" s="38"/>
      <c r="K51" s="110" t="s">
        <v>0</v>
      </c>
      <c r="L51" s="39"/>
      <c r="M51" s="106">
        <f ca="1">B51+G51</f>
        <v>3</v>
      </c>
      <c r="N51" s="48"/>
      <c r="O51" s="106" t="s">
        <v>3</v>
      </c>
      <c r="P51" s="49"/>
      <c r="Q51" s="50">
        <f ca="1">D51+I51</f>
        <v>3</v>
      </c>
      <c r="R51" s="51"/>
      <c r="S51" s="106" t="s">
        <v>0</v>
      </c>
      <c r="T51" s="52"/>
      <c r="U51" s="108">
        <f ca="1">IF(AQ51="C",M51+QUOTIENT(Q51,Q52),IF(AQ51="D",QUOTIENT(Q51,Q52),IF(AQ51="E",QUOTIENT(Q51,Q52),M51)))</f>
        <v>4</v>
      </c>
      <c r="V51" s="51"/>
      <c r="W51" s="50">
        <f ca="1">IF(AQ51="D",MOD(Q51,Q52),Q51)</f>
        <v>3</v>
      </c>
      <c r="X51" s="51"/>
      <c r="Y51" s="106" t="s">
        <v>0</v>
      </c>
      <c r="Z51" s="51"/>
      <c r="AA51" s="108">
        <f ca="1">U51+(QUOTIENT(W51,W52))</f>
        <v>5</v>
      </c>
      <c r="AB51" s="53"/>
      <c r="AC51" s="50">
        <f ca="1">MOD(W51,W52)</f>
        <v>0</v>
      </c>
      <c r="AD51" s="110"/>
      <c r="AE51" s="25"/>
      <c r="AH51" s="16" t="s">
        <v>27</v>
      </c>
      <c r="AI51" s="46">
        <f ca="1">B51+G51</f>
        <v>3</v>
      </c>
      <c r="AJ51" s="56" t="str">
        <f ca="1">IF(AI51=0,"B","A")</f>
        <v>A</v>
      </c>
      <c r="AL51" s="16">
        <f ca="1">D53</f>
        <v>3</v>
      </c>
      <c r="AM51" s="16">
        <f ca="1">Q51</f>
        <v>3</v>
      </c>
      <c r="AN51" s="4">
        <f ca="1">AM51-AL51</f>
        <v>0</v>
      </c>
      <c r="AO51" s="57" t="str">
        <f ca="1">IF(AN51&gt;0,"A",IF(AN51&lt;0,"B","C"))</f>
        <v>C</v>
      </c>
      <c r="AP51" s="16" t="str">
        <f ca="1">AJ51&amp;AO51</f>
        <v>AC</v>
      </c>
      <c r="AQ51" s="58" t="str">
        <f ca="1">IF(AP51="AA","A",IF(AP51="AB","B",IF(AP51="AC","C",IF(AP51="BA","D",IF(AP51="BC","E","F")))))</f>
        <v>C</v>
      </c>
      <c r="BA51" s="2"/>
      <c r="BB51" s="16"/>
      <c r="BD51" s="4"/>
      <c r="BE51" s="4"/>
      <c r="BF51" s="4"/>
      <c r="BG51" s="4"/>
      <c r="BI51" s="2">
        <f t="shared" ca="1" si="3"/>
        <v>0.4096851684927274</v>
      </c>
      <c r="BJ51" s="16">
        <f t="shared" ca="1" si="0"/>
        <v>30</v>
      </c>
      <c r="BL51" s="4">
        <v>51</v>
      </c>
      <c r="BM51" s="4">
        <v>6</v>
      </c>
      <c r="BN51" s="4">
        <v>5</v>
      </c>
      <c r="BO51" s="4">
        <v>1</v>
      </c>
      <c r="BP51" s="4"/>
    </row>
    <row r="52" spans="1:68" ht="25.5" customHeight="1" x14ac:dyDescent="0.5">
      <c r="A52" s="129"/>
      <c r="B52" s="119"/>
      <c r="C52" s="3"/>
      <c r="D52" s="132">
        <f ca="1">D17</f>
        <v>3</v>
      </c>
      <c r="E52" s="14"/>
      <c r="F52" s="117"/>
      <c r="G52" s="119"/>
      <c r="H52" s="3"/>
      <c r="I52" s="121">
        <f ca="1">I17</f>
        <v>3</v>
      </c>
      <c r="J52" s="70"/>
      <c r="K52" s="111"/>
      <c r="L52" s="69"/>
      <c r="M52" s="107"/>
      <c r="N52" s="65"/>
      <c r="O52" s="107"/>
      <c r="P52" s="67"/>
      <c r="Q52" s="64">
        <f ca="1">D53</f>
        <v>3</v>
      </c>
      <c r="R52" s="66"/>
      <c r="S52" s="107"/>
      <c r="T52" s="68"/>
      <c r="U52" s="109"/>
      <c r="V52" s="66"/>
      <c r="W52" s="64">
        <f ca="1">D53</f>
        <v>3</v>
      </c>
      <c r="X52" s="66"/>
      <c r="Y52" s="107"/>
      <c r="Z52" s="66"/>
      <c r="AA52" s="109"/>
      <c r="AB52" s="63"/>
      <c r="AC52" s="64">
        <f ca="1">D53</f>
        <v>3</v>
      </c>
      <c r="AD52" s="111"/>
      <c r="AE52" s="62"/>
      <c r="BA52" s="2"/>
      <c r="BB52" s="16"/>
      <c r="BD52" s="4"/>
      <c r="BE52" s="4"/>
      <c r="BF52" s="4"/>
      <c r="BG52" s="4"/>
      <c r="BI52" s="2">
        <f t="shared" ca="1" si="3"/>
        <v>0.33105088516501768</v>
      </c>
      <c r="BJ52" s="16">
        <f t="shared" ca="1" si="0"/>
        <v>38</v>
      </c>
      <c r="BL52" s="4">
        <v>52</v>
      </c>
      <c r="BM52" s="4">
        <v>6</v>
      </c>
      <c r="BN52" s="4">
        <v>5</v>
      </c>
      <c r="BO52" s="4">
        <v>2</v>
      </c>
      <c r="BP52" s="4"/>
    </row>
    <row r="53" spans="1:68" ht="25.5" customHeight="1" x14ac:dyDescent="0.4">
      <c r="A53" s="129"/>
      <c r="B53" s="119"/>
      <c r="C53" s="3"/>
      <c r="D53" s="134">
        <f ca="1">D17</f>
        <v>3</v>
      </c>
      <c r="E53" s="15"/>
      <c r="F53" s="117"/>
      <c r="G53" s="119"/>
      <c r="H53" s="3"/>
      <c r="I53" s="136">
        <f ca="1">I17</f>
        <v>3</v>
      </c>
      <c r="J53" s="15"/>
      <c r="K53" s="126" t="s">
        <v>0</v>
      </c>
      <c r="L53" s="61"/>
      <c r="M53" s="27">
        <f ca="1">B51*D53+D51</f>
        <v>11</v>
      </c>
      <c r="N53" s="27"/>
      <c r="O53" s="126" t="s">
        <v>3</v>
      </c>
      <c r="P53" s="26"/>
      <c r="Q53" s="27">
        <f ca="1">G51*I53+I51</f>
        <v>1</v>
      </c>
      <c r="R53" s="27"/>
      <c r="S53" s="126" t="s">
        <v>0</v>
      </c>
      <c r="T53" s="26"/>
      <c r="U53" s="60">
        <f ca="1">M53+Q53</f>
        <v>12</v>
      </c>
      <c r="V53" s="27"/>
      <c r="W53" s="126" t="s">
        <v>0</v>
      </c>
      <c r="X53" s="26"/>
      <c r="Y53" s="124">
        <f ca="1">QUOTIENT(U53,U54)</f>
        <v>4</v>
      </c>
      <c r="Z53" s="41"/>
      <c r="AA53" s="27">
        <f ca="1">MOD(U53,U54)</f>
        <v>0</v>
      </c>
      <c r="AB53" s="27"/>
      <c r="AC53" s="126"/>
      <c r="AD53" s="26"/>
      <c r="AE53" s="28"/>
      <c r="BA53" s="2"/>
      <c r="BB53" s="16"/>
      <c r="BD53" s="4"/>
      <c r="BE53" s="4"/>
      <c r="BF53" s="4"/>
      <c r="BG53" s="4"/>
      <c r="BI53" s="2">
        <f t="shared" ca="1" si="3"/>
        <v>0.82916526663462664</v>
      </c>
      <c r="BJ53" s="16">
        <f t="shared" ca="1" si="0"/>
        <v>8</v>
      </c>
      <c r="BL53" s="4">
        <v>53</v>
      </c>
      <c r="BM53" s="4">
        <v>6</v>
      </c>
      <c r="BN53" s="4">
        <v>5</v>
      </c>
      <c r="BO53" s="4">
        <v>3</v>
      </c>
      <c r="BP53" s="4"/>
    </row>
    <row r="54" spans="1:68" ht="25.5" customHeight="1" x14ac:dyDescent="0.25">
      <c r="A54" s="130"/>
      <c r="B54" s="92"/>
      <c r="C54" s="37"/>
      <c r="D54" s="135"/>
      <c r="E54" s="9"/>
      <c r="F54" s="118"/>
      <c r="G54" s="92"/>
      <c r="H54" s="37"/>
      <c r="I54" s="137"/>
      <c r="J54" s="9"/>
      <c r="K54" s="127"/>
      <c r="L54" s="40"/>
      <c r="M54" s="29">
        <f ca="1">D53</f>
        <v>3</v>
      </c>
      <c r="N54" s="31"/>
      <c r="O54" s="127"/>
      <c r="P54" s="30"/>
      <c r="Q54" s="29">
        <f ca="1">D53</f>
        <v>3</v>
      </c>
      <c r="R54" s="31"/>
      <c r="S54" s="127"/>
      <c r="T54" s="30"/>
      <c r="U54" s="31">
        <f ca="1">D53</f>
        <v>3</v>
      </c>
      <c r="V54" s="31"/>
      <c r="W54" s="127"/>
      <c r="X54" s="30"/>
      <c r="Y54" s="125"/>
      <c r="Z54" s="32"/>
      <c r="AA54" s="29">
        <f ca="1">D53</f>
        <v>3</v>
      </c>
      <c r="AB54" s="31"/>
      <c r="AC54" s="127"/>
      <c r="AD54" s="30"/>
      <c r="AE54" s="33"/>
      <c r="BA54" s="2"/>
      <c r="BB54" s="16"/>
      <c r="BD54" s="4"/>
      <c r="BE54" s="4"/>
      <c r="BF54" s="4"/>
      <c r="BG54" s="4"/>
      <c r="BI54" s="2">
        <f t="shared" ca="1" si="3"/>
        <v>0.21952408133474743</v>
      </c>
      <c r="BJ54" s="16">
        <f t="shared" ca="1" si="0"/>
        <v>42</v>
      </c>
      <c r="BL54" s="4">
        <v>54</v>
      </c>
      <c r="BM54" s="4">
        <v>6</v>
      </c>
      <c r="BN54" s="4">
        <v>5</v>
      </c>
      <c r="BO54" s="4">
        <v>4</v>
      </c>
      <c r="BP54" s="4"/>
    </row>
    <row r="55" spans="1:68" ht="25.5" customHeight="1" x14ac:dyDescent="0.5">
      <c r="A55" s="128" t="str">
        <f>A18</f>
        <v>(8)</v>
      </c>
      <c r="B55" s="91">
        <f ca="1">B18</f>
        <v>1</v>
      </c>
      <c r="C55" s="36"/>
      <c r="D55" s="131">
        <f ca="1">D18</f>
        <v>3</v>
      </c>
      <c r="E55" s="38"/>
      <c r="F55" s="116" t="s">
        <v>3</v>
      </c>
      <c r="G55" s="91">
        <f ca="1">G18</f>
        <v>0</v>
      </c>
      <c r="H55" s="36"/>
      <c r="I55" s="120">
        <f ca="1">I18</f>
        <v>1</v>
      </c>
      <c r="J55" s="38"/>
      <c r="K55" s="110" t="s">
        <v>0</v>
      </c>
      <c r="L55" s="39"/>
      <c r="M55" s="106">
        <f ca="1">B55+G55</f>
        <v>1</v>
      </c>
      <c r="N55" s="48"/>
      <c r="O55" s="106" t="s">
        <v>3</v>
      </c>
      <c r="P55" s="49"/>
      <c r="Q55" s="50">
        <f ca="1">D55+I55</f>
        <v>4</v>
      </c>
      <c r="R55" s="51"/>
      <c r="S55" s="106" t="s">
        <v>0</v>
      </c>
      <c r="T55" s="52"/>
      <c r="U55" s="108">
        <f ca="1">IF(AQ55="C",M55+QUOTIENT(Q55,Q56),IF(AQ55="D",QUOTIENT(Q55,Q56),IF(AQ55="E",QUOTIENT(Q55,Q56),M55)))</f>
        <v>1</v>
      </c>
      <c r="V55" s="51"/>
      <c r="W55" s="50">
        <f ca="1">IF(AQ55="D",MOD(Q55,Q56),Q55)</f>
        <v>4</v>
      </c>
      <c r="X55" s="51"/>
      <c r="Y55" s="106" t="s">
        <v>0</v>
      </c>
      <c r="Z55" s="51"/>
      <c r="AA55" s="108">
        <f ca="1">U55+(QUOTIENT(W55,W56))</f>
        <v>1</v>
      </c>
      <c r="AB55" s="53"/>
      <c r="AC55" s="50">
        <f ca="1">MOD(W55,W56)</f>
        <v>4</v>
      </c>
      <c r="AD55" s="110"/>
      <c r="AE55" s="25"/>
      <c r="AH55" s="16" t="s">
        <v>28</v>
      </c>
      <c r="AI55" s="46">
        <f ca="1">B55+G55</f>
        <v>1</v>
      </c>
      <c r="AJ55" s="56" t="str">
        <f ca="1">IF(AI55=0,"B","A")</f>
        <v>A</v>
      </c>
      <c r="AL55" s="16">
        <f ca="1">D57</f>
        <v>6</v>
      </c>
      <c r="AM55" s="16">
        <f ca="1">Q55</f>
        <v>4</v>
      </c>
      <c r="AN55" s="4">
        <f ca="1">AM55-AL55</f>
        <v>-2</v>
      </c>
      <c r="AO55" s="57" t="str">
        <f ca="1">IF(AN55&gt;0,"A",IF(AN55&lt;0,"B","C"))</f>
        <v>B</v>
      </c>
      <c r="AP55" s="16" t="str">
        <f ca="1">AJ55&amp;AO55</f>
        <v>AB</v>
      </c>
      <c r="AQ55" s="58" t="str">
        <f ca="1">IF(AP55="AA","A",IF(AP55="AB","B",IF(AP55="AC","C",IF(AP55="BA","D",IF(AP55="BC","E","F")))))</f>
        <v>B</v>
      </c>
      <c r="BA55" s="2"/>
      <c r="BB55" s="16"/>
      <c r="BD55" s="4"/>
      <c r="BE55" s="4"/>
      <c r="BF55" s="4"/>
      <c r="BG55" s="4"/>
      <c r="BI55" s="2">
        <f t="shared" ca="1" si="3"/>
        <v>0.96300968231619477</v>
      </c>
      <c r="BJ55" s="16">
        <f t="shared" ca="1" si="0"/>
        <v>2</v>
      </c>
      <c r="BL55" s="4">
        <v>55</v>
      </c>
      <c r="BM55" s="4">
        <v>6</v>
      </c>
      <c r="BN55" s="4">
        <v>5</v>
      </c>
      <c r="BO55" s="4">
        <v>5</v>
      </c>
      <c r="BP55" s="4"/>
    </row>
    <row r="56" spans="1:68" ht="25.5" customHeight="1" x14ac:dyDescent="0.5">
      <c r="A56" s="129"/>
      <c r="B56" s="119"/>
      <c r="C56" s="3"/>
      <c r="D56" s="132">
        <f ca="1">D19</f>
        <v>6</v>
      </c>
      <c r="E56" s="14"/>
      <c r="F56" s="117"/>
      <c r="G56" s="119"/>
      <c r="H56" s="3"/>
      <c r="I56" s="121">
        <f ca="1">I19</f>
        <v>6</v>
      </c>
      <c r="J56" s="70"/>
      <c r="K56" s="111"/>
      <c r="L56" s="69"/>
      <c r="M56" s="107"/>
      <c r="N56" s="65"/>
      <c r="O56" s="107"/>
      <c r="P56" s="67"/>
      <c r="Q56" s="64">
        <f ca="1">D57</f>
        <v>6</v>
      </c>
      <c r="R56" s="66"/>
      <c r="S56" s="107"/>
      <c r="T56" s="68"/>
      <c r="U56" s="109"/>
      <c r="V56" s="66"/>
      <c r="W56" s="64">
        <f ca="1">D57</f>
        <v>6</v>
      </c>
      <c r="X56" s="66"/>
      <c r="Y56" s="107"/>
      <c r="Z56" s="66"/>
      <c r="AA56" s="109"/>
      <c r="AB56" s="63"/>
      <c r="AC56" s="64">
        <f ca="1">D57</f>
        <v>6</v>
      </c>
      <c r="AD56" s="111"/>
      <c r="AE56" s="62"/>
      <c r="BA56" s="2"/>
      <c r="BB56" s="16"/>
      <c r="BD56" s="4"/>
      <c r="BE56" s="4"/>
      <c r="BF56" s="4"/>
      <c r="BG56" s="4"/>
      <c r="BI56" s="2"/>
      <c r="BJ56" s="16"/>
      <c r="BL56" s="4"/>
      <c r="BM56" s="4"/>
      <c r="BN56" s="4"/>
      <c r="BO56" s="4"/>
      <c r="BP56" s="4"/>
    </row>
    <row r="57" spans="1:68" ht="25.5" customHeight="1" x14ac:dyDescent="0.4">
      <c r="A57" s="129"/>
      <c r="B57" s="119"/>
      <c r="C57" s="3"/>
      <c r="D57" s="134">
        <f ca="1">D19</f>
        <v>6</v>
      </c>
      <c r="E57" s="15"/>
      <c r="F57" s="117"/>
      <c r="G57" s="119"/>
      <c r="H57" s="3"/>
      <c r="I57" s="136">
        <f ca="1">I19</f>
        <v>6</v>
      </c>
      <c r="J57" s="15"/>
      <c r="K57" s="126" t="s">
        <v>0</v>
      </c>
      <c r="L57" s="61"/>
      <c r="M57" s="27">
        <f ca="1">B55*D57+D55</f>
        <v>9</v>
      </c>
      <c r="N57" s="27"/>
      <c r="O57" s="126" t="s">
        <v>3</v>
      </c>
      <c r="P57" s="26"/>
      <c r="Q57" s="27">
        <f ca="1">G55*I57+I55</f>
        <v>1</v>
      </c>
      <c r="R57" s="27"/>
      <c r="S57" s="126" t="s">
        <v>0</v>
      </c>
      <c r="T57" s="26"/>
      <c r="U57" s="60">
        <f ca="1">M57+Q57</f>
        <v>10</v>
      </c>
      <c r="V57" s="27"/>
      <c r="W57" s="126" t="s">
        <v>0</v>
      </c>
      <c r="X57" s="26"/>
      <c r="Y57" s="124">
        <f ca="1">QUOTIENT(U57,U58)</f>
        <v>1</v>
      </c>
      <c r="Z57" s="41"/>
      <c r="AA57" s="27">
        <f ca="1">MOD(U57,U58)</f>
        <v>4</v>
      </c>
      <c r="AB57" s="27"/>
      <c r="AC57" s="126"/>
      <c r="AD57" s="26"/>
      <c r="AE57" s="28"/>
      <c r="BA57" s="2"/>
      <c r="BB57" s="16"/>
      <c r="BD57" s="4"/>
      <c r="BE57" s="4"/>
      <c r="BF57" s="4"/>
      <c r="BG57" s="4"/>
      <c r="BI57" s="2"/>
      <c r="BJ57" s="16"/>
      <c r="BL57" s="4"/>
      <c r="BM57" s="4"/>
      <c r="BN57" s="4"/>
      <c r="BO57" s="4"/>
      <c r="BP57" s="4"/>
    </row>
    <row r="58" spans="1:68" ht="25.5" customHeight="1" x14ac:dyDescent="0.25">
      <c r="A58" s="130"/>
      <c r="B58" s="92"/>
      <c r="C58" s="37"/>
      <c r="D58" s="135"/>
      <c r="E58" s="9"/>
      <c r="F58" s="118"/>
      <c r="G58" s="92"/>
      <c r="H58" s="37"/>
      <c r="I58" s="137"/>
      <c r="J58" s="9"/>
      <c r="K58" s="127"/>
      <c r="L58" s="40"/>
      <c r="M58" s="29">
        <f ca="1">D57</f>
        <v>6</v>
      </c>
      <c r="N58" s="31"/>
      <c r="O58" s="127"/>
      <c r="P58" s="30"/>
      <c r="Q58" s="29">
        <f ca="1">D57</f>
        <v>6</v>
      </c>
      <c r="R58" s="31"/>
      <c r="S58" s="127"/>
      <c r="T58" s="30"/>
      <c r="U58" s="31">
        <f ca="1">D57</f>
        <v>6</v>
      </c>
      <c r="V58" s="31"/>
      <c r="W58" s="127"/>
      <c r="X58" s="30"/>
      <c r="Y58" s="125"/>
      <c r="Z58" s="32"/>
      <c r="AA58" s="29">
        <f ca="1">D57</f>
        <v>6</v>
      </c>
      <c r="AB58" s="31"/>
      <c r="AC58" s="127"/>
      <c r="AD58" s="30"/>
      <c r="AE58" s="33"/>
      <c r="BA58" s="2"/>
      <c r="BB58" s="16"/>
      <c r="BD58" s="4"/>
      <c r="BE58" s="4"/>
      <c r="BF58" s="4"/>
      <c r="BG58" s="4"/>
      <c r="BI58" s="2"/>
      <c r="BJ58" s="16"/>
      <c r="BL58" s="4"/>
      <c r="BM58" s="4"/>
      <c r="BN58" s="4"/>
      <c r="BO58" s="4"/>
      <c r="BP58" s="4"/>
    </row>
    <row r="59" spans="1:68" ht="25.5" customHeight="1" x14ac:dyDescent="0.5">
      <c r="A59" s="128" t="str">
        <f>A20</f>
        <v>(9)</v>
      </c>
      <c r="B59" s="91">
        <f ca="1">B20</f>
        <v>0</v>
      </c>
      <c r="C59" s="36"/>
      <c r="D59" s="131">
        <f ca="1">D20</f>
        <v>1</v>
      </c>
      <c r="E59" s="38"/>
      <c r="F59" s="116" t="s">
        <v>3</v>
      </c>
      <c r="G59" s="91">
        <f ca="1">G20</f>
        <v>4</v>
      </c>
      <c r="H59" s="36"/>
      <c r="I59" s="120">
        <f ca="1">I20</f>
        <v>1</v>
      </c>
      <c r="J59" s="38"/>
      <c r="K59" s="110" t="s">
        <v>0</v>
      </c>
      <c r="L59" s="39"/>
      <c r="M59" s="106">
        <f ca="1">B59+G59</f>
        <v>4</v>
      </c>
      <c r="N59" s="48"/>
      <c r="O59" s="106" t="s">
        <v>3</v>
      </c>
      <c r="P59" s="49"/>
      <c r="Q59" s="50">
        <f ca="1">D59+I59</f>
        <v>2</v>
      </c>
      <c r="R59" s="51"/>
      <c r="S59" s="106" t="s">
        <v>0</v>
      </c>
      <c r="T59" s="52"/>
      <c r="U59" s="108">
        <f ca="1">IF(AQ59="C",M59+QUOTIENT(Q59,Q60),IF(AQ59="D",QUOTIENT(Q59,Q60),IF(AQ59="E",QUOTIENT(Q59,Q60),M59)))</f>
        <v>4</v>
      </c>
      <c r="V59" s="51"/>
      <c r="W59" s="50">
        <f ca="1">IF(AQ59="D",MOD(Q59,Q60),Q59)</f>
        <v>2</v>
      </c>
      <c r="X59" s="51"/>
      <c r="Y59" s="106" t="s">
        <v>0</v>
      </c>
      <c r="Z59" s="51"/>
      <c r="AA59" s="108">
        <f ca="1">U59+(QUOTIENT(W59,W60))</f>
        <v>4</v>
      </c>
      <c r="AB59" s="53"/>
      <c r="AC59" s="50">
        <f ca="1">MOD(W59,W60)</f>
        <v>2</v>
      </c>
      <c r="AD59" s="110"/>
      <c r="AE59" s="25"/>
      <c r="AH59" s="16" t="s">
        <v>29</v>
      </c>
      <c r="AI59" s="46">
        <f ca="1">B59+G59</f>
        <v>4</v>
      </c>
      <c r="AJ59" s="56" t="str">
        <f ca="1">IF(AI59=0,"B","A")</f>
        <v>A</v>
      </c>
      <c r="AL59" s="16">
        <f ca="1">D61</f>
        <v>5</v>
      </c>
      <c r="AM59" s="16">
        <f ca="1">Q59</f>
        <v>2</v>
      </c>
      <c r="AN59" s="4">
        <f ca="1">AM59-AL59</f>
        <v>-3</v>
      </c>
      <c r="AO59" s="57" t="str">
        <f ca="1">IF(AN59&gt;0,"A",IF(AN59&lt;0,"B","C"))</f>
        <v>B</v>
      </c>
      <c r="AP59" s="16" t="str">
        <f ca="1">AJ59&amp;AO59</f>
        <v>AB</v>
      </c>
      <c r="AQ59" s="58" t="str">
        <f ca="1">IF(AP59="AA","A",IF(AP59="AB","B",IF(AP59="AC","C",IF(AP59="BA","D",IF(AP59="BC","E","F")))))</f>
        <v>B</v>
      </c>
      <c r="BA59" s="2"/>
      <c r="BB59" s="16"/>
      <c r="BD59" s="4"/>
      <c r="BE59" s="4"/>
      <c r="BF59" s="4"/>
      <c r="BG59" s="4"/>
      <c r="BI59" s="2"/>
      <c r="BJ59" s="16"/>
      <c r="BL59" s="4"/>
      <c r="BM59" s="4"/>
      <c r="BN59" s="4"/>
      <c r="BO59" s="4"/>
      <c r="BP59" s="4"/>
    </row>
    <row r="60" spans="1:68" ht="25.5" customHeight="1" x14ac:dyDescent="0.5">
      <c r="A60" s="129"/>
      <c r="B60" s="119"/>
      <c r="C60" s="3"/>
      <c r="D60" s="132">
        <f ca="1">D21</f>
        <v>5</v>
      </c>
      <c r="E60" s="14"/>
      <c r="F60" s="117"/>
      <c r="G60" s="119"/>
      <c r="H60" s="3"/>
      <c r="I60" s="121">
        <f ca="1">I21</f>
        <v>5</v>
      </c>
      <c r="J60" s="70"/>
      <c r="K60" s="111"/>
      <c r="L60" s="69"/>
      <c r="M60" s="107"/>
      <c r="N60" s="65"/>
      <c r="O60" s="107"/>
      <c r="P60" s="67"/>
      <c r="Q60" s="64">
        <f ca="1">D61</f>
        <v>5</v>
      </c>
      <c r="R60" s="66"/>
      <c r="S60" s="107"/>
      <c r="T60" s="68"/>
      <c r="U60" s="109"/>
      <c r="V60" s="66"/>
      <c r="W60" s="64">
        <f ca="1">D61</f>
        <v>5</v>
      </c>
      <c r="X60" s="66"/>
      <c r="Y60" s="107"/>
      <c r="Z60" s="66"/>
      <c r="AA60" s="109"/>
      <c r="AB60" s="63"/>
      <c r="AC60" s="64">
        <f ca="1">D61</f>
        <v>5</v>
      </c>
      <c r="AD60" s="111"/>
      <c r="AE60" s="62"/>
      <c r="BA60" s="2"/>
      <c r="BB60" s="16"/>
      <c r="BD60" s="4"/>
      <c r="BE60" s="4"/>
      <c r="BF60" s="4"/>
      <c r="BG60" s="4"/>
      <c r="BI60" s="2"/>
      <c r="BJ60" s="16"/>
      <c r="BL60" s="4"/>
      <c r="BM60" s="4"/>
      <c r="BN60" s="4"/>
      <c r="BO60" s="4"/>
      <c r="BP60" s="4"/>
    </row>
    <row r="61" spans="1:68" ht="25.5" customHeight="1" x14ac:dyDescent="0.4">
      <c r="A61" s="129"/>
      <c r="B61" s="119"/>
      <c r="C61" s="3"/>
      <c r="D61" s="134">
        <f ca="1">D21</f>
        <v>5</v>
      </c>
      <c r="E61" s="15"/>
      <c r="F61" s="117"/>
      <c r="G61" s="119"/>
      <c r="H61" s="3"/>
      <c r="I61" s="136">
        <f ca="1">I21</f>
        <v>5</v>
      </c>
      <c r="J61" s="15"/>
      <c r="K61" s="126" t="s">
        <v>0</v>
      </c>
      <c r="L61" s="61"/>
      <c r="M61" s="27">
        <f ca="1">B59*D61+D59</f>
        <v>1</v>
      </c>
      <c r="N61" s="27"/>
      <c r="O61" s="126" t="s">
        <v>3</v>
      </c>
      <c r="P61" s="26"/>
      <c r="Q61" s="27">
        <f ca="1">G59*I61+I59</f>
        <v>21</v>
      </c>
      <c r="R61" s="27"/>
      <c r="S61" s="126" t="s">
        <v>0</v>
      </c>
      <c r="T61" s="26"/>
      <c r="U61" s="60">
        <f ca="1">M61+Q61</f>
        <v>22</v>
      </c>
      <c r="V61" s="27"/>
      <c r="W61" s="126" t="s">
        <v>0</v>
      </c>
      <c r="X61" s="26"/>
      <c r="Y61" s="124">
        <f ca="1">QUOTIENT(U61,U62)</f>
        <v>4</v>
      </c>
      <c r="Z61" s="41"/>
      <c r="AA61" s="27">
        <f ca="1">MOD(U61,U62)</f>
        <v>2</v>
      </c>
      <c r="AB61" s="27"/>
      <c r="AC61" s="126"/>
      <c r="AD61" s="26"/>
      <c r="AE61" s="28"/>
      <c r="BA61" s="2"/>
      <c r="BB61" s="16"/>
      <c r="BD61" s="4"/>
      <c r="BE61" s="4"/>
      <c r="BF61" s="4"/>
      <c r="BG61" s="4"/>
      <c r="BI61" s="2"/>
      <c r="BJ61" s="16"/>
      <c r="BL61" s="4"/>
      <c r="BM61" s="4"/>
      <c r="BN61" s="4"/>
      <c r="BO61" s="4"/>
      <c r="BP61" s="4"/>
    </row>
    <row r="62" spans="1:68" ht="25.5" customHeight="1" x14ac:dyDescent="0.25">
      <c r="A62" s="130"/>
      <c r="B62" s="92"/>
      <c r="C62" s="37"/>
      <c r="D62" s="135"/>
      <c r="E62" s="9"/>
      <c r="F62" s="118"/>
      <c r="G62" s="92"/>
      <c r="H62" s="37"/>
      <c r="I62" s="137"/>
      <c r="J62" s="9"/>
      <c r="K62" s="127"/>
      <c r="L62" s="40"/>
      <c r="M62" s="29">
        <f ca="1">D61</f>
        <v>5</v>
      </c>
      <c r="N62" s="31"/>
      <c r="O62" s="127"/>
      <c r="P62" s="30"/>
      <c r="Q62" s="29">
        <f ca="1">D61</f>
        <v>5</v>
      </c>
      <c r="R62" s="31"/>
      <c r="S62" s="127"/>
      <c r="T62" s="30"/>
      <c r="U62" s="31">
        <f ca="1">D61</f>
        <v>5</v>
      </c>
      <c r="V62" s="31"/>
      <c r="W62" s="127"/>
      <c r="X62" s="30"/>
      <c r="Y62" s="125"/>
      <c r="Z62" s="32"/>
      <c r="AA62" s="29">
        <f ca="1">D61</f>
        <v>5</v>
      </c>
      <c r="AB62" s="31"/>
      <c r="AC62" s="127"/>
      <c r="AD62" s="30"/>
      <c r="AE62" s="33"/>
      <c r="BA62" s="2"/>
      <c r="BB62" s="16"/>
      <c r="BD62" s="4"/>
      <c r="BE62" s="4"/>
      <c r="BF62" s="4"/>
      <c r="BG62" s="4"/>
      <c r="BI62" s="2"/>
      <c r="BJ62" s="16"/>
      <c r="BL62" s="4"/>
      <c r="BM62" s="4"/>
      <c r="BN62" s="4"/>
      <c r="BO62" s="4"/>
      <c r="BP62" s="4"/>
    </row>
    <row r="63" spans="1:68" ht="25.5" customHeight="1" x14ac:dyDescent="0.5">
      <c r="A63" s="128" t="str">
        <f>A22</f>
        <v>(10)</v>
      </c>
      <c r="B63" s="91">
        <f ca="1">B22</f>
        <v>0</v>
      </c>
      <c r="C63" s="36"/>
      <c r="D63" s="131">
        <f ca="1">D22</f>
        <v>4</v>
      </c>
      <c r="E63" s="38"/>
      <c r="F63" s="116" t="s">
        <v>3</v>
      </c>
      <c r="G63" s="91">
        <f ca="1">G22</f>
        <v>1</v>
      </c>
      <c r="H63" s="36"/>
      <c r="I63" s="120">
        <f ca="1">I22</f>
        <v>5</v>
      </c>
      <c r="J63" s="38"/>
      <c r="K63" s="110" t="s">
        <v>0</v>
      </c>
      <c r="L63" s="39"/>
      <c r="M63" s="106">
        <f ca="1">B63+G63</f>
        <v>1</v>
      </c>
      <c r="N63" s="48"/>
      <c r="O63" s="106" t="s">
        <v>3</v>
      </c>
      <c r="P63" s="49"/>
      <c r="Q63" s="50">
        <f ca="1">D63+I63</f>
        <v>9</v>
      </c>
      <c r="R63" s="51"/>
      <c r="S63" s="106" t="s">
        <v>0</v>
      </c>
      <c r="T63" s="52"/>
      <c r="U63" s="108">
        <f ca="1">IF(AQ63="C",M63+QUOTIENT(Q63,Q64),IF(AQ63="D",QUOTIENT(Q63,Q64),IF(AQ63="E",QUOTIENT(Q63,Q64),M63)))</f>
        <v>1</v>
      </c>
      <c r="V63" s="51"/>
      <c r="W63" s="50">
        <f ca="1">IF(AQ63="D",MOD(Q63,Q64),Q63)</f>
        <v>9</v>
      </c>
      <c r="X63" s="51"/>
      <c r="Y63" s="106" t="s">
        <v>0</v>
      </c>
      <c r="Z63" s="51"/>
      <c r="AA63" s="108">
        <f ca="1">U63+(QUOTIENT(W63,W64))</f>
        <v>2</v>
      </c>
      <c r="AB63" s="53"/>
      <c r="AC63" s="50">
        <f ca="1">MOD(W63,W64)</f>
        <v>3</v>
      </c>
      <c r="AD63" s="110"/>
      <c r="AE63" s="25"/>
      <c r="AH63" s="16" t="s">
        <v>30</v>
      </c>
      <c r="AI63" s="46">
        <f ca="1">B63+G63</f>
        <v>1</v>
      </c>
      <c r="AJ63" s="56" t="str">
        <f ca="1">IF(AI63=0,"B","A")</f>
        <v>A</v>
      </c>
      <c r="AL63" s="16">
        <f ca="1">D65</f>
        <v>6</v>
      </c>
      <c r="AM63" s="16">
        <f ca="1">Q63</f>
        <v>9</v>
      </c>
      <c r="AN63" s="4">
        <f ca="1">AM63-AL63</f>
        <v>3</v>
      </c>
      <c r="AO63" s="57" t="str">
        <f ca="1">IF(AN63&gt;0,"A",IF(AN63&lt;0,"B","C"))</f>
        <v>A</v>
      </c>
      <c r="AP63" s="16" t="str">
        <f ca="1">AJ63&amp;AO63</f>
        <v>AA</v>
      </c>
      <c r="AQ63" s="58" t="str">
        <f ca="1">IF(AP63="AA","A",IF(AP63="AB","B",IF(AP63="AC","C",IF(AP63="BA","D",IF(AP63="BC","E","F")))))</f>
        <v>A</v>
      </c>
      <c r="BA63" s="2"/>
      <c r="BB63" s="16"/>
      <c r="BD63" s="4"/>
      <c r="BE63" s="4"/>
      <c r="BF63" s="4"/>
      <c r="BG63" s="4"/>
      <c r="BI63" s="2"/>
      <c r="BJ63" s="16"/>
      <c r="BL63" s="4"/>
      <c r="BM63" s="4"/>
      <c r="BN63" s="4"/>
      <c r="BO63" s="4"/>
      <c r="BP63" s="4"/>
    </row>
    <row r="64" spans="1:68" ht="25.5" customHeight="1" x14ac:dyDescent="0.5">
      <c r="A64" s="129"/>
      <c r="B64" s="119"/>
      <c r="C64" s="3"/>
      <c r="D64" s="132">
        <f ca="1">D23</f>
        <v>6</v>
      </c>
      <c r="E64" s="14"/>
      <c r="F64" s="117"/>
      <c r="G64" s="119"/>
      <c r="H64" s="3"/>
      <c r="I64" s="121">
        <f ca="1">I23</f>
        <v>6</v>
      </c>
      <c r="J64" s="70"/>
      <c r="K64" s="111"/>
      <c r="L64" s="69"/>
      <c r="M64" s="107"/>
      <c r="N64" s="65"/>
      <c r="O64" s="107"/>
      <c r="P64" s="67"/>
      <c r="Q64" s="64">
        <f ca="1">D65</f>
        <v>6</v>
      </c>
      <c r="R64" s="66"/>
      <c r="S64" s="107"/>
      <c r="T64" s="68"/>
      <c r="U64" s="109"/>
      <c r="V64" s="66"/>
      <c r="W64" s="64">
        <f ca="1">D65</f>
        <v>6</v>
      </c>
      <c r="X64" s="66"/>
      <c r="Y64" s="107"/>
      <c r="Z64" s="66"/>
      <c r="AA64" s="109"/>
      <c r="AB64" s="63"/>
      <c r="AC64" s="64">
        <f ca="1">D65</f>
        <v>6</v>
      </c>
      <c r="AD64" s="111"/>
      <c r="AE64" s="62"/>
      <c r="BA64" s="2"/>
      <c r="BB64" s="16"/>
      <c r="BD64" s="4"/>
      <c r="BE64" s="4"/>
      <c r="BF64" s="4"/>
      <c r="BG64" s="4"/>
      <c r="BI64" s="2"/>
      <c r="BJ64" s="16"/>
      <c r="BL64" s="4"/>
      <c r="BM64" s="4"/>
      <c r="BN64" s="4"/>
      <c r="BO64" s="4"/>
      <c r="BP64" s="4"/>
    </row>
    <row r="65" spans="1:68" ht="25.5" customHeight="1" x14ac:dyDescent="0.4">
      <c r="A65" s="129"/>
      <c r="B65" s="119"/>
      <c r="C65" s="3"/>
      <c r="D65" s="134">
        <f ca="1">D23</f>
        <v>6</v>
      </c>
      <c r="E65" s="15"/>
      <c r="F65" s="117"/>
      <c r="G65" s="119"/>
      <c r="H65" s="3"/>
      <c r="I65" s="136">
        <f ca="1">I23</f>
        <v>6</v>
      </c>
      <c r="J65" s="15"/>
      <c r="K65" s="126" t="s">
        <v>0</v>
      </c>
      <c r="L65" s="61"/>
      <c r="M65" s="27">
        <f ca="1">B63*D65+D63</f>
        <v>4</v>
      </c>
      <c r="N65" s="27"/>
      <c r="O65" s="126" t="s">
        <v>3</v>
      </c>
      <c r="P65" s="26"/>
      <c r="Q65" s="27">
        <f ca="1">G63*I65+I63</f>
        <v>11</v>
      </c>
      <c r="R65" s="27"/>
      <c r="S65" s="126" t="s">
        <v>0</v>
      </c>
      <c r="T65" s="26"/>
      <c r="U65" s="60">
        <f ca="1">M65+Q65</f>
        <v>15</v>
      </c>
      <c r="V65" s="27"/>
      <c r="W65" s="126" t="s">
        <v>0</v>
      </c>
      <c r="X65" s="26"/>
      <c r="Y65" s="124">
        <f ca="1">QUOTIENT(U65,U66)</f>
        <v>2</v>
      </c>
      <c r="Z65" s="41"/>
      <c r="AA65" s="27">
        <f ca="1">MOD(U65,U66)</f>
        <v>3</v>
      </c>
      <c r="AB65" s="27"/>
      <c r="AC65" s="126"/>
      <c r="AD65" s="26"/>
      <c r="AE65" s="28"/>
      <c r="BA65" s="2"/>
      <c r="BB65" s="16"/>
      <c r="BD65" s="4"/>
      <c r="BE65" s="4"/>
      <c r="BF65" s="4"/>
      <c r="BG65" s="4"/>
      <c r="BI65" s="2"/>
      <c r="BJ65" s="16"/>
      <c r="BL65" s="4"/>
      <c r="BM65" s="4"/>
      <c r="BN65" s="4"/>
      <c r="BO65" s="4"/>
      <c r="BP65" s="4"/>
    </row>
    <row r="66" spans="1:68" ht="25.5" customHeight="1" x14ac:dyDescent="0.25">
      <c r="A66" s="130"/>
      <c r="B66" s="92"/>
      <c r="C66" s="37"/>
      <c r="D66" s="135"/>
      <c r="E66" s="9"/>
      <c r="F66" s="118"/>
      <c r="G66" s="92"/>
      <c r="H66" s="37"/>
      <c r="I66" s="137"/>
      <c r="J66" s="9"/>
      <c r="K66" s="127"/>
      <c r="L66" s="40"/>
      <c r="M66" s="29">
        <f ca="1">D65</f>
        <v>6</v>
      </c>
      <c r="N66" s="31"/>
      <c r="O66" s="127"/>
      <c r="P66" s="30"/>
      <c r="Q66" s="29">
        <f ca="1">D65</f>
        <v>6</v>
      </c>
      <c r="R66" s="31"/>
      <c r="S66" s="127"/>
      <c r="T66" s="30"/>
      <c r="U66" s="31">
        <f ca="1">D65</f>
        <v>6</v>
      </c>
      <c r="V66" s="31"/>
      <c r="W66" s="127"/>
      <c r="X66" s="30"/>
      <c r="Y66" s="125"/>
      <c r="Z66" s="32"/>
      <c r="AA66" s="29">
        <f ca="1">D65</f>
        <v>6</v>
      </c>
      <c r="AB66" s="31"/>
      <c r="AC66" s="127"/>
      <c r="AD66" s="30"/>
      <c r="AE66" s="33"/>
      <c r="BA66" s="2"/>
      <c r="BB66" s="16"/>
      <c r="BD66" s="4"/>
      <c r="BE66" s="4"/>
      <c r="BF66" s="4"/>
      <c r="BG66" s="4"/>
      <c r="BI66" s="2"/>
      <c r="BJ66" s="16"/>
      <c r="BL66" s="4"/>
      <c r="BM66" s="4"/>
      <c r="BN66" s="4"/>
      <c r="BO66" s="4"/>
      <c r="BP66" s="4"/>
    </row>
    <row r="67" spans="1:68" x14ac:dyDescent="0.25">
      <c r="BA67" s="2"/>
      <c r="BB67" s="16"/>
      <c r="BD67" s="4"/>
      <c r="BE67" s="4"/>
      <c r="BF67" s="4"/>
      <c r="BG67" s="4"/>
      <c r="BI67" s="2"/>
      <c r="BJ67" s="16"/>
      <c r="BL67" s="4"/>
      <c r="BM67" s="4"/>
      <c r="BN67" s="4"/>
      <c r="BO67" s="4"/>
      <c r="BP67" s="4"/>
    </row>
    <row r="68" spans="1:68" x14ac:dyDescent="0.25">
      <c r="BA68" s="2"/>
      <c r="BB68" s="16"/>
      <c r="BD68" s="4"/>
      <c r="BE68" s="4"/>
      <c r="BF68" s="4"/>
      <c r="BG68" s="4"/>
      <c r="BI68" s="2"/>
      <c r="BJ68" s="16"/>
      <c r="BL68" s="4"/>
      <c r="BM68" s="4"/>
      <c r="BN68" s="4"/>
      <c r="BO68" s="4"/>
      <c r="BP68" s="4"/>
    </row>
    <row r="69" spans="1:68" x14ac:dyDescent="0.25">
      <c r="BA69" s="2"/>
      <c r="BB69" s="16"/>
      <c r="BD69" s="4"/>
      <c r="BE69" s="4"/>
      <c r="BF69" s="4"/>
      <c r="BG69" s="4"/>
      <c r="BI69" s="2"/>
      <c r="BJ69" s="16"/>
      <c r="BL69" s="4"/>
      <c r="BM69" s="4"/>
      <c r="BN69" s="4"/>
      <c r="BO69" s="4"/>
      <c r="BP69" s="4"/>
    </row>
    <row r="70" spans="1:68" x14ac:dyDescent="0.25">
      <c r="BA70" s="2"/>
      <c r="BB70" s="16"/>
      <c r="BD70" s="4"/>
      <c r="BE70" s="4"/>
      <c r="BF70" s="4"/>
      <c r="BG70" s="4"/>
      <c r="BI70" s="2"/>
      <c r="BJ70" s="16"/>
      <c r="BL70" s="4"/>
      <c r="BM70" s="4"/>
      <c r="BN70" s="4"/>
      <c r="BO70" s="4"/>
      <c r="BP70" s="4"/>
    </row>
    <row r="71" spans="1:68" x14ac:dyDescent="0.25">
      <c r="BA71" s="2"/>
      <c r="BB71" s="16"/>
      <c r="BD71" s="4"/>
      <c r="BE71" s="4"/>
      <c r="BF71" s="4"/>
      <c r="BG71" s="4"/>
      <c r="BI71" s="2"/>
      <c r="BJ71" s="16"/>
      <c r="BL71" s="4"/>
      <c r="BM71" s="4"/>
      <c r="BN71" s="4"/>
      <c r="BO71" s="4"/>
      <c r="BP71" s="4"/>
    </row>
    <row r="72" spans="1:68" x14ac:dyDescent="0.25">
      <c r="BA72" s="2"/>
      <c r="BB72" s="16"/>
      <c r="BD72" s="4"/>
      <c r="BE72" s="4"/>
      <c r="BF72" s="4"/>
      <c r="BG72" s="4"/>
      <c r="BI72" s="2"/>
      <c r="BJ72" s="16"/>
      <c r="BL72" s="4"/>
      <c r="BM72" s="4"/>
      <c r="BN72" s="4"/>
      <c r="BO72" s="4"/>
      <c r="BP72" s="4"/>
    </row>
    <row r="73" spans="1:68" x14ac:dyDescent="0.25">
      <c r="BA73" s="2"/>
      <c r="BB73" s="16"/>
      <c r="BD73" s="4"/>
      <c r="BE73" s="4"/>
      <c r="BF73" s="4"/>
      <c r="BG73" s="4"/>
      <c r="BI73" s="2"/>
      <c r="BJ73" s="16"/>
      <c r="BL73" s="4"/>
      <c r="BM73" s="4"/>
      <c r="BN73" s="4"/>
      <c r="BO73" s="4"/>
      <c r="BP73" s="4"/>
    </row>
    <row r="74" spans="1:68" x14ac:dyDescent="0.25">
      <c r="BA74" s="2"/>
      <c r="BB74" s="16"/>
      <c r="BD74" s="4"/>
      <c r="BE74" s="4"/>
      <c r="BF74" s="4"/>
      <c r="BG74" s="4"/>
      <c r="BI74" s="2"/>
      <c r="BJ74" s="16"/>
      <c r="BL74" s="4"/>
      <c r="BM74" s="4"/>
      <c r="BN74" s="4"/>
      <c r="BO74" s="4"/>
      <c r="BP74" s="4"/>
    </row>
    <row r="75" spans="1:68" x14ac:dyDescent="0.25">
      <c r="BA75" s="2"/>
      <c r="BB75" s="16"/>
      <c r="BD75" s="4"/>
      <c r="BE75" s="4"/>
      <c r="BF75" s="4"/>
      <c r="BG75" s="4"/>
      <c r="BI75" s="2"/>
      <c r="BJ75" s="16"/>
      <c r="BL75" s="4"/>
      <c r="BM75" s="4"/>
      <c r="BN75" s="4"/>
      <c r="BO75" s="4"/>
      <c r="BP75" s="4"/>
    </row>
    <row r="76" spans="1:68" x14ac:dyDescent="0.25">
      <c r="BA76" s="2"/>
      <c r="BB76" s="16"/>
      <c r="BD76" s="4"/>
      <c r="BE76" s="4"/>
      <c r="BF76" s="4"/>
      <c r="BG76" s="4"/>
      <c r="BI76" s="2"/>
      <c r="BJ76" s="16"/>
      <c r="BL76" s="4"/>
      <c r="BM76" s="4"/>
      <c r="BN76" s="4"/>
      <c r="BO76" s="4"/>
      <c r="BP76" s="4"/>
    </row>
    <row r="77" spans="1:68" x14ac:dyDescent="0.25">
      <c r="BA77" s="2"/>
      <c r="BB77" s="16"/>
      <c r="BD77" s="4"/>
      <c r="BE77" s="4"/>
      <c r="BF77" s="4"/>
      <c r="BG77" s="4"/>
      <c r="BI77" s="2"/>
      <c r="BJ77" s="16"/>
      <c r="BL77" s="4"/>
      <c r="BM77" s="4"/>
      <c r="BN77" s="4"/>
      <c r="BO77" s="4"/>
      <c r="BP77" s="4"/>
    </row>
    <row r="78" spans="1:68" x14ac:dyDescent="0.25">
      <c r="BA78" s="2"/>
      <c r="BB78" s="16"/>
      <c r="BD78" s="4"/>
      <c r="BE78" s="4"/>
      <c r="BF78" s="4"/>
      <c r="BG78" s="4"/>
      <c r="BI78" s="2"/>
      <c r="BJ78" s="16"/>
      <c r="BL78" s="4"/>
      <c r="BM78" s="4"/>
      <c r="BN78" s="4"/>
      <c r="BO78" s="4"/>
      <c r="BP78" s="4"/>
    </row>
    <row r="79" spans="1:68" x14ac:dyDescent="0.25">
      <c r="BA79" s="2"/>
      <c r="BB79" s="16"/>
      <c r="BD79" s="4"/>
      <c r="BE79" s="4"/>
      <c r="BF79" s="4"/>
      <c r="BG79" s="4"/>
      <c r="BI79" s="2"/>
      <c r="BJ79" s="16"/>
      <c r="BL79" s="4"/>
      <c r="BM79" s="4"/>
      <c r="BN79" s="4"/>
      <c r="BO79" s="4"/>
      <c r="BP79" s="4"/>
    </row>
    <row r="80" spans="1:68" x14ac:dyDescent="0.25">
      <c r="BA80" s="2"/>
      <c r="BB80" s="16"/>
      <c r="BD80" s="4"/>
      <c r="BE80" s="4"/>
      <c r="BF80" s="4"/>
      <c r="BG80" s="4"/>
      <c r="BI80" s="2"/>
      <c r="BJ80" s="16"/>
      <c r="BL80" s="4"/>
      <c r="BM80" s="4"/>
      <c r="BN80" s="4"/>
      <c r="BO80" s="4"/>
      <c r="BP80" s="4"/>
    </row>
    <row r="81" spans="53:68" x14ac:dyDescent="0.25">
      <c r="BA81" s="2"/>
      <c r="BB81" s="16"/>
      <c r="BD81" s="4"/>
      <c r="BE81" s="4"/>
      <c r="BF81" s="4"/>
      <c r="BG81" s="4"/>
      <c r="BI81" s="2"/>
      <c r="BJ81" s="16"/>
      <c r="BL81" s="4"/>
      <c r="BM81" s="4"/>
      <c r="BN81" s="4"/>
      <c r="BO81" s="4"/>
      <c r="BP81" s="4"/>
    </row>
    <row r="82" spans="53:68" x14ac:dyDescent="0.25">
      <c r="BA82" s="2"/>
      <c r="BB82" s="16"/>
      <c r="BD82" s="4"/>
      <c r="BE82" s="4"/>
      <c r="BF82" s="4"/>
      <c r="BG82" s="4"/>
      <c r="BI82" s="2"/>
      <c r="BJ82" s="16"/>
      <c r="BL82" s="4"/>
      <c r="BM82" s="4"/>
      <c r="BN82" s="4"/>
      <c r="BO82" s="4"/>
      <c r="BP82" s="4"/>
    </row>
    <row r="83" spans="53:68" x14ac:dyDescent="0.25">
      <c r="BA83" s="2"/>
      <c r="BB83" s="16"/>
      <c r="BD83" s="4"/>
      <c r="BE83" s="4"/>
      <c r="BF83" s="4"/>
      <c r="BG83" s="4"/>
      <c r="BI83" s="2"/>
      <c r="BJ83" s="16"/>
      <c r="BL83" s="4"/>
      <c r="BM83" s="4"/>
      <c r="BN83" s="4"/>
      <c r="BO83" s="4"/>
      <c r="BP83" s="4"/>
    </row>
    <row r="84" spans="53:68" x14ac:dyDescent="0.25">
      <c r="BA84" s="2"/>
      <c r="BB84" s="16"/>
      <c r="BD84" s="4"/>
      <c r="BE84" s="4"/>
      <c r="BF84" s="4"/>
      <c r="BG84" s="4"/>
      <c r="BI84" s="2"/>
      <c r="BJ84" s="16"/>
      <c r="BL84" s="4"/>
      <c r="BM84" s="4"/>
      <c r="BN84" s="4"/>
      <c r="BO84" s="4"/>
      <c r="BP84" s="4"/>
    </row>
    <row r="85" spans="53:68" x14ac:dyDescent="0.25">
      <c r="BA85" s="2"/>
      <c r="BB85" s="16"/>
      <c r="BD85" s="4"/>
      <c r="BE85" s="4"/>
      <c r="BF85" s="4"/>
      <c r="BG85" s="4"/>
      <c r="BI85" s="2"/>
      <c r="BJ85" s="16"/>
      <c r="BL85" s="4"/>
      <c r="BM85" s="4"/>
      <c r="BN85" s="4"/>
      <c r="BO85" s="4"/>
      <c r="BP85" s="4"/>
    </row>
    <row r="86" spans="53:68" x14ac:dyDescent="0.25">
      <c r="BA86" s="2"/>
      <c r="BB86" s="16"/>
      <c r="BD86" s="4"/>
      <c r="BE86" s="4"/>
      <c r="BF86" s="4"/>
      <c r="BG86" s="4"/>
      <c r="BI86" s="2"/>
      <c r="BJ86" s="16"/>
      <c r="BL86" s="4"/>
      <c r="BM86" s="4"/>
      <c r="BN86" s="4"/>
      <c r="BO86" s="4"/>
      <c r="BP86" s="4"/>
    </row>
    <row r="87" spans="53:68" x14ac:dyDescent="0.25">
      <c r="BA87" s="2"/>
      <c r="BB87" s="16"/>
      <c r="BD87" s="4"/>
      <c r="BE87" s="4"/>
      <c r="BF87" s="4"/>
      <c r="BG87" s="4"/>
      <c r="BI87" s="2"/>
      <c r="BJ87" s="16"/>
      <c r="BL87" s="4"/>
      <c r="BM87" s="4"/>
      <c r="BN87" s="4"/>
      <c r="BO87" s="4"/>
      <c r="BP87" s="4"/>
    </row>
    <row r="88" spans="53:68" x14ac:dyDescent="0.25">
      <c r="BA88" s="2"/>
      <c r="BB88" s="16"/>
      <c r="BD88" s="4"/>
      <c r="BE88" s="4"/>
      <c r="BF88" s="4"/>
      <c r="BG88" s="4"/>
      <c r="BI88" s="2"/>
      <c r="BJ88" s="16"/>
      <c r="BL88" s="4"/>
      <c r="BM88" s="4"/>
      <c r="BN88" s="4"/>
      <c r="BO88" s="4"/>
      <c r="BP88" s="4"/>
    </row>
    <row r="89" spans="53:68" x14ac:dyDescent="0.25">
      <c r="BA89" s="2"/>
      <c r="BB89" s="16"/>
      <c r="BD89" s="4"/>
      <c r="BE89" s="4"/>
      <c r="BF89" s="4"/>
      <c r="BG89" s="4"/>
      <c r="BI89" s="2"/>
      <c r="BJ89" s="16"/>
      <c r="BL89" s="4"/>
      <c r="BM89" s="4"/>
      <c r="BN89" s="4"/>
      <c r="BO89" s="4"/>
      <c r="BP89" s="4"/>
    </row>
    <row r="90" spans="53:68" x14ac:dyDescent="0.25">
      <c r="BA90" s="2"/>
      <c r="BB90" s="16"/>
      <c r="BD90" s="4"/>
      <c r="BE90" s="4"/>
      <c r="BF90" s="4"/>
      <c r="BG90" s="4"/>
      <c r="BI90" s="2"/>
      <c r="BJ90" s="16"/>
      <c r="BL90" s="4"/>
      <c r="BM90" s="4"/>
      <c r="BN90" s="4"/>
      <c r="BO90" s="4"/>
      <c r="BP90" s="4"/>
    </row>
    <row r="91" spans="53:68" x14ac:dyDescent="0.25">
      <c r="BA91" s="2"/>
      <c r="BB91" s="16"/>
      <c r="BD91" s="4"/>
      <c r="BE91" s="4"/>
      <c r="BF91" s="4"/>
      <c r="BG91" s="4"/>
      <c r="BI91" s="2"/>
      <c r="BJ91" s="16"/>
      <c r="BL91" s="4"/>
      <c r="BM91" s="4"/>
      <c r="BN91" s="4"/>
      <c r="BO91" s="4"/>
      <c r="BP91" s="4"/>
    </row>
    <row r="92" spans="53:68" x14ac:dyDescent="0.25">
      <c r="BA92" s="2"/>
      <c r="BB92" s="16"/>
      <c r="BD92" s="4"/>
      <c r="BE92" s="4"/>
      <c r="BF92" s="4"/>
      <c r="BG92" s="4"/>
      <c r="BI92" s="2"/>
      <c r="BJ92" s="16"/>
      <c r="BL92" s="4"/>
      <c r="BM92" s="4"/>
      <c r="BN92" s="4"/>
      <c r="BO92" s="4"/>
      <c r="BP92" s="4"/>
    </row>
    <row r="93" spans="53:68" x14ac:dyDescent="0.25">
      <c r="BA93" s="2"/>
      <c r="BB93" s="16"/>
      <c r="BD93" s="4"/>
      <c r="BE93" s="4"/>
      <c r="BF93" s="4"/>
      <c r="BG93" s="4"/>
      <c r="BI93" s="2"/>
      <c r="BJ93" s="16"/>
      <c r="BL93" s="4"/>
      <c r="BM93" s="4"/>
      <c r="BN93" s="4"/>
      <c r="BO93" s="4"/>
      <c r="BP93" s="4"/>
    </row>
    <row r="94" spans="53:68" x14ac:dyDescent="0.25">
      <c r="BA94" s="2"/>
      <c r="BB94" s="16"/>
      <c r="BD94" s="4"/>
      <c r="BE94" s="4"/>
      <c r="BF94" s="4"/>
      <c r="BG94" s="4"/>
      <c r="BI94" s="2"/>
      <c r="BJ94" s="16"/>
      <c r="BL94" s="4"/>
      <c r="BM94" s="4"/>
      <c r="BN94" s="4"/>
      <c r="BO94" s="4"/>
      <c r="BP94" s="4"/>
    </row>
    <row r="95" spans="53:68" x14ac:dyDescent="0.25">
      <c r="BA95" s="2"/>
      <c r="BB95" s="16"/>
      <c r="BD95" s="4"/>
      <c r="BE95" s="4"/>
      <c r="BF95" s="4"/>
      <c r="BG95" s="4"/>
      <c r="BI95" s="2"/>
      <c r="BJ95" s="16"/>
      <c r="BL95" s="4"/>
      <c r="BM95" s="4"/>
      <c r="BN95" s="4"/>
      <c r="BO95" s="4"/>
      <c r="BP95" s="4"/>
    </row>
    <row r="96" spans="53:68" x14ac:dyDescent="0.25">
      <c r="BA96" s="2"/>
      <c r="BB96" s="16"/>
      <c r="BD96" s="4"/>
      <c r="BE96" s="4"/>
      <c r="BF96" s="4"/>
      <c r="BG96" s="4"/>
      <c r="BI96" s="2"/>
      <c r="BJ96" s="16"/>
      <c r="BL96" s="4"/>
      <c r="BM96" s="4"/>
      <c r="BN96" s="4"/>
      <c r="BO96" s="4"/>
      <c r="BP96" s="4"/>
    </row>
    <row r="97" spans="53:68" x14ac:dyDescent="0.25">
      <c r="BA97" s="2"/>
      <c r="BB97" s="16"/>
      <c r="BD97" s="4"/>
      <c r="BE97" s="4"/>
      <c r="BF97" s="4"/>
      <c r="BG97" s="4"/>
      <c r="BI97" s="2"/>
      <c r="BJ97" s="16"/>
      <c r="BL97" s="4"/>
      <c r="BM97" s="4"/>
      <c r="BN97" s="4"/>
      <c r="BO97" s="4"/>
      <c r="BP97" s="4"/>
    </row>
    <row r="98" spans="53:68" x14ac:dyDescent="0.25">
      <c r="BA98" s="2"/>
      <c r="BB98" s="16"/>
      <c r="BD98" s="4"/>
      <c r="BE98" s="4"/>
      <c r="BF98" s="4"/>
      <c r="BG98" s="4"/>
      <c r="BI98" s="2"/>
      <c r="BJ98" s="16"/>
      <c r="BL98" s="4"/>
      <c r="BM98" s="4"/>
      <c r="BN98" s="4"/>
      <c r="BO98" s="4"/>
      <c r="BP98" s="4"/>
    </row>
    <row r="99" spans="53:68" x14ac:dyDescent="0.25">
      <c r="BA99" s="2"/>
      <c r="BB99" s="16"/>
      <c r="BD99" s="4"/>
      <c r="BE99" s="4"/>
      <c r="BF99" s="4"/>
      <c r="BG99" s="4"/>
      <c r="BI99" s="2"/>
      <c r="BJ99" s="16"/>
      <c r="BL99" s="4"/>
      <c r="BM99" s="4"/>
      <c r="BN99" s="4"/>
      <c r="BO99" s="4"/>
      <c r="BP99" s="4"/>
    </row>
    <row r="100" spans="53:68" x14ac:dyDescent="0.25">
      <c r="BA100" s="2"/>
      <c r="BB100" s="16"/>
      <c r="BD100" s="4"/>
      <c r="BE100" s="4"/>
      <c r="BF100" s="4"/>
      <c r="BG100" s="4"/>
      <c r="BI100" s="2"/>
      <c r="BJ100" s="16"/>
      <c r="BL100" s="4"/>
      <c r="BM100" s="4"/>
      <c r="BN100" s="4"/>
      <c r="BO100" s="4"/>
      <c r="BP100" s="4"/>
    </row>
    <row r="101" spans="53:68" x14ac:dyDescent="0.25">
      <c r="BA101" s="2"/>
      <c r="BB101" s="16"/>
      <c r="BD101" s="4"/>
      <c r="BE101" s="4"/>
      <c r="BF101" s="4"/>
      <c r="BG101" s="4"/>
      <c r="BI101" s="2"/>
      <c r="BJ101" s="16"/>
      <c r="BL101" s="4"/>
      <c r="BM101" s="4"/>
      <c r="BN101" s="4"/>
      <c r="BO101" s="4"/>
      <c r="BP101" s="4"/>
    </row>
    <row r="102" spans="53:68" x14ac:dyDescent="0.25">
      <c r="BA102" s="2"/>
      <c r="BB102" s="16"/>
      <c r="BD102" s="4"/>
      <c r="BE102" s="4"/>
      <c r="BF102" s="4"/>
      <c r="BG102" s="4"/>
      <c r="BI102" s="2"/>
      <c r="BJ102" s="16"/>
      <c r="BL102" s="4"/>
      <c r="BM102" s="4"/>
      <c r="BN102" s="4"/>
      <c r="BO102" s="4"/>
      <c r="BP102" s="4"/>
    </row>
    <row r="103" spans="53:68" x14ac:dyDescent="0.25">
      <c r="BA103" s="2"/>
      <c r="BB103" s="16"/>
      <c r="BD103" s="4"/>
      <c r="BE103" s="4"/>
      <c r="BF103" s="4"/>
      <c r="BG103" s="4"/>
      <c r="BI103" s="2"/>
      <c r="BJ103" s="16"/>
      <c r="BL103" s="4"/>
      <c r="BM103" s="4"/>
      <c r="BN103" s="4"/>
      <c r="BO103" s="4"/>
      <c r="BP103" s="4"/>
    </row>
    <row r="104" spans="53:68" x14ac:dyDescent="0.25">
      <c r="BA104" s="2"/>
      <c r="BB104" s="16"/>
      <c r="BD104" s="4"/>
      <c r="BE104" s="4"/>
      <c r="BF104" s="4"/>
      <c r="BG104" s="4"/>
      <c r="BI104" s="2"/>
      <c r="BJ104" s="16"/>
      <c r="BL104" s="4"/>
      <c r="BM104" s="4"/>
      <c r="BN104" s="4"/>
      <c r="BO104" s="4"/>
      <c r="BP104" s="4"/>
    </row>
    <row r="105" spans="53:68" x14ac:dyDescent="0.25">
      <c r="BA105" s="2"/>
      <c r="BB105" s="16"/>
      <c r="BD105" s="4"/>
      <c r="BE105" s="4"/>
      <c r="BF105" s="4"/>
      <c r="BG105" s="4"/>
      <c r="BI105" s="2"/>
      <c r="BJ105" s="16"/>
      <c r="BL105" s="4"/>
      <c r="BM105" s="4"/>
      <c r="BN105" s="4"/>
      <c r="BO105" s="4"/>
      <c r="BP105" s="4"/>
    </row>
    <row r="106" spans="53:68" x14ac:dyDescent="0.25">
      <c r="BA106" s="2"/>
      <c r="BB106" s="16"/>
      <c r="BD106" s="4"/>
      <c r="BE106" s="4"/>
      <c r="BF106" s="4"/>
      <c r="BG106" s="4"/>
      <c r="BI106" s="2"/>
      <c r="BJ106" s="16"/>
      <c r="BL106" s="4"/>
      <c r="BM106" s="4"/>
      <c r="BN106" s="4"/>
      <c r="BO106" s="4"/>
      <c r="BP106" s="4"/>
    </row>
    <row r="107" spans="53:68" x14ac:dyDescent="0.25">
      <c r="BA107" s="2"/>
      <c r="BB107" s="16"/>
      <c r="BD107" s="4"/>
      <c r="BE107" s="4"/>
      <c r="BF107" s="4"/>
      <c r="BG107" s="4"/>
      <c r="BI107" s="2"/>
      <c r="BJ107" s="16"/>
      <c r="BL107" s="4"/>
      <c r="BM107" s="4"/>
      <c r="BN107" s="4"/>
      <c r="BO107" s="4"/>
      <c r="BP107" s="4"/>
    </row>
    <row r="108" spans="53:68" x14ac:dyDescent="0.25">
      <c r="BA108" s="2"/>
      <c r="BB108" s="16"/>
      <c r="BD108" s="4"/>
      <c r="BE108" s="4"/>
      <c r="BF108" s="4"/>
      <c r="BG108" s="4"/>
      <c r="BI108" s="2"/>
      <c r="BJ108" s="16"/>
      <c r="BL108" s="4"/>
      <c r="BM108" s="4"/>
      <c r="BN108" s="4"/>
      <c r="BO108" s="4"/>
      <c r="BP108" s="4"/>
    </row>
    <row r="109" spans="53:68" x14ac:dyDescent="0.25">
      <c r="BA109" s="2"/>
      <c r="BB109" s="16"/>
      <c r="BD109" s="4"/>
      <c r="BE109" s="4"/>
      <c r="BF109" s="4"/>
      <c r="BG109" s="4"/>
      <c r="BI109" s="2"/>
      <c r="BJ109" s="16"/>
      <c r="BL109" s="4"/>
      <c r="BM109" s="4"/>
      <c r="BN109" s="4"/>
      <c r="BO109" s="4"/>
      <c r="BP109" s="4"/>
    </row>
    <row r="110" spans="53:68" x14ac:dyDescent="0.25">
      <c r="BA110" s="2"/>
      <c r="BB110" s="16"/>
      <c r="BD110" s="4"/>
      <c r="BE110" s="4"/>
      <c r="BF110" s="4"/>
      <c r="BG110" s="4"/>
      <c r="BI110" s="2"/>
      <c r="BJ110" s="16"/>
      <c r="BL110" s="4"/>
      <c r="BM110" s="4"/>
      <c r="BN110" s="4"/>
      <c r="BO110" s="4"/>
      <c r="BP110" s="4"/>
    </row>
    <row r="111" spans="53:68" x14ac:dyDescent="0.25">
      <c r="BA111" s="2"/>
      <c r="BB111" s="16"/>
      <c r="BD111" s="4"/>
      <c r="BE111" s="4"/>
      <c r="BF111" s="4"/>
      <c r="BG111" s="4"/>
      <c r="BI111" s="2"/>
      <c r="BJ111" s="16"/>
      <c r="BL111" s="4"/>
      <c r="BM111" s="4"/>
      <c r="BN111" s="4"/>
      <c r="BO111" s="4"/>
      <c r="BP111" s="4"/>
    </row>
    <row r="112" spans="53:68" x14ac:dyDescent="0.25">
      <c r="BA112" s="2"/>
      <c r="BB112" s="16"/>
      <c r="BD112" s="4"/>
      <c r="BE112" s="4"/>
      <c r="BF112" s="4"/>
      <c r="BG112" s="4"/>
      <c r="BI112" s="2"/>
      <c r="BJ112" s="16"/>
      <c r="BL112" s="4"/>
      <c r="BM112" s="4"/>
      <c r="BN112" s="4"/>
      <c r="BO112" s="4"/>
      <c r="BP112" s="4"/>
    </row>
    <row r="113" spans="53:68" x14ac:dyDescent="0.25">
      <c r="BA113" s="2"/>
      <c r="BB113" s="16"/>
      <c r="BD113" s="4"/>
      <c r="BE113" s="4"/>
      <c r="BF113" s="4"/>
      <c r="BG113" s="4"/>
      <c r="BI113" s="2"/>
      <c r="BJ113" s="16"/>
      <c r="BL113" s="4"/>
      <c r="BM113" s="4"/>
      <c r="BN113" s="4"/>
      <c r="BO113" s="4"/>
      <c r="BP113" s="4"/>
    </row>
    <row r="114" spans="53:68" x14ac:dyDescent="0.25">
      <c r="BA114" s="2"/>
      <c r="BB114" s="16"/>
      <c r="BD114" s="4"/>
      <c r="BE114" s="4"/>
      <c r="BF114" s="4"/>
      <c r="BG114" s="4"/>
      <c r="BI114" s="2"/>
      <c r="BJ114" s="16"/>
      <c r="BL114" s="4"/>
      <c r="BM114" s="4"/>
      <c r="BN114" s="4"/>
      <c r="BO114" s="4"/>
      <c r="BP114" s="4"/>
    </row>
    <row r="115" spans="53:68" x14ac:dyDescent="0.25">
      <c r="BA115" s="2"/>
      <c r="BB115" s="16"/>
      <c r="BD115" s="4"/>
      <c r="BE115" s="4"/>
      <c r="BF115" s="4"/>
      <c r="BG115" s="4"/>
      <c r="BI115" s="2"/>
      <c r="BJ115" s="16"/>
      <c r="BL115" s="4"/>
      <c r="BM115" s="4"/>
      <c r="BN115" s="4"/>
      <c r="BO115" s="4"/>
      <c r="BP115" s="4"/>
    </row>
    <row r="116" spans="53:68" x14ac:dyDescent="0.25">
      <c r="BA116" s="2"/>
      <c r="BB116" s="16"/>
      <c r="BD116" s="4"/>
      <c r="BE116" s="4"/>
      <c r="BF116" s="4"/>
      <c r="BG116" s="4"/>
      <c r="BI116" s="2"/>
      <c r="BJ116" s="16"/>
      <c r="BL116" s="4"/>
      <c r="BM116" s="4"/>
      <c r="BN116" s="4"/>
      <c r="BO116" s="4"/>
      <c r="BP116" s="4"/>
    </row>
    <row r="117" spans="53:68" x14ac:dyDescent="0.25">
      <c r="BA117" s="2"/>
      <c r="BB117" s="16"/>
      <c r="BD117" s="4"/>
      <c r="BE117" s="4"/>
      <c r="BF117" s="4"/>
      <c r="BG117" s="4"/>
      <c r="BI117" s="2"/>
      <c r="BJ117" s="16"/>
      <c r="BL117" s="4"/>
      <c r="BM117" s="4"/>
      <c r="BN117" s="4"/>
      <c r="BO117" s="4"/>
      <c r="BP117" s="4"/>
    </row>
    <row r="118" spans="53:68" x14ac:dyDescent="0.25">
      <c r="BA118" s="2"/>
      <c r="BB118" s="16"/>
      <c r="BD118" s="4"/>
      <c r="BE118" s="4"/>
      <c r="BF118" s="4"/>
      <c r="BG118" s="4"/>
      <c r="BI118" s="2"/>
      <c r="BJ118" s="16"/>
      <c r="BL118" s="4"/>
      <c r="BM118" s="4"/>
      <c r="BN118" s="4"/>
      <c r="BO118" s="4"/>
      <c r="BP118" s="4"/>
    </row>
    <row r="119" spans="53:68" x14ac:dyDescent="0.25">
      <c r="BA119" s="2"/>
      <c r="BB119" s="16"/>
      <c r="BD119" s="4"/>
      <c r="BE119" s="4"/>
      <c r="BF119" s="4"/>
      <c r="BG119" s="4"/>
      <c r="BI119" s="2"/>
      <c r="BJ119" s="16"/>
      <c r="BL119" s="4"/>
      <c r="BM119" s="4"/>
      <c r="BN119" s="4"/>
      <c r="BO119" s="4"/>
      <c r="BP119" s="4"/>
    </row>
    <row r="120" spans="53:68" x14ac:dyDescent="0.25">
      <c r="BA120" s="2"/>
      <c r="BB120" s="16"/>
      <c r="BD120" s="4"/>
      <c r="BE120" s="4"/>
      <c r="BF120" s="4"/>
      <c r="BG120" s="4"/>
      <c r="BI120" s="2"/>
      <c r="BJ120" s="16"/>
      <c r="BL120" s="4"/>
      <c r="BM120" s="4"/>
      <c r="BN120" s="4"/>
      <c r="BO120" s="4"/>
      <c r="BP120" s="4"/>
    </row>
    <row r="121" spans="53:68" x14ac:dyDescent="0.25">
      <c r="BA121" s="2"/>
      <c r="BB121" s="16"/>
      <c r="BD121" s="4"/>
      <c r="BE121" s="4"/>
      <c r="BF121" s="4"/>
      <c r="BG121" s="4"/>
      <c r="BI121" s="2"/>
      <c r="BJ121" s="16"/>
      <c r="BL121" s="4"/>
      <c r="BM121" s="4"/>
      <c r="BN121" s="4"/>
      <c r="BO121" s="4"/>
      <c r="BP121" s="4"/>
    </row>
    <row r="122" spans="53:68" x14ac:dyDescent="0.25">
      <c r="BA122" s="2"/>
      <c r="BB122" s="16"/>
      <c r="BD122" s="4"/>
      <c r="BE122" s="4"/>
      <c r="BF122" s="4"/>
      <c r="BG122" s="4"/>
      <c r="BI122" s="2"/>
      <c r="BJ122" s="16"/>
      <c r="BL122" s="4"/>
      <c r="BM122" s="4"/>
      <c r="BN122" s="4"/>
      <c r="BO122" s="4"/>
      <c r="BP122" s="4"/>
    </row>
    <row r="123" spans="53:68" x14ac:dyDescent="0.25">
      <c r="BA123" s="2"/>
      <c r="BB123" s="16"/>
      <c r="BD123" s="4"/>
      <c r="BE123" s="4"/>
      <c r="BF123" s="4"/>
      <c r="BG123" s="4"/>
      <c r="BI123" s="2"/>
      <c r="BJ123" s="16"/>
      <c r="BL123" s="4"/>
      <c r="BM123" s="4"/>
      <c r="BN123" s="4"/>
      <c r="BO123" s="4"/>
      <c r="BP123" s="4"/>
    </row>
    <row r="124" spans="53:68" x14ac:dyDescent="0.25">
      <c r="BA124" s="2"/>
      <c r="BB124" s="16"/>
      <c r="BD124" s="4"/>
      <c r="BE124" s="4"/>
      <c r="BF124" s="4"/>
      <c r="BG124" s="4"/>
      <c r="BI124" s="2"/>
      <c r="BJ124" s="16"/>
      <c r="BL124" s="4"/>
      <c r="BM124" s="4"/>
      <c r="BN124" s="4"/>
      <c r="BO124" s="4"/>
      <c r="BP124" s="4"/>
    </row>
    <row r="125" spans="53:68" x14ac:dyDescent="0.25">
      <c r="BA125" s="2"/>
      <c r="BB125" s="16"/>
      <c r="BD125" s="4"/>
      <c r="BE125" s="4"/>
      <c r="BF125" s="4"/>
      <c r="BG125" s="4"/>
      <c r="BI125" s="2"/>
      <c r="BJ125" s="16"/>
      <c r="BL125" s="4"/>
      <c r="BM125" s="4"/>
      <c r="BN125" s="4"/>
      <c r="BO125" s="4"/>
      <c r="BP125" s="4"/>
    </row>
    <row r="126" spans="53:68" x14ac:dyDescent="0.25">
      <c r="BA126" s="2"/>
      <c r="BB126" s="16"/>
      <c r="BD126" s="4"/>
      <c r="BE126" s="4"/>
      <c r="BF126" s="4"/>
      <c r="BG126" s="4"/>
      <c r="BI126" s="2"/>
      <c r="BJ126" s="16"/>
      <c r="BL126" s="4"/>
      <c r="BM126" s="4"/>
      <c r="BN126" s="4"/>
      <c r="BO126" s="4"/>
      <c r="BP126" s="4"/>
    </row>
    <row r="127" spans="53:68" x14ac:dyDescent="0.25">
      <c r="BA127" s="2"/>
      <c r="BB127" s="16"/>
      <c r="BD127" s="4"/>
      <c r="BE127" s="4"/>
      <c r="BF127" s="4"/>
      <c r="BG127" s="4"/>
      <c r="BI127" s="2"/>
      <c r="BJ127" s="16"/>
      <c r="BL127" s="4"/>
      <c r="BM127" s="4"/>
      <c r="BN127" s="4"/>
      <c r="BO127" s="4"/>
      <c r="BP127" s="4"/>
    </row>
    <row r="128" spans="53:68" x14ac:dyDescent="0.25">
      <c r="BA128" s="2"/>
      <c r="BB128" s="16"/>
      <c r="BD128" s="4"/>
      <c r="BE128" s="4"/>
      <c r="BF128" s="4"/>
      <c r="BG128" s="4"/>
      <c r="BI128" s="2"/>
      <c r="BJ128" s="16"/>
      <c r="BL128" s="4"/>
      <c r="BM128" s="4"/>
      <c r="BN128" s="4"/>
      <c r="BO128" s="4"/>
      <c r="BP128" s="4"/>
    </row>
    <row r="129" spans="53:68" x14ac:dyDescent="0.25">
      <c r="BA129" s="2"/>
      <c r="BB129" s="16"/>
      <c r="BD129" s="4"/>
      <c r="BE129" s="4"/>
      <c r="BF129" s="4"/>
      <c r="BG129" s="4"/>
      <c r="BI129" s="2"/>
      <c r="BJ129" s="16"/>
      <c r="BL129" s="4"/>
      <c r="BM129" s="4"/>
      <c r="BN129" s="4"/>
      <c r="BO129" s="4"/>
      <c r="BP129" s="4"/>
    </row>
    <row r="130" spans="53:68" x14ac:dyDescent="0.25">
      <c r="BA130" s="2"/>
      <c r="BB130" s="16"/>
      <c r="BD130" s="4"/>
      <c r="BE130" s="4"/>
      <c r="BF130" s="4"/>
      <c r="BG130" s="4"/>
      <c r="BI130" s="2"/>
      <c r="BJ130" s="16"/>
      <c r="BL130" s="4"/>
      <c r="BM130" s="4"/>
      <c r="BN130" s="4"/>
      <c r="BO130" s="4"/>
      <c r="BP130" s="4"/>
    </row>
    <row r="131" spans="53:68" x14ac:dyDescent="0.25">
      <c r="BA131" s="2"/>
      <c r="BB131" s="16"/>
      <c r="BD131" s="4"/>
      <c r="BE131" s="4"/>
      <c r="BF131" s="4"/>
      <c r="BG131" s="4"/>
      <c r="BI131" s="2"/>
      <c r="BJ131" s="16"/>
      <c r="BL131" s="4"/>
      <c r="BM131" s="4"/>
      <c r="BN131" s="4"/>
      <c r="BO131" s="4"/>
      <c r="BP131" s="4"/>
    </row>
    <row r="132" spans="53:68" x14ac:dyDescent="0.25">
      <c r="BA132" s="2"/>
      <c r="BB132" s="16"/>
      <c r="BD132" s="4"/>
      <c r="BE132" s="4"/>
      <c r="BF132" s="4"/>
      <c r="BG132" s="4"/>
      <c r="BI132" s="2"/>
      <c r="BJ132" s="16"/>
      <c r="BL132" s="4"/>
      <c r="BM132" s="4"/>
      <c r="BN132" s="4"/>
      <c r="BO132" s="4"/>
      <c r="BP132" s="4"/>
    </row>
    <row r="133" spans="53:68" x14ac:dyDescent="0.25">
      <c r="BA133" s="2"/>
      <c r="BB133" s="16"/>
      <c r="BD133" s="4"/>
      <c r="BE133" s="4"/>
      <c r="BF133" s="4"/>
      <c r="BG133" s="4"/>
      <c r="BI133" s="2"/>
      <c r="BJ133" s="16"/>
      <c r="BL133" s="4"/>
      <c r="BM133" s="4"/>
      <c r="BN133" s="4"/>
      <c r="BO133" s="4"/>
      <c r="BP133" s="4"/>
    </row>
    <row r="134" spans="53:68" x14ac:dyDescent="0.25">
      <c r="BA134" s="2"/>
      <c r="BB134" s="16"/>
      <c r="BD134" s="4"/>
      <c r="BE134" s="4"/>
      <c r="BF134" s="4"/>
      <c r="BG134" s="4"/>
      <c r="BI134" s="2"/>
      <c r="BJ134" s="16"/>
      <c r="BL134" s="4"/>
      <c r="BM134" s="4"/>
      <c r="BN134" s="4"/>
      <c r="BO134" s="4"/>
      <c r="BP134" s="4"/>
    </row>
    <row r="135" spans="53:68" x14ac:dyDescent="0.25">
      <c r="BA135" s="2"/>
      <c r="BB135" s="16"/>
      <c r="BD135" s="4"/>
      <c r="BE135" s="4"/>
      <c r="BF135" s="4"/>
      <c r="BG135" s="4"/>
      <c r="BI135" s="2"/>
      <c r="BJ135" s="16"/>
      <c r="BL135" s="4"/>
      <c r="BM135" s="4"/>
      <c r="BN135" s="4"/>
      <c r="BO135" s="4"/>
      <c r="BP135" s="4"/>
    </row>
    <row r="136" spans="53:68" x14ac:dyDescent="0.25">
      <c r="BA136" s="2"/>
      <c r="BB136" s="16"/>
      <c r="BD136" s="4"/>
      <c r="BE136" s="4"/>
      <c r="BF136" s="4"/>
      <c r="BG136" s="4"/>
      <c r="BI136" s="2"/>
      <c r="BJ136" s="16"/>
      <c r="BL136" s="4"/>
      <c r="BM136" s="4"/>
      <c r="BN136" s="4"/>
      <c r="BO136" s="4"/>
      <c r="BP136" s="4"/>
    </row>
    <row r="137" spans="53:68" x14ac:dyDescent="0.25">
      <c r="BA137" s="2"/>
      <c r="BB137" s="16"/>
      <c r="BD137" s="4"/>
      <c r="BE137" s="4"/>
      <c r="BF137" s="4"/>
      <c r="BG137" s="4"/>
      <c r="BI137" s="2"/>
      <c r="BJ137" s="16"/>
      <c r="BL137" s="4"/>
      <c r="BM137" s="4"/>
      <c r="BN137" s="4"/>
      <c r="BO137" s="4"/>
      <c r="BP137" s="4"/>
    </row>
    <row r="138" spans="53:68" x14ac:dyDescent="0.25">
      <c r="BA138" s="2"/>
      <c r="BB138" s="16"/>
      <c r="BD138" s="4"/>
      <c r="BE138" s="4"/>
      <c r="BF138" s="4"/>
      <c r="BG138" s="4"/>
      <c r="BI138" s="2"/>
      <c r="BJ138" s="16"/>
      <c r="BL138" s="4"/>
      <c r="BM138" s="4"/>
      <c r="BN138" s="4"/>
      <c r="BO138" s="4"/>
      <c r="BP138" s="4"/>
    </row>
    <row r="139" spans="53:68" x14ac:dyDescent="0.25">
      <c r="BA139" s="2"/>
      <c r="BB139" s="16"/>
      <c r="BD139" s="4"/>
      <c r="BE139" s="4"/>
      <c r="BF139" s="4"/>
      <c r="BG139" s="4"/>
      <c r="BI139" s="2"/>
      <c r="BJ139" s="16"/>
      <c r="BL139" s="4"/>
      <c r="BM139" s="4"/>
      <c r="BN139" s="4"/>
      <c r="BO139" s="4"/>
      <c r="BP139" s="4"/>
    </row>
    <row r="140" spans="53:68" x14ac:dyDescent="0.25">
      <c r="BA140" s="2"/>
      <c r="BB140" s="16"/>
      <c r="BD140" s="4"/>
      <c r="BE140" s="4"/>
      <c r="BF140" s="4"/>
      <c r="BG140" s="4"/>
      <c r="BI140" s="2"/>
      <c r="BJ140" s="16"/>
      <c r="BL140" s="4"/>
      <c r="BM140" s="4"/>
      <c r="BN140" s="4"/>
      <c r="BO140" s="4"/>
      <c r="BP140" s="4"/>
    </row>
    <row r="141" spans="53:68" x14ac:dyDescent="0.25">
      <c r="BA141" s="2"/>
      <c r="BB141" s="16"/>
      <c r="BD141" s="4"/>
      <c r="BE141" s="4"/>
      <c r="BF141" s="4"/>
      <c r="BG141" s="4"/>
      <c r="BI141" s="2"/>
      <c r="BJ141" s="16"/>
      <c r="BL141" s="4"/>
      <c r="BM141" s="4"/>
      <c r="BN141" s="4"/>
      <c r="BO141" s="4"/>
      <c r="BP141" s="4"/>
    </row>
    <row r="142" spans="53:68" x14ac:dyDescent="0.25">
      <c r="BA142" s="2"/>
      <c r="BB142" s="16"/>
      <c r="BD142" s="4"/>
      <c r="BE142" s="4"/>
      <c r="BF142" s="4"/>
      <c r="BG142" s="4"/>
      <c r="BI142" s="2"/>
      <c r="BJ142" s="16"/>
      <c r="BL142" s="4"/>
      <c r="BM142" s="4"/>
      <c r="BN142" s="4"/>
      <c r="BO142" s="4"/>
      <c r="BP142" s="4"/>
    </row>
    <row r="143" spans="53:68" x14ac:dyDescent="0.25">
      <c r="BA143" s="2"/>
      <c r="BB143" s="16"/>
      <c r="BD143" s="4"/>
      <c r="BE143" s="4"/>
      <c r="BF143" s="4"/>
      <c r="BG143" s="4"/>
      <c r="BI143" s="2"/>
      <c r="BJ143" s="16"/>
      <c r="BL143" s="4"/>
      <c r="BM143" s="4"/>
      <c r="BN143" s="4"/>
      <c r="BO143" s="4"/>
      <c r="BP143" s="4"/>
    </row>
    <row r="144" spans="53:68" x14ac:dyDescent="0.25">
      <c r="BA144" s="2"/>
      <c r="BB144" s="16"/>
      <c r="BD144" s="4"/>
      <c r="BE144" s="4"/>
      <c r="BF144" s="4"/>
      <c r="BG144" s="4"/>
      <c r="BI144" s="2"/>
      <c r="BJ144" s="16"/>
      <c r="BL144" s="4"/>
      <c r="BM144" s="4"/>
      <c r="BN144" s="4"/>
      <c r="BO144" s="4"/>
      <c r="BP144" s="4"/>
    </row>
    <row r="145" spans="53:68" x14ac:dyDescent="0.25">
      <c r="BA145" s="2"/>
      <c r="BB145" s="16"/>
      <c r="BD145" s="4"/>
      <c r="BE145" s="4"/>
      <c r="BF145" s="4"/>
      <c r="BG145" s="4"/>
      <c r="BI145" s="2"/>
      <c r="BJ145" s="16"/>
      <c r="BL145" s="4"/>
      <c r="BM145" s="4"/>
      <c r="BN145" s="4"/>
      <c r="BO145" s="4"/>
      <c r="BP145" s="4"/>
    </row>
    <row r="146" spans="53:68" x14ac:dyDescent="0.25">
      <c r="BA146" s="2"/>
      <c r="BB146" s="16"/>
      <c r="BD146" s="4"/>
      <c r="BE146" s="4"/>
      <c r="BF146" s="4"/>
      <c r="BG146" s="4"/>
      <c r="BI146" s="2"/>
      <c r="BJ146" s="16"/>
      <c r="BL146" s="4"/>
      <c r="BM146" s="4"/>
      <c r="BN146" s="4"/>
      <c r="BO146" s="4"/>
      <c r="BP146" s="4"/>
    </row>
    <row r="147" spans="53:68" x14ac:dyDescent="0.25">
      <c r="BA147" s="2"/>
      <c r="BB147" s="16"/>
      <c r="BD147" s="4"/>
      <c r="BE147" s="4"/>
      <c r="BF147" s="4"/>
      <c r="BG147" s="4"/>
      <c r="BI147" s="2"/>
      <c r="BJ147" s="16"/>
      <c r="BL147" s="4"/>
      <c r="BM147" s="4"/>
      <c r="BN147" s="4"/>
      <c r="BO147" s="4"/>
      <c r="BP147" s="4"/>
    </row>
    <row r="148" spans="53:68" x14ac:dyDescent="0.25">
      <c r="BA148" s="2"/>
      <c r="BB148" s="16"/>
      <c r="BD148" s="4"/>
      <c r="BE148" s="4"/>
      <c r="BF148" s="4"/>
      <c r="BG148" s="4"/>
      <c r="BI148" s="2"/>
      <c r="BJ148" s="16"/>
      <c r="BL148" s="4"/>
      <c r="BM148" s="4"/>
      <c r="BN148" s="4"/>
      <c r="BO148" s="4"/>
      <c r="BP148" s="4"/>
    </row>
    <row r="149" spans="53:68" x14ac:dyDescent="0.25">
      <c r="BA149" s="2"/>
      <c r="BB149" s="16"/>
      <c r="BD149" s="4"/>
      <c r="BE149" s="4"/>
      <c r="BF149" s="4"/>
      <c r="BG149" s="4"/>
      <c r="BI149" s="2"/>
      <c r="BJ149" s="16"/>
      <c r="BL149" s="4"/>
      <c r="BM149" s="4"/>
      <c r="BN149" s="4"/>
      <c r="BO149" s="4"/>
      <c r="BP149" s="4"/>
    </row>
    <row r="150" spans="53:68" x14ac:dyDescent="0.25">
      <c r="BA150" s="2"/>
      <c r="BB150" s="16"/>
      <c r="BD150" s="4"/>
      <c r="BE150" s="4"/>
      <c r="BF150" s="4"/>
      <c r="BG150" s="4"/>
      <c r="BI150" s="2"/>
      <c r="BJ150" s="16"/>
      <c r="BL150" s="4"/>
      <c r="BM150" s="4"/>
      <c r="BN150" s="4"/>
      <c r="BO150" s="4"/>
      <c r="BP150" s="4"/>
    </row>
    <row r="151" spans="53:68" x14ac:dyDescent="0.25">
      <c r="BA151" s="2"/>
      <c r="BB151" s="16"/>
      <c r="BD151" s="4"/>
      <c r="BE151" s="4"/>
      <c r="BF151" s="4"/>
      <c r="BG151" s="4"/>
      <c r="BI151" s="2"/>
      <c r="BJ151" s="16"/>
      <c r="BL151" s="4"/>
      <c r="BM151" s="4"/>
      <c r="BN151" s="4"/>
      <c r="BO151" s="4"/>
      <c r="BP151" s="4"/>
    </row>
    <row r="152" spans="53:68" x14ac:dyDescent="0.25">
      <c r="BA152" s="2"/>
      <c r="BB152" s="16"/>
      <c r="BD152" s="4"/>
      <c r="BE152" s="4"/>
      <c r="BF152" s="4"/>
      <c r="BG152" s="4"/>
      <c r="BI152" s="2"/>
      <c r="BJ152" s="16"/>
      <c r="BL152" s="4"/>
      <c r="BM152" s="4"/>
      <c r="BN152" s="4"/>
      <c r="BO152" s="4"/>
      <c r="BP152" s="4"/>
    </row>
    <row r="153" spans="53:68" x14ac:dyDescent="0.25">
      <c r="BA153" s="2"/>
      <c r="BB153" s="16"/>
      <c r="BD153" s="4"/>
      <c r="BE153" s="4"/>
      <c r="BF153" s="4"/>
      <c r="BG153" s="4"/>
      <c r="BI153" s="2"/>
      <c r="BJ153" s="16"/>
      <c r="BL153" s="4"/>
      <c r="BM153" s="4"/>
      <c r="BN153" s="4"/>
      <c r="BO153" s="4"/>
      <c r="BP153" s="4"/>
    </row>
    <row r="154" spans="53:68" x14ac:dyDescent="0.25">
      <c r="BA154" s="2"/>
      <c r="BB154" s="16"/>
      <c r="BD154" s="4"/>
      <c r="BE154" s="4"/>
      <c r="BF154" s="4"/>
      <c r="BG154" s="4"/>
      <c r="BI154" s="2"/>
      <c r="BJ154" s="16"/>
      <c r="BL154" s="4"/>
      <c r="BM154" s="4"/>
      <c r="BN154" s="4"/>
      <c r="BO154" s="4"/>
      <c r="BP154" s="4"/>
    </row>
    <row r="155" spans="53:68" x14ac:dyDescent="0.25">
      <c r="BA155" s="2"/>
      <c r="BB155" s="16"/>
      <c r="BD155" s="4"/>
      <c r="BE155" s="4"/>
      <c r="BF155" s="4"/>
      <c r="BG155" s="4"/>
      <c r="BI155" s="2"/>
      <c r="BJ155" s="16"/>
      <c r="BL155" s="4"/>
      <c r="BM155" s="4"/>
      <c r="BN155" s="4"/>
      <c r="BO155" s="4"/>
      <c r="BP155" s="4"/>
    </row>
    <row r="156" spans="53:68" x14ac:dyDescent="0.25">
      <c r="BA156" s="2"/>
      <c r="BB156" s="16"/>
      <c r="BD156" s="4"/>
      <c r="BE156" s="4"/>
      <c r="BF156" s="4"/>
      <c r="BG156" s="4"/>
      <c r="BI156" s="2"/>
      <c r="BJ156" s="16"/>
      <c r="BL156" s="4"/>
      <c r="BM156" s="4"/>
      <c r="BN156" s="4"/>
      <c r="BO156" s="4"/>
      <c r="BP156" s="4"/>
    </row>
    <row r="157" spans="53:68" x14ac:dyDescent="0.25">
      <c r="BA157" s="2"/>
      <c r="BB157" s="16"/>
      <c r="BD157" s="4"/>
      <c r="BE157" s="4"/>
      <c r="BF157" s="4"/>
      <c r="BG157" s="4"/>
      <c r="BI157" s="2"/>
      <c r="BJ157" s="16"/>
      <c r="BL157" s="4"/>
      <c r="BM157" s="4"/>
      <c r="BN157" s="4"/>
      <c r="BO157" s="4"/>
      <c r="BP157" s="4"/>
    </row>
    <row r="158" spans="53:68" x14ac:dyDescent="0.25">
      <c r="BA158" s="2"/>
      <c r="BB158" s="16"/>
      <c r="BD158" s="4"/>
      <c r="BE158" s="4"/>
      <c r="BF158" s="4"/>
      <c r="BG158" s="4"/>
      <c r="BI158" s="2"/>
      <c r="BJ158" s="16"/>
      <c r="BL158" s="4"/>
      <c r="BM158" s="4"/>
      <c r="BN158" s="4"/>
      <c r="BO158" s="4"/>
      <c r="BP158" s="4"/>
    </row>
    <row r="159" spans="53:68" x14ac:dyDescent="0.25">
      <c r="BA159" s="2"/>
      <c r="BB159" s="16"/>
      <c r="BD159" s="4"/>
      <c r="BE159" s="4"/>
      <c r="BF159" s="4"/>
      <c r="BG159" s="4"/>
      <c r="BI159" s="2"/>
      <c r="BJ159" s="16"/>
      <c r="BL159" s="4"/>
      <c r="BM159" s="4"/>
      <c r="BN159" s="4"/>
      <c r="BO159" s="4"/>
      <c r="BP159" s="4"/>
    </row>
    <row r="160" spans="53:68" x14ac:dyDescent="0.25">
      <c r="BA160" s="2"/>
      <c r="BB160" s="16"/>
      <c r="BD160" s="4"/>
      <c r="BE160" s="4"/>
      <c r="BF160" s="4"/>
      <c r="BG160" s="4"/>
      <c r="BI160" s="2"/>
      <c r="BJ160" s="16"/>
      <c r="BL160" s="4"/>
      <c r="BM160" s="4"/>
      <c r="BN160" s="4"/>
      <c r="BO160" s="4"/>
      <c r="BP160" s="4"/>
    </row>
    <row r="161" spans="53:68" x14ac:dyDescent="0.25">
      <c r="BA161" s="2"/>
      <c r="BB161" s="16"/>
      <c r="BD161" s="4"/>
      <c r="BE161" s="4"/>
      <c r="BF161" s="4"/>
      <c r="BG161" s="4"/>
      <c r="BI161" s="2"/>
      <c r="BJ161" s="16"/>
      <c r="BL161" s="4"/>
      <c r="BM161" s="4"/>
      <c r="BN161" s="4"/>
      <c r="BO161" s="4"/>
      <c r="BP161" s="4"/>
    </row>
    <row r="162" spans="53:68" x14ac:dyDescent="0.25">
      <c r="BA162" s="2"/>
      <c r="BB162" s="16"/>
      <c r="BD162" s="4"/>
      <c r="BE162" s="4"/>
      <c r="BF162" s="4"/>
      <c r="BG162" s="4"/>
      <c r="BI162" s="2"/>
      <c r="BJ162" s="16"/>
      <c r="BL162" s="4"/>
      <c r="BM162" s="4"/>
      <c r="BN162" s="4"/>
      <c r="BO162" s="4"/>
      <c r="BP162" s="4"/>
    </row>
    <row r="163" spans="53:68" x14ac:dyDescent="0.25">
      <c r="BA163" s="2"/>
      <c r="BB163" s="16"/>
      <c r="BD163" s="4"/>
      <c r="BE163" s="4"/>
      <c r="BF163" s="4"/>
      <c r="BG163" s="4"/>
      <c r="BI163" s="2"/>
      <c r="BJ163" s="16"/>
      <c r="BL163" s="4"/>
      <c r="BM163" s="4"/>
      <c r="BN163" s="4"/>
      <c r="BO163" s="4"/>
      <c r="BP163" s="4"/>
    </row>
    <row r="164" spans="53:68" x14ac:dyDescent="0.25">
      <c r="BA164" s="2"/>
      <c r="BB164" s="16"/>
      <c r="BD164" s="4"/>
      <c r="BE164" s="4"/>
      <c r="BF164" s="4"/>
      <c r="BG164" s="4"/>
      <c r="BI164" s="2"/>
      <c r="BJ164" s="16"/>
      <c r="BL164" s="4"/>
      <c r="BM164" s="4"/>
      <c r="BN164" s="4"/>
      <c r="BO164" s="4"/>
      <c r="BP164" s="4"/>
    </row>
    <row r="165" spans="53:68" x14ac:dyDescent="0.25">
      <c r="BA165" s="2"/>
      <c r="BB165" s="16"/>
      <c r="BD165" s="4"/>
      <c r="BE165" s="4"/>
      <c r="BF165" s="4"/>
      <c r="BG165" s="4"/>
      <c r="BI165" s="2"/>
      <c r="BJ165" s="16"/>
      <c r="BL165" s="4"/>
      <c r="BM165" s="4"/>
      <c r="BN165" s="4"/>
      <c r="BO165" s="4"/>
      <c r="BP165" s="4"/>
    </row>
    <row r="166" spans="53:68" x14ac:dyDescent="0.25">
      <c r="BA166" s="2"/>
      <c r="BB166" s="16"/>
      <c r="BD166" s="4"/>
      <c r="BE166" s="4"/>
      <c r="BF166" s="4"/>
      <c r="BG166" s="4"/>
      <c r="BI166" s="2"/>
      <c r="BJ166" s="16"/>
      <c r="BL166" s="4"/>
      <c r="BM166" s="4"/>
      <c r="BN166" s="4"/>
      <c r="BO166" s="4"/>
      <c r="BP166" s="4"/>
    </row>
    <row r="167" spans="53:68" x14ac:dyDescent="0.25">
      <c r="BA167" s="2"/>
      <c r="BB167" s="16"/>
      <c r="BD167" s="4"/>
      <c r="BE167" s="4"/>
      <c r="BF167" s="4"/>
      <c r="BG167" s="4"/>
      <c r="BI167" s="2"/>
      <c r="BJ167" s="16"/>
      <c r="BL167" s="4"/>
      <c r="BM167" s="4"/>
      <c r="BN167" s="4"/>
      <c r="BO167" s="4"/>
      <c r="BP167" s="4"/>
    </row>
    <row r="168" spans="53:68" x14ac:dyDescent="0.25">
      <c r="BA168" s="2"/>
      <c r="BB168" s="16"/>
      <c r="BD168" s="4"/>
      <c r="BE168" s="4"/>
      <c r="BF168" s="4"/>
      <c r="BG168" s="4"/>
      <c r="BI168" s="2"/>
      <c r="BJ168" s="16"/>
      <c r="BL168" s="4"/>
      <c r="BM168" s="4"/>
      <c r="BN168" s="4"/>
      <c r="BO168" s="4"/>
      <c r="BP168" s="4"/>
    </row>
    <row r="169" spans="53:68" x14ac:dyDescent="0.25">
      <c r="BA169" s="2"/>
      <c r="BB169" s="16"/>
      <c r="BD169" s="4"/>
      <c r="BE169" s="4"/>
      <c r="BF169" s="4"/>
      <c r="BG169" s="4"/>
      <c r="BI169" s="2"/>
      <c r="BJ169" s="16"/>
      <c r="BL169" s="4"/>
      <c r="BM169" s="4"/>
      <c r="BN169" s="4"/>
      <c r="BO169" s="4"/>
      <c r="BP169" s="4"/>
    </row>
    <row r="170" spans="53:68" x14ac:dyDescent="0.25">
      <c r="BA170" s="2"/>
      <c r="BB170" s="16"/>
      <c r="BD170" s="4"/>
      <c r="BE170" s="4"/>
      <c r="BF170" s="4"/>
      <c r="BG170" s="4"/>
      <c r="BI170" s="2"/>
      <c r="BJ170" s="16"/>
      <c r="BL170" s="4"/>
      <c r="BM170" s="4"/>
      <c r="BN170" s="4"/>
      <c r="BO170" s="4"/>
      <c r="BP170" s="4"/>
    </row>
    <row r="171" spans="53:68" x14ac:dyDescent="0.25">
      <c r="BA171" s="2"/>
      <c r="BB171" s="16"/>
      <c r="BD171" s="4"/>
      <c r="BE171" s="4"/>
      <c r="BF171" s="4"/>
      <c r="BG171" s="4"/>
      <c r="BI171" s="2"/>
      <c r="BJ171" s="16"/>
      <c r="BL171" s="4"/>
      <c r="BM171" s="4"/>
      <c r="BN171" s="4"/>
      <c r="BO171" s="4"/>
      <c r="BP171" s="4"/>
    </row>
    <row r="172" spans="53:68" x14ac:dyDescent="0.25">
      <c r="BA172" s="2"/>
      <c r="BB172" s="16"/>
      <c r="BD172" s="4"/>
      <c r="BE172" s="4"/>
      <c r="BF172" s="4"/>
      <c r="BG172" s="4"/>
      <c r="BI172" s="2"/>
      <c r="BJ172" s="16"/>
      <c r="BL172" s="4"/>
      <c r="BM172" s="4"/>
      <c r="BN172" s="4"/>
      <c r="BO172" s="4"/>
      <c r="BP172" s="4"/>
    </row>
    <row r="173" spans="53:68" x14ac:dyDescent="0.25">
      <c r="BA173" s="2"/>
      <c r="BB173" s="16"/>
      <c r="BD173" s="4"/>
      <c r="BE173" s="4"/>
      <c r="BF173" s="4"/>
      <c r="BG173" s="4"/>
      <c r="BI173" s="2"/>
      <c r="BJ173" s="16"/>
      <c r="BL173" s="4"/>
      <c r="BM173" s="4"/>
      <c r="BN173" s="4"/>
      <c r="BO173" s="4"/>
      <c r="BP173" s="4"/>
    </row>
    <row r="174" spans="53:68" x14ac:dyDescent="0.25">
      <c r="BA174" s="2"/>
      <c r="BB174" s="16"/>
      <c r="BD174" s="4"/>
      <c r="BE174" s="4"/>
      <c r="BF174" s="4"/>
      <c r="BG174" s="4"/>
      <c r="BI174" s="2"/>
      <c r="BJ174" s="16"/>
      <c r="BL174" s="4"/>
      <c r="BM174" s="4"/>
      <c r="BN174" s="4"/>
      <c r="BO174" s="4"/>
      <c r="BP174" s="4"/>
    </row>
    <row r="175" spans="53:68" x14ac:dyDescent="0.25">
      <c r="BA175" s="2"/>
      <c r="BB175" s="16"/>
      <c r="BD175" s="4"/>
      <c r="BE175" s="4"/>
      <c r="BF175" s="4"/>
      <c r="BG175" s="4"/>
      <c r="BI175" s="2"/>
      <c r="BJ175" s="16"/>
      <c r="BL175" s="4"/>
      <c r="BM175" s="4"/>
      <c r="BN175" s="4"/>
      <c r="BO175" s="4"/>
      <c r="BP175" s="4"/>
    </row>
    <row r="176" spans="53:68" x14ac:dyDescent="0.25">
      <c r="BA176" s="2"/>
      <c r="BB176" s="16"/>
      <c r="BD176" s="4"/>
      <c r="BE176" s="4"/>
      <c r="BF176" s="4"/>
      <c r="BG176" s="4"/>
      <c r="BI176" s="2"/>
      <c r="BJ176" s="16"/>
      <c r="BL176" s="4"/>
      <c r="BM176" s="4"/>
      <c r="BN176" s="4"/>
      <c r="BO176" s="4"/>
      <c r="BP176" s="4"/>
    </row>
    <row r="177" spans="53:68" x14ac:dyDescent="0.25">
      <c r="BA177" s="2"/>
      <c r="BB177" s="16"/>
      <c r="BD177" s="4"/>
      <c r="BE177" s="4"/>
      <c r="BF177" s="4"/>
      <c r="BG177" s="4"/>
      <c r="BI177" s="2"/>
      <c r="BJ177" s="16"/>
      <c r="BL177" s="4"/>
      <c r="BM177" s="4"/>
      <c r="BN177" s="4"/>
      <c r="BO177" s="4"/>
      <c r="BP177" s="4"/>
    </row>
    <row r="178" spans="53:68" x14ac:dyDescent="0.25">
      <c r="BA178" s="2"/>
      <c r="BB178" s="16"/>
      <c r="BD178" s="4"/>
      <c r="BE178" s="4"/>
      <c r="BF178" s="4"/>
      <c r="BG178" s="4"/>
      <c r="BI178" s="2"/>
      <c r="BJ178" s="16"/>
      <c r="BL178" s="4"/>
      <c r="BM178" s="4"/>
      <c r="BN178" s="4"/>
      <c r="BO178" s="4"/>
      <c r="BP178" s="4"/>
    </row>
    <row r="179" spans="53:68" x14ac:dyDescent="0.25">
      <c r="BA179" s="2"/>
      <c r="BB179" s="16"/>
      <c r="BD179" s="4"/>
      <c r="BE179" s="4"/>
      <c r="BF179" s="4"/>
      <c r="BG179" s="4"/>
      <c r="BI179" s="2"/>
      <c r="BJ179" s="16"/>
      <c r="BL179" s="4"/>
      <c r="BM179" s="4"/>
      <c r="BN179" s="4"/>
      <c r="BO179" s="4"/>
      <c r="BP179" s="4"/>
    </row>
    <row r="180" spans="53:68" x14ac:dyDescent="0.25">
      <c r="BA180" s="2"/>
      <c r="BB180" s="16"/>
      <c r="BD180" s="4"/>
      <c r="BE180" s="4"/>
      <c r="BF180" s="4"/>
      <c r="BG180" s="4"/>
      <c r="BI180" s="2"/>
      <c r="BJ180" s="16"/>
      <c r="BL180" s="4"/>
      <c r="BM180" s="4"/>
      <c r="BN180" s="4"/>
      <c r="BO180" s="4"/>
      <c r="BP180" s="4"/>
    </row>
    <row r="181" spans="53:68" x14ac:dyDescent="0.25">
      <c r="BA181" s="2"/>
      <c r="BB181" s="16"/>
      <c r="BD181" s="4"/>
      <c r="BE181" s="4"/>
      <c r="BF181" s="4"/>
      <c r="BG181" s="4"/>
      <c r="BI181" s="2"/>
      <c r="BJ181" s="16"/>
      <c r="BL181" s="4"/>
      <c r="BM181" s="4"/>
      <c r="BN181" s="4"/>
      <c r="BO181" s="4"/>
      <c r="BP181" s="4"/>
    </row>
    <row r="182" spans="53:68" x14ac:dyDescent="0.25">
      <c r="BA182" s="2"/>
      <c r="BB182" s="16"/>
      <c r="BD182" s="4"/>
      <c r="BE182" s="4"/>
      <c r="BF182" s="4"/>
      <c r="BG182" s="4"/>
      <c r="BI182" s="2"/>
      <c r="BJ182" s="16"/>
      <c r="BL182" s="4"/>
      <c r="BM182" s="4"/>
      <c r="BN182" s="4"/>
      <c r="BO182" s="4"/>
      <c r="BP182" s="4"/>
    </row>
    <row r="183" spans="53:68" x14ac:dyDescent="0.25">
      <c r="BA183" s="2"/>
      <c r="BB183" s="16"/>
      <c r="BD183" s="4"/>
      <c r="BE183" s="4"/>
      <c r="BF183" s="4"/>
      <c r="BG183" s="4"/>
      <c r="BI183" s="2"/>
      <c r="BJ183" s="16"/>
      <c r="BL183" s="4"/>
      <c r="BM183" s="4"/>
      <c r="BN183" s="4"/>
      <c r="BO183" s="4"/>
      <c r="BP183" s="4"/>
    </row>
    <row r="184" spans="53:68" x14ac:dyDescent="0.25">
      <c r="BA184" s="2"/>
      <c r="BB184" s="16"/>
      <c r="BD184" s="4"/>
      <c r="BE184" s="4"/>
      <c r="BF184" s="4"/>
      <c r="BG184" s="4"/>
      <c r="BI184" s="2"/>
      <c r="BJ184" s="16"/>
      <c r="BL184" s="4"/>
      <c r="BM184" s="4"/>
      <c r="BN184" s="4"/>
      <c r="BO184" s="4"/>
      <c r="BP184" s="4"/>
    </row>
    <row r="185" spans="53:68" x14ac:dyDescent="0.25">
      <c r="BA185" s="2"/>
      <c r="BB185" s="16"/>
      <c r="BD185" s="4"/>
      <c r="BE185" s="4"/>
      <c r="BF185" s="4"/>
      <c r="BG185" s="4"/>
      <c r="BI185" s="2"/>
      <c r="BJ185" s="16"/>
      <c r="BL185" s="4"/>
      <c r="BM185" s="4"/>
      <c r="BN185" s="4"/>
      <c r="BO185" s="4"/>
      <c r="BP185" s="4"/>
    </row>
    <row r="186" spans="53:68" x14ac:dyDescent="0.25">
      <c r="BA186" s="2"/>
      <c r="BB186" s="16"/>
      <c r="BD186" s="4"/>
      <c r="BE186" s="4"/>
      <c r="BF186" s="4"/>
      <c r="BG186" s="4"/>
      <c r="BI186" s="2"/>
      <c r="BJ186" s="16"/>
      <c r="BL186" s="4"/>
      <c r="BM186" s="4"/>
      <c r="BN186" s="4"/>
      <c r="BO186" s="4"/>
      <c r="BP186" s="4"/>
    </row>
    <row r="187" spans="53:68" x14ac:dyDescent="0.25">
      <c r="BA187" s="2"/>
      <c r="BB187" s="16"/>
      <c r="BD187" s="4"/>
      <c r="BE187" s="4"/>
      <c r="BF187" s="4"/>
      <c r="BG187" s="4"/>
      <c r="BI187" s="2"/>
      <c r="BJ187" s="16"/>
      <c r="BL187" s="4"/>
      <c r="BM187" s="4"/>
      <c r="BN187" s="4"/>
      <c r="BO187" s="4"/>
      <c r="BP187" s="4"/>
    </row>
    <row r="188" spans="53:68" x14ac:dyDescent="0.25">
      <c r="BA188" s="2"/>
      <c r="BB188" s="16"/>
      <c r="BD188" s="4"/>
      <c r="BE188" s="4"/>
      <c r="BF188" s="4"/>
      <c r="BG188" s="4"/>
      <c r="BI188" s="2"/>
      <c r="BJ188" s="16"/>
      <c r="BL188" s="4"/>
      <c r="BM188" s="4"/>
      <c r="BN188" s="4"/>
      <c r="BO188" s="4"/>
      <c r="BP188" s="4"/>
    </row>
    <row r="189" spans="53:68" x14ac:dyDescent="0.25">
      <c r="BA189" s="2"/>
      <c r="BB189" s="16"/>
      <c r="BD189" s="4"/>
      <c r="BE189" s="4"/>
      <c r="BF189" s="4"/>
      <c r="BG189" s="4"/>
      <c r="BI189" s="2"/>
      <c r="BJ189" s="16"/>
      <c r="BL189" s="4"/>
      <c r="BM189" s="4"/>
      <c r="BN189" s="4"/>
      <c r="BO189" s="4"/>
      <c r="BP189" s="4"/>
    </row>
    <row r="190" spans="53:68" x14ac:dyDescent="0.25">
      <c r="BA190" s="2"/>
      <c r="BB190" s="16"/>
      <c r="BD190" s="4"/>
      <c r="BE190" s="4"/>
      <c r="BF190" s="4"/>
      <c r="BG190" s="4"/>
      <c r="BI190" s="2"/>
      <c r="BJ190" s="16"/>
      <c r="BL190" s="4"/>
      <c r="BM190" s="4"/>
      <c r="BN190" s="4"/>
      <c r="BO190" s="4"/>
      <c r="BP190" s="4"/>
    </row>
    <row r="191" spans="53:68" x14ac:dyDescent="0.25">
      <c r="BA191" s="2"/>
      <c r="BB191" s="16"/>
      <c r="BD191" s="4"/>
      <c r="BE191" s="4"/>
      <c r="BF191" s="4"/>
      <c r="BG191" s="4"/>
      <c r="BI191" s="2"/>
      <c r="BJ191" s="16"/>
      <c r="BL191" s="4"/>
      <c r="BM191" s="4"/>
      <c r="BN191" s="4"/>
      <c r="BO191" s="4"/>
      <c r="BP191" s="4"/>
    </row>
    <row r="192" spans="53:68" x14ac:dyDescent="0.25">
      <c r="BA192" s="2"/>
      <c r="BB192" s="16"/>
      <c r="BD192" s="4"/>
      <c r="BE192" s="4"/>
      <c r="BF192" s="4"/>
      <c r="BG192" s="4"/>
      <c r="BI192" s="2"/>
      <c r="BJ192" s="16"/>
      <c r="BL192" s="4"/>
      <c r="BM192" s="4"/>
      <c r="BN192" s="4"/>
      <c r="BO192" s="4"/>
      <c r="BP192" s="4"/>
    </row>
    <row r="193" spans="53:68" x14ac:dyDescent="0.25">
      <c r="BA193" s="2"/>
      <c r="BB193" s="16"/>
      <c r="BD193" s="4"/>
      <c r="BE193" s="4"/>
      <c r="BF193" s="4"/>
      <c r="BG193" s="4"/>
      <c r="BI193" s="2"/>
      <c r="BJ193" s="16"/>
      <c r="BL193" s="4"/>
      <c r="BM193" s="4"/>
      <c r="BN193" s="4"/>
      <c r="BO193" s="4"/>
      <c r="BP193" s="4"/>
    </row>
    <row r="194" spans="53:68" x14ac:dyDescent="0.25">
      <c r="BA194" s="2"/>
      <c r="BB194" s="16"/>
      <c r="BD194" s="4"/>
      <c r="BE194" s="4"/>
      <c r="BF194" s="4"/>
      <c r="BG194" s="4"/>
      <c r="BI194" s="2"/>
      <c r="BJ194" s="16"/>
      <c r="BL194" s="4"/>
      <c r="BM194" s="4"/>
      <c r="BN194" s="4"/>
      <c r="BO194" s="4"/>
      <c r="BP194" s="4"/>
    </row>
    <row r="195" spans="53:68" x14ac:dyDescent="0.25">
      <c r="BA195" s="2"/>
      <c r="BB195" s="16"/>
      <c r="BD195" s="4"/>
      <c r="BE195" s="4"/>
      <c r="BF195" s="4"/>
      <c r="BG195" s="4"/>
      <c r="BI195" s="2"/>
      <c r="BJ195" s="16"/>
      <c r="BL195" s="4"/>
      <c r="BM195" s="4"/>
      <c r="BN195" s="4"/>
      <c r="BO195" s="4"/>
      <c r="BP195" s="4"/>
    </row>
    <row r="196" spans="53:68" x14ac:dyDescent="0.25">
      <c r="BE196" s="4"/>
      <c r="BF196" s="4"/>
      <c r="BG196" s="4"/>
      <c r="BI196" s="2"/>
      <c r="BJ196" s="16"/>
      <c r="BL196" s="4"/>
      <c r="BM196" s="4"/>
      <c r="BN196" s="4"/>
      <c r="BO196" s="4"/>
    </row>
    <row r="197" spans="53:68" x14ac:dyDescent="0.25">
      <c r="BE197" s="4"/>
      <c r="BF197" s="4"/>
      <c r="BG197" s="4"/>
      <c r="BI197" s="2"/>
      <c r="BJ197" s="16"/>
      <c r="BL197" s="4"/>
      <c r="BM197" s="4"/>
      <c r="BN197" s="4"/>
      <c r="BO197" s="4"/>
    </row>
    <row r="198" spans="53:68" x14ac:dyDescent="0.25">
      <c r="BE198" s="4"/>
      <c r="BF198" s="4"/>
      <c r="BG198" s="4"/>
      <c r="BI198" s="2"/>
      <c r="BJ198" s="16"/>
      <c r="BL198" s="4"/>
      <c r="BM198" s="4"/>
      <c r="BN198" s="4"/>
      <c r="BO198" s="4"/>
    </row>
    <row r="199" spans="53:68" x14ac:dyDescent="0.25">
      <c r="BE199" s="4"/>
      <c r="BF199" s="4"/>
      <c r="BG199" s="4"/>
      <c r="BI199" s="2"/>
      <c r="BJ199" s="16"/>
      <c r="BL199" s="4"/>
      <c r="BM199" s="4"/>
      <c r="BN199" s="4"/>
      <c r="BO199" s="4"/>
    </row>
    <row r="200" spans="53:68" x14ac:dyDescent="0.25">
      <c r="BE200" s="4"/>
      <c r="BF200" s="4"/>
      <c r="BI200" s="2"/>
      <c r="BJ200" s="16"/>
      <c r="BL200" s="4"/>
      <c r="BM200" s="4"/>
      <c r="BN200" s="4"/>
      <c r="BO200" s="4"/>
    </row>
    <row r="201" spans="53:68" x14ac:dyDescent="0.25">
      <c r="BE201" s="4"/>
      <c r="BF201" s="4"/>
      <c r="BI201" s="2"/>
      <c r="BJ201" s="16"/>
      <c r="BL201" s="4"/>
      <c r="BM201" s="4"/>
      <c r="BN201" s="4"/>
      <c r="BO201" s="4"/>
    </row>
    <row r="202" spans="53:68" x14ac:dyDescent="0.25">
      <c r="BI202" s="2"/>
      <c r="BJ202" s="16"/>
      <c r="BL202" s="4"/>
      <c r="BM202" s="4"/>
      <c r="BN202" s="4"/>
      <c r="BO202" s="4"/>
    </row>
    <row r="203" spans="53:68" x14ac:dyDescent="0.25">
      <c r="BI203" s="2"/>
      <c r="BJ203" s="16"/>
      <c r="BL203" s="4"/>
      <c r="BM203" s="4"/>
      <c r="BN203" s="4"/>
      <c r="BO203" s="4"/>
    </row>
    <row r="204" spans="53:68" x14ac:dyDescent="0.25">
      <c r="BI204" s="2"/>
      <c r="BJ204" s="16"/>
      <c r="BL204" s="4"/>
      <c r="BM204" s="4"/>
      <c r="BN204" s="4"/>
      <c r="BO204" s="4"/>
    </row>
  </sheetData>
  <sheetProtection algorithmName="SHA-512" hashValue="c/JTAn2q/XpxKRPOufpTo0FVGItbNyQi1J+vqK+tkXCjxxY2Yp9qd09ytf35dSgy14i5SGMJUSAjhfppLsLGhw==" saltValue="mW5wevRCtswxGqugpMjIAg==" spinCount="100000" sheet="1" objects="1" scenarios="1" selectLockedCells="1"/>
  <mergeCells count="399">
    <mergeCell ref="W65:W66"/>
    <mergeCell ref="O63:O64"/>
    <mergeCell ref="S63:S64"/>
    <mergeCell ref="U63:U64"/>
    <mergeCell ref="Y63:Y64"/>
    <mergeCell ref="AA63:AA64"/>
    <mergeCell ref="AD63:AD64"/>
    <mergeCell ref="Y61:Y62"/>
    <mergeCell ref="AC61:AC62"/>
    <mergeCell ref="O61:O62"/>
    <mergeCell ref="S61:S62"/>
    <mergeCell ref="W61:W62"/>
    <mergeCell ref="Y65:Y66"/>
    <mergeCell ref="AC65:AC66"/>
    <mergeCell ref="O65:O66"/>
    <mergeCell ref="S65:S66"/>
    <mergeCell ref="A63:A66"/>
    <mergeCell ref="B63:B66"/>
    <mergeCell ref="D63:D64"/>
    <mergeCell ref="F63:F66"/>
    <mergeCell ref="G63:G66"/>
    <mergeCell ref="I63:I64"/>
    <mergeCell ref="K63:K64"/>
    <mergeCell ref="M63:M64"/>
    <mergeCell ref="D61:D62"/>
    <mergeCell ref="I61:I62"/>
    <mergeCell ref="K61:K62"/>
    <mergeCell ref="D65:D66"/>
    <mergeCell ref="I65:I66"/>
    <mergeCell ref="K65:K66"/>
    <mergeCell ref="O59:O60"/>
    <mergeCell ref="S59:S60"/>
    <mergeCell ref="U59:U60"/>
    <mergeCell ref="Y59:Y60"/>
    <mergeCell ref="AA59:AA60"/>
    <mergeCell ref="AD59:AD60"/>
    <mergeCell ref="Y57:Y58"/>
    <mergeCell ref="AC57:AC58"/>
    <mergeCell ref="A59:A62"/>
    <mergeCell ref="B59:B62"/>
    <mergeCell ref="D59:D60"/>
    <mergeCell ref="F59:F62"/>
    <mergeCell ref="G59:G62"/>
    <mergeCell ref="I59:I60"/>
    <mergeCell ref="K59:K60"/>
    <mergeCell ref="M59:M60"/>
    <mergeCell ref="D57:D58"/>
    <mergeCell ref="I57:I58"/>
    <mergeCell ref="K57:K58"/>
    <mergeCell ref="O57:O58"/>
    <mergeCell ref="S57:S58"/>
    <mergeCell ref="W57:W58"/>
    <mergeCell ref="O55:O56"/>
    <mergeCell ref="S55:S56"/>
    <mergeCell ref="U55:U56"/>
    <mergeCell ref="Y55:Y56"/>
    <mergeCell ref="AA55:AA56"/>
    <mergeCell ref="AD55:AD56"/>
    <mergeCell ref="Y53:Y54"/>
    <mergeCell ref="AC53:AC54"/>
    <mergeCell ref="A55:A58"/>
    <mergeCell ref="B55:B58"/>
    <mergeCell ref="D55:D56"/>
    <mergeCell ref="F55:F58"/>
    <mergeCell ref="G55:G58"/>
    <mergeCell ref="I55:I56"/>
    <mergeCell ref="K55:K56"/>
    <mergeCell ref="M55:M56"/>
    <mergeCell ref="D53:D54"/>
    <mergeCell ref="I53:I54"/>
    <mergeCell ref="K53:K54"/>
    <mergeCell ref="O53:O54"/>
    <mergeCell ref="S53:S54"/>
    <mergeCell ref="W53:W54"/>
    <mergeCell ref="O51:O52"/>
    <mergeCell ref="S51:S52"/>
    <mergeCell ref="U51:U52"/>
    <mergeCell ref="Y51:Y52"/>
    <mergeCell ref="AA51:AA52"/>
    <mergeCell ref="AD51:AD52"/>
    <mergeCell ref="Y49:Y50"/>
    <mergeCell ref="AC49:AC50"/>
    <mergeCell ref="A51:A54"/>
    <mergeCell ref="B51:B54"/>
    <mergeCell ref="D51:D52"/>
    <mergeCell ref="F51:F54"/>
    <mergeCell ref="G51:G54"/>
    <mergeCell ref="I51:I52"/>
    <mergeCell ref="K51:K52"/>
    <mergeCell ref="M51:M52"/>
    <mergeCell ref="D49:D50"/>
    <mergeCell ref="I49:I50"/>
    <mergeCell ref="K49:K50"/>
    <mergeCell ref="O49:O50"/>
    <mergeCell ref="S49:S50"/>
    <mergeCell ref="W49:W50"/>
    <mergeCell ref="O47:O48"/>
    <mergeCell ref="S47:S48"/>
    <mergeCell ref="U47:U48"/>
    <mergeCell ref="Y47:Y48"/>
    <mergeCell ref="AA47:AA48"/>
    <mergeCell ref="AD47:AD48"/>
    <mergeCell ref="Y45:Y46"/>
    <mergeCell ref="AC45:AC46"/>
    <mergeCell ref="A47:A50"/>
    <mergeCell ref="B47:B50"/>
    <mergeCell ref="D47:D48"/>
    <mergeCell ref="F47:F50"/>
    <mergeCell ref="G47:G50"/>
    <mergeCell ref="I47:I48"/>
    <mergeCell ref="K47:K48"/>
    <mergeCell ref="M47:M48"/>
    <mergeCell ref="D45:D46"/>
    <mergeCell ref="I45:I46"/>
    <mergeCell ref="K45:K46"/>
    <mergeCell ref="O45:O46"/>
    <mergeCell ref="S45:S46"/>
    <mergeCell ref="W45:W46"/>
    <mergeCell ref="O43:O44"/>
    <mergeCell ref="S43:S44"/>
    <mergeCell ref="U43:U44"/>
    <mergeCell ref="Y43:Y44"/>
    <mergeCell ref="AA43:AA44"/>
    <mergeCell ref="AD43:AD44"/>
    <mergeCell ref="Y41:Y42"/>
    <mergeCell ref="AC41:AC42"/>
    <mergeCell ref="A43:A46"/>
    <mergeCell ref="B43:B46"/>
    <mergeCell ref="D43:D44"/>
    <mergeCell ref="F43:F46"/>
    <mergeCell ref="G43:G46"/>
    <mergeCell ref="I43:I44"/>
    <mergeCell ref="K43:K44"/>
    <mergeCell ref="M43:M44"/>
    <mergeCell ref="D41:D42"/>
    <mergeCell ref="I41:I42"/>
    <mergeCell ref="K41:K42"/>
    <mergeCell ref="O41:O42"/>
    <mergeCell ref="S41:S42"/>
    <mergeCell ref="W41:W42"/>
    <mergeCell ref="O39:O40"/>
    <mergeCell ref="S39:S40"/>
    <mergeCell ref="U39:U40"/>
    <mergeCell ref="Y39:Y40"/>
    <mergeCell ref="AA39:AA40"/>
    <mergeCell ref="AD39:AD40"/>
    <mergeCell ref="Y37:Y38"/>
    <mergeCell ref="AC37:AC38"/>
    <mergeCell ref="A39:A42"/>
    <mergeCell ref="B39:B42"/>
    <mergeCell ref="D39:D40"/>
    <mergeCell ref="F39:F42"/>
    <mergeCell ref="G39:G42"/>
    <mergeCell ref="I39:I40"/>
    <mergeCell ref="K39:K40"/>
    <mergeCell ref="M39:M40"/>
    <mergeCell ref="D37:D38"/>
    <mergeCell ref="I37:I38"/>
    <mergeCell ref="K37:K38"/>
    <mergeCell ref="O37:O38"/>
    <mergeCell ref="S37:S38"/>
    <mergeCell ref="W37:W38"/>
    <mergeCell ref="O35:O36"/>
    <mergeCell ref="S35:S36"/>
    <mergeCell ref="U35:U36"/>
    <mergeCell ref="Y35:Y36"/>
    <mergeCell ref="AA35:AA36"/>
    <mergeCell ref="AD35:AD36"/>
    <mergeCell ref="Y33:Y34"/>
    <mergeCell ref="AC33:AC34"/>
    <mergeCell ref="A35:A38"/>
    <mergeCell ref="B35:B38"/>
    <mergeCell ref="D35:D36"/>
    <mergeCell ref="F35:F38"/>
    <mergeCell ref="G35:G38"/>
    <mergeCell ref="I35:I36"/>
    <mergeCell ref="K35:K36"/>
    <mergeCell ref="M35:M36"/>
    <mergeCell ref="D33:D34"/>
    <mergeCell ref="I33:I34"/>
    <mergeCell ref="K33:K34"/>
    <mergeCell ref="O33:O34"/>
    <mergeCell ref="S33:S34"/>
    <mergeCell ref="W33:W34"/>
    <mergeCell ref="A31:A34"/>
    <mergeCell ref="B31:B34"/>
    <mergeCell ref="D31:D32"/>
    <mergeCell ref="F31:F34"/>
    <mergeCell ref="G31:G34"/>
    <mergeCell ref="I31:I32"/>
    <mergeCell ref="K31:K32"/>
    <mergeCell ref="M31:M32"/>
    <mergeCell ref="D29:D30"/>
    <mergeCell ref="I29:I30"/>
    <mergeCell ref="K29:K30"/>
    <mergeCell ref="A27:A30"/>
    <mergeCell ref="B27:B30"/>
    <mergeCell ref="D27:D28"/>
    <mergeCell ref="O31:O32"/>
    <mergeCell ref="B24:AB24"/>
    <mergeCell ref="AC24:AE24"/>
    <mergeCell ref="Q22:Q23"/>
    <mergeCell ref="S22:S23"/>
    <mergeCell ref="W22:W23"/>
    <mergeCell ref="Y22:Y23"/>
    <mergeCell ref="AC22:AC23"/>
    <mergeCell ref="S31:S32"/>
    <mergeCell ref="U31:U32"/>
    <mergeCell ref="Y31:Y32"/>
    <mergeCell ref="AA31:AA32"/>
    <mergeCell ref="AD31:AD32"/>
    <mergeCell ref="Y29:Y30"/>
    <mergeCell ref="AC29:AC30"/>
    <mergeCell ref="O29:O30"/>
    <mergeCell ref="S29:S30"/>
    <mergeCell ref="W29:W30"/>
    <mergeCell ref="O27:O28"/>
    <mergeCell ref="S27:S28"/>
    <mergeCell ref="U27:U28"/>
    <mergeCell ref="Y27:Y28"/>
    <mergeCell ref="AA27:AA28"/>
    <mergeCell ref="AD27:AD28"/>
    <mergeCell ref="B25:H25"/>
    <mergeCell ref="I25:AC25"/>
    <mergeCell ref="F27:F30"/>
    <mergeCell ref="G27:G30"/>
    <mergeCell ref="I27:I28"/>
    <mergeCell ref="K27:K28"/>
    <mergeCell ref="M27:M28"/>
    <mergeCell ref="AO20:AO21"/>
    <mergeCell ref="M20:M21"/>
    <mergeCell ref="Q20:Q21"/>
    <mergeCell ref="S20:S21"/>
    <mergeCell ref="W20:W21"/>
    <mergeCell ref="Y20:Y21"/>
    <mergeCell ref="AC20:AC21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I22:AI23"/>
    <mergeCell ref="AK22:AK23"/>
    <mergeCell ref="AL22:AL23"/>
    <mergeCell ref="AN22:AN23"/>
    <mergeCell ref="AO22:AO23"/>
    <mergeCell ref="AH22:AH23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L20:AL21"/>
    <mergeCell ref="AN20:AN21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6:AH17"/>
    <mergeCell ref="AI16:AI17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12:AH13"/>
    <mergeCell ref="AI12:AI13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8:AH9"/>
    <mergeCell ref="AI8:AI9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B1:AB1"/>
    <mergeCell ref="AC1:AE1"/>
    <mergeCell ref="B2:H2"/>
    <mergeCell ref="I2:L2"/>
    <mergeCell ref="M2:AC2"/>
    <mergeCell ref="A4:A5"/>
    <mergeCell ref="B4:B5"/>
    <mergeCell ref="F4:F5"/>
    <mergeCell ref="G4:G5"/>
    <mergeCell ref="K4:K5"/>
  </mergeCells>
  <phoneticPr fontId="1"/>
  <conditionalFormatting sqref="B4:C23">
    <cfRule type="cellIs" dxfId="505" priority="128" operator="equal">
      <formula>0</formula>
    </cfRule>
  </conditionalFormatting>
  <conditionalFormatting sqref="B27:C66">
    <cfRule type="cellIs" dxfId="504" priority="126" operator="equal">
      <formula>0</formula>
    </cfRule>
  </conditionalFormatting>
  <conditionalFormatting sqref="G4:H23">
    <cfRule type="cellIs" dxfId="503" priority="127" operator="equal">
      <formula>0</formula>
    </cfRule>
  </conditionalFormatting>
  <conditionalFormatting sqref="G27:H66">
    <cfRule type="cellIs" dxfId="502" priority="125" operator="equal">
      <formula>0</formula>
    </cfRule>
  </conditionalFormatting>
  <conditionalFormatting sqref="M27:M28">
    <cfRule type="expression" dxfId="501" priority="119">
      <formula>AND(B27=0,G27=0)</formula>
    </cfRule>
  </conditionalFormatting>
  <conditionalFormatting sqref="M31:M32">
    <cfRule type="expression" dxfId="500" priority="106">
      <formula>AND(B31=0,G31=0)</formula>
    </cfRule>
  </conditionalFormatting>
  <conditionalFormatting sqref="M35:M36">
    <cfRule type="expression" dxfId="499" priority="94">
      <formula>AND(B35=0,G35=0)</formula>
    </cfRule>
  </conditionalFormatting>
  <conditionalFormatting sqref="M39:M40">
    <cfRule type="expression" dxfId="498" priority="82">
      <formula>AND(B39=0,G39=0)</formula>
    </cfRule>
  </conditionalFormatting>
  <conditionalFormatting sqref="M43:M44">
    <cfRule type="expression" dxfId="497" priority="70">
      <formula>AND(B43=0,G43=0)</formula>
    </cfRule>
  </conditionalFormatting>
  <conditionalFormatting sqref="M47:M48">
    <cfRule type="expression" dxfId="496" priority="58">
      <formula>AND(B47=0,G47=0)</formula>
    </cfRule>
  </conditionalFormatting>
  <conditionalFormatting sqref="M51:M52">
    <cfRule type="expression" dxfId="495" priority="46">
      <formula>AND(B51=0,G51=0)</formula>
    </cfRule>
  </conditionalFormatting>
  <conditionalFormatting sqref="M55:M56">
    <cfRule type="expression" dxfId="494" priority="34">
      <formula>AND(B55=0,G55=0)</formula>
    </cfRule>
  </conditionalFormatting>
  <conditionalFormatting sqref="M59:M60">
    <cfRule type="expression" dxfId="493" priority="10">
      <formula>AND(B59=0,G59=0)</formula>
    </cfRule>
  </conditionalFormatting>
  <conditionalFormatting sqref="M63:M64">
    <cfRule type="expression" dxfId="492" priority="22">
      <formula>AND(B63=0,G63=0)</formula>
    </cfRule>
  </conditionalFormatting>
  <conditionalFormatting sqref="O27:O28">
    <cfRule type="expression" dxfId="491" priority="118">
      <formula>OR(AQ27="D",AQ27="E",AQ27="F")</formula>
    </cfRule>
  </conditionalFormatting>
  <conditionalFormatting sqref="O31:O32">
    <cfRule type="expression" dxfId="490" priority="105">
      <formula>OR(AQ31="D",AQ31="E",AQ31="F")</formula>
    </cfRule>
  </conditionalFormatting>
  <conditionalFormatting sqref="O35:O36">
    <cfRule type="expression" dxfId="489" priority="93">
      <formula>OR(AQ35="D",AQ35="E",AQ35="F")</formula>
    </cfRule>
  </conditionalFormatting>
  <conditionalFormatting sqref="O39:O40">
    <cfRule type="expression" dxfId="488" priority="81">
      <formula>OR(AQ39="D",AQ39="E",AQ39="F")</formula>
    </cfRule>
  </conditionalFormatting>
  <conditionalFormatting sqref="O43:O44">
    <cfRule type="expression" dxfId="487" priority="69">
      <formula>OR(AQ43="D",AQ43="E",AQ43="F")</formula>
    </cfRule>
  </conditionalFormatting>
  <conditionalFormatting sqref="O47:O48">
    <cfRule type="expression" dxfId="486" priority="57">
      <formula>OR(AQ47="D",AQ47="E",AQ47="F")</formula>
    </cfRule>
  </conditionalFormatting>
  <conditionalFormatting sqref="O51:O52">
    <cfRule type="expression" dxfId="485" priority="45">
      <formula>OR(AQ51="D",AQ51="E",AQ51="F")</formula>
    </cfRule>
  </conditionalFormatting>
  <conditionalFormatting sqref="O55:O56">
    <cfRule type="expression" dxfId="484" priority="33">
      <formula>OR(AQ55="D",AQ55="E",AQ55="F")</formula>
    </cfRule>
  </conditionalFormatting>
  <conditionalFormatting sqref="O59:O60">
    <cfRule type="expression" dxfId="483" priority="9">
      <formula>OR(AQ59="D",AQ59="E",AQ59="F")</formula>
    </cfRule>
  </conditionalFormatting>
  <conditionalFormatting sqref="O63:O64">
    <cfRule type="expression" dxfId="482" priority="21">
      <formula>OR(AQ63="D",AQ63="E",AQ63="F")</formula>
    </cfRule>
  </conditionalFormatting>
  <conditionalFormatting sqref="S27:S28">
    <cfRule type="expression" dxfId="481" priority="110">
      <formula>AQ27="F"</formula>
    </cfRule>
  </conditionalFormatting>
  <conditionalFormatting sqref="S31:S32">
    <cfRule type="expression" dxfId="480" priority="97">
      <formula>AQ31="F"</formula>
    </cfRule>
  </conditionalFormatting>
  <conditionalFormatting sqref="S35:S36">
    <cfRule type="expression" dxfId="479" priority="85">
      <formula>AQ35="F"</formula>
    </cfRule>
  </conditionalFormatting>
  <conditionalFormatting sqref="S39:S40">
    <cfRule type="expression" dxfId="478" priority="73">
      <formula>AQ39="F"</formula>
    </cfRule>
  </conditionalFormatting>
  <conditionalFormatting sqref="S43:S44">
    <cfRule type="expression" dxfId="477" priority="61">
      <formula>AQ43="F"</formula>
    </cfRule>
  </conditionalFormatting>
  <conditionalFormatting sqref="S47:S48">
    <cfRule type="expression" dxfId="476" priority="49">
      <formula>AQ47="F"</formula>
    </cfRule>
  </conditionalFormatting>
  <conditionalFormatting sqref="S51:S52">
    <cfRule type="expression" dxfId="475" priority="37">
      <formula>AQ51="F"</formula>
    </cfRule>
  </conditionalFormatting>
  <conditionalFormatting sqref="S55:S56">
    <cfRule type="expression" dxfId="474" priority="25">
      <formula>AQ55="F"</formula>
    </cfRule>
  </conditionalFormatting>
  <conditionalFormatting sqref="S59:S60">
    <cfRule type="expression" dxfId="473" priority="1">
      <formula>AQ59="F"</formula>
    </cfRule>
  </conditionalFormatting>
  <conditionalFormatting sqref="S63:S64">
    <cfRule type="expression" dxfId="472" priority="13">
      <formula>AQ63="F"</formula>
    </cfRule>
  </conditionalFormatting>
  <conditionalFormatting sqref="U27:U28">
    <cfRule type="expression" dxfId="471" priority="111">
      <formula>AQ27="F"</formula>
    </cfRule>
  </conditionalFormatting>
  <conditionalFormatting sqref="U31:U32">
    <cfRule type="expression" dxfId="470" priority="98">
      <formula>AQ31="F"</formula>
    </cfRule>
  </conditionalFormatting>
  <conditionalFormatting sqref="U35:U36">
    <cfRule type="expression" dxfId="469" priority="86">
      <formula>AQ35="F"</formula>
    </cfRule>
  </conditionalFormatting>
  <conditionalFormatting sqref="U39:U40">
    <cfRule type="expression" dxfId="468" priority="74">
      <formula>AQ39="F"</formula>
    </cfRule>
  </conditionalFormatting>
  <conditionalFormatting sqref="U43:U44">
    <cfRule type="expression" dxfId="467" priority="62">
      <formula>AQ43="F"</formula>
    </cfRule>
  </conditionalFormatting>
  <conditionalFormatting sqref="U47:U48">
    <cfRule type="expression" dxfId="466" priority="50">
      <formula>AQ47="F"</formula>
    </cfRule>
  </conditionalFormatting>
  <conditionalFormatting sqref="U51:U52">
    <cfRule type="expression" dxfId="465" priority="38">
      <formula>AQ51="F"</formula>
    </cfRule>
  </conditionalFormatting>
  <conditionalFormatting sqref="U55:U56">
    <cfRule type="expression" dxfId="464" priority="26">
      <formula>AQ55="F"</formula>
    </cfRule>
  </conditionalFormatting>
  <conditionalFormatting sqref="U59:U60">
    <cfRule type="expression" dxfId="463" priority="2">
      <formula>AQ59="F"</formula>
    </cfRule>
  </conditionalFormatting>
  <conditionalFormatting sqref="U63:U64">
    <cfRule type="expression" dxfId="462" priority="14">
      <formula>AQ63="F"</formula>
    </cfRule>
  </conditionalFormatting>
  <conditionalFormatting sqref="W27">
    <cfRule type="expression" dxfId="461" priority="113">
      <formula>OR(AQ27="C",AQ27="E",AQ27="F")</formula>
    </cfRule>
  </conditionalFormatting>
  <conditionalFormatting sqref="W28">
    <cfRule type="expression" dxfId="460" priority="112">
      <formula>OR(AQ27="C",AQ27="E",AQ27="F")</formula>
    </cfRule>
  </conditionalFormatting>
  <conditionalFormatting sqref="W31">
    <cfRule type="expression" dxfId="459" priority="100">
      <formula>OR(AQ31="C",AQ31="E",AQ31="F")</formula>
    </cfRule>
  </conditionalFormatting>
  <conditionalFormatting sqref="W32">
    <cfRule type="expression" dxfId="458" priority="99">
      <formula>OR(AQ31="C",AQ31="E",AQ31="F")</formula>
    </cfRule>
  </conditionalFormatting>
  <conditionalFormatting sqref="W35">
    <cfRule type="expression" dxfId="457" priority="88">
      <formula>OR(AQ35="C",AQ35="E",AQ35="F")</formula>
    </cfRule>
  </conditionalFormatting>
  <conditionalFormatting sqref="W36">
    <cfRule type="expression" dxfId="456" priority="87">
      <formula>OR(AQ35="C",AQ35="E",AQ35="F")</formula>
    </cfRule>
  </conditionalFormatting>
  <conditionalFormatting sqref="W39">
    <cfRule type="expression" dxfId="455" priority="76">
      <formula>OR(AQ39="C",AQ39="E",AQ39="F")</formula>
    </cfRule>
  </conditionalFormatting>
  <conditionalFormatting sqref="W40">
    <cfRule type="expression" dxfId="454" priority="75">
      <formula>OR(AQ39="C",AQ39="E",AQ39="F")</formula>
    </cfRule>
  </conditionalFormatting>
  <conditionalFormatting sqref="W43">
    <cfRule type="expression" dxfId="453" priority="64">
      <formula>OR(AQ43="C",AQ43="E",AQ43="F")</formula>
    </cfRule>
  </conditionalFormatting>
  <conditionalFormatting sqref="W44">
    <cfRule type="expression" dxfId="452" priority="63">
      <formula>OR(AQ43="C",AQ43="E",AQ43="F")</formula>
    </cfRule>
  </conditionalFormatting>
  <conditionalFormatting sqref="W47">
    <cfRule type="expression" dxfId="451" priority="52">
      <formula>OR(AQ47="C",AQ47="E",AQ47="F")</formula>
    </cfRule>
  </conditionalFormatting>
  <conditionalFormatting sqref="W48">
    <cfRule type="expression" dxfId="450" priority="51">
      <formula>OR(AQ47="C",AQ47="E",AQ47="F")</formula>
    </cfRule>
  </conditionalFormatting>
  <conditionalFormatting sqref="W51">
    <cfRule type="expression" dxfId="449" priority="40">
      <formula>OR(AQ51="C",AQ51="E",AQ51="F")</formula>
    </cfRule>
  </conditionalFormatting>
  <conditionalFormatting sqref="W52">
    <cfRule type="expression" dxfId="448" priority="39">
      <formula>OR(AQ51="C",AQ51="E",AQ51="F")</formula>
    </cfRule>
  </conditionalFormatting>
  <conditionalFormatting sqref="W55">
    <cfRule type="expression" dxfId="447" priority="28">
      <formula>OR(AQ55="C",AQ55="E",AQ55="F")</formula>
    </cfRule>
  </conditionalFormatting>
  <conditionalFormatting sqref="W56">
    <cfRule type="expression" dxfId="446" priority="27">
      <formula>OR(AQ55="C",AQ55="E",AQ55="F")</formula>
    </cfRule>
  </conditionalFormatting>
  <conditionalFormatting sqref="W59">
    <cfRule type="expression" dxfId="445" priority="4">
      <formula>OR(AQ59="C",AQ59="E",AQ59="F")</formula>
    </cfRule>
  </conditionalFormatting>
  <conditionalFormatting sqref="W60">
    <cfRule type="expression" dxfId="444" priority="3">
      <formula>OR(AQ59="C",AQ59="E",AQ59="F")</formula>
    </cfRule>
  </conditionalFormatting>
  <conditionalFormatting sqref="W63">
    <cfRule type="expression" dxfId="443" priority="16">
      <formula>OR(AQ63="C",AQ63="E",AQ63="F")</formula>
    </cfRule>
  </conditionalFormatting>
  <conditionalFormatting sqref="W64">
    <cfRule type="expression" dxfId="442" priority="15">
      <formula>OR(AQ63="C",AQ63="E",AQ63="F")</formula>
    </cfRule>
  </conditionalFormatting>
  <conditionalFormatting sqref="Y27:Y28">
    <cfRule type="expression" dxfId="441" priority="114">
      <formula>AQ27&lt;&gt;"A"</formula>
    </cfRule>
  </conditionalFormatting>
  <conditionalFormatting sqref="Y31:Y32">
    <cfRule type="expression" dxfId="440" priority="101">
      <formula>AQ31&lt;&gt;"A"</formula>
    </cfRule>
  </conditionalFormatting>
  <conditionalFormatting sqref="Y35:Y36">
    <cfRule type="expression" dxfId="439" priority="89">
      <formula>AQ35&lt;&gt;"A"</formula>
    </cfRule>
  </conditionalFormatting>
  <conditionalFormatting sqref="Y39:Y40">
    <cfRule type="expression" dxfId="438" priority="77">
      <formula>AQ39&lt;&gt;"A"</formula>
    </cfRule>
  </conditionalFormatting>
  <conditionalFormatting sqref="Y43:Y44">
    <cfRule type="expression" dxfId="437" priority="65">
      <formula>AQ43&lt;&gt;"A"</formula>
    </cfRule>
  </conditionalFormatting>
  <conditionalFormatting sqref="Y47:Y48">
    <cfRule type="expression" dxfId="436" priority="53">
      <formula>AQ47&lt;&gt;"A"</formula>
    </cfRule>
  </conditionalFormatting>
  <conditionalFormatting sqref="Y51:Y52">
    <cfRule type="expression" dxfId="435" priority="41">
      <formula>AQ51&lt;&gt;"A"</formula>
    </cfRule>
  </conditionalFormatting>
  <conditionalFormatting sqref="Y55:Y56">
    <cfRule type="expression" dxfId="434" priority="29">
      <formula>AQ55&lt;&gt;"A"</formula>
    </cfRule>
  </conditionalFormatting>
  <conditionalFormatting sqref="Y59:Y60">
    <cfRule type="expression" dxfId="433" priority="5">
      <formula>AQ59&lt;&gt;"A"</formula>
    </cfRule>
  </conditionalFormatting>
  <conditionalFormatting sqref="Y63:Y64">
    <cfRule type="expression" dxfId="432" priority="17">
      <formula>AQ63&lt;&gt;"A"</formula>
    </cfRule>
  </conditionalFormatting>
  <conditionalFormatting sqref="AA27:AA28">
    <cfRule type="expression" dxfId="431" priority="117">
      <formula>AQ27&lt;&gt;"A"</formula>
    </cfRule>
  </conditionalFormatting>
  <conditionalFormatting sqref="AA29">
    <cfRule type="cellIs" dxfId="430" priority="121" operator="equal">
      <formula>0</formula>
    </cfRule>
  </conditionalFormatting>
  <conditionalFormatting sqref="AA30">
    <cfRule type="expression" dxfId="429" priority="120">
      <formula>AA29=0</formula>
    </cfRule>
  </conditionalFormatting>
  <conditionalFormatting sqref="AA31:AA32">
    <cfRule type="expression" dxfId="428" priority="104">
      <formula>AQ31&lt;&gt;"A"</formula>
    </cfRule>
  </conditionalFormatting>
  <conditionalFormatting sqref="AA33">
    <cfRule type="cellIs" dxfId="427" priority="108" operator="equal">
      <formula>0</formula>
    </cfRule>
  </conditionalFormatting>
  <conditionalFormatting sqref="AA34">
    <cfRule type="expression" dxfId="426" priority="107">
      <formula>AA33=0</formula>
    </cfRule>
  </conditionalFormatting>
  <conditionalFormatting sqref="AA35:AA36">
    <cfRule type="expression" dxfId="425" priority="92">
      <formula>AQ35&lt;&gt;"A"</formula>
    </cfRule>
  </conditionalFormatting>
  <conditionalFormatting sqref="AA37">
    <cfRule type="cellIs" dxfId="424" priority="96" operator="equal">
      <formula>0</formula>
    </cfRule>
  </conditionalFormatting>
  <conditionalFormatting sqref="AA38">
    <cfRule type="expression" dxfId="423" priority="95">
      <formula>AA37=0</formula>
    </cfRule>
  </conditionalFormatting>
  <conditionalFormatting sqref="AA39:AA40">
    <cfRule type="expression" dxfId="422" priority="80">
      <formula>AQ39&lt;&gt;"A"</formula>
    </cfRule>
  </conditionalFormatting>
  <conditionalFormatting sqref="AA41">
    <cfRule type="cellIs" dxfId="421" priority="84" operator="equal">
      <formula>0</formula>
    </cfRule>
  </conditionalFormatting>
  <conditionalFormatting sqref="AA42">
    <cfRule type="expression" dxfId="420" priority="83">
      <formula>AA41=0</formula>
    </cfRule>
  </conditionalFormatting>
  <conditionalFormatting sqref="AA43:AA44">
    <cfRule type="expression" dxfId="419" priority="68">
      <formula>AQ43&lt;&gt;"A"</formula>
    </cfRule>
  </conditionalFormatting>
  <conditionalFormatting sqref="AA45">
    <cfRule type="cellIs" dxfId="418" priority="72" operator="equal">
      <formula>0</formula>
    </cfRule>
  </conditionalFormatting>
  <conditionalFormatting sqref="AA46">
    <cfRule type="expression" dxfId="417" priority="71">
      <formula>AA45=0</formula>
    </cfRule>
  </conditionalFormatting>
  <conditionalFormatting sqref="AA47:AA48">
    <cfRule type="expression" dxfId="416" priority="56">
      <formula>AQ47&lt;&gt;"A"</formula>
    </cfRule>
  </conditionalFormatting>
  <conditionalFormatting sqref="AA49">
    <cfRule type="cellIs" dxfId="415" priority="60" operator="equal">
      <formula>0</formula>
    </cfRule>
  </conditionalFormatting>
  <conditionalFormatting sqref="AA50">
    <cfRule type="expression" dxfId="414" priority="59">
      <formula>AA49=0</formula>
    </cfRule>
  </conditionalFormatting>
  <conditionalFormatting sqref="AA51:AA52">
    <cfRule type="expression" dxfId="413" priority="44">
      <formula>AQ51&lt;&gt;"A"</formula>
    </cfRule>
  </conditionalFormatting>
  <conditionalFormatting sqref="AA53">
    <cfRule type="cellIs" dxfId="412" priority="48" operator="equal">
      <formula>0</formula>
    </cfRule>
  </conditionalFormatting>
  <conditionalFormatting sqref="AA54">
    <cfRule type="expression" dxfId="411" priority="47">
      <formula>AA53=0</formula>
    </cfRule>
  </conditionalFormatting>
  <conditionalFormatting sqref="AA55:AA56">
    <cfRule type="expression" dxfId="410" priority="32">
      <formula>AQ55&lt;&gt;"A"</formula>
    </cfRule>
  </conditionalFormatting>
  <conditionalFormatting sqref="AA57">
    <cfRule type="cellIs" dxfId="409" priority="36" operator="equal">
      <formula>0</formula>
    </cfRule>
  </conditionalFormatting>
  <conditionalFormatting sqref="AA58">
    <cfRule type="expression" dxfId="408" priority="35">
      <formula>AA57=0</formula>
    </cfRule>
  </conditionalFormatting>
  <conditionalFormatting sqref="AA59:AA60">
    <cfRule type="expression" dxfId="407" priority="8">
      <formula>AQ59&lt;&gt;"A"</formula>
    </cfRule>
  </conditionalFormatting>
  <conditionalFormatting sqref="AA61">
    <cfRule type="cellIs" dxfId="406" priority="12" operator="equal">
      <formula>0</formula>
    </cfRule>
  </conditionalFormatting>
  <conditionalFormatting sqref="AA62">
    <cfRule type="expression" dxfId="405" priority="11">
      <formula>AA61=0</formula>
    </cfRule>
  </conditionalFormatting>
  <conditionalFormatting sqref="AA63:AA64">
    <cfRule type="expression" dxfId="404" priority="20">
      <formula>AQ63&lt;&gt;"A"</formula>
    </cfRule>
  </conditionalFormatting>
  <conditionalFormatting sqref="AA65">
    <cfRule type="cellIs" dxfId="403" priority="24" operator="equal">
      <formula>0</formula>
    </cfRule>
  </conditionalFormatting>
  <conditionalFormatting sqref="AA66">
    <cfRule type="expression" dxfId="402" priority="23">
      <formula>AA65=0</formula>
    </cfRule>
  </conditionalFormatting>
  <conditionalFormatting sqref="AC27">
    <cfRule type="expression" dxfId="401" priority="116">
      <formula>AQ27&lt;&gt;"A"</formula>
    </cfRule>
  </conditionalFormatting>
  <conditionalFormatting sqref="AC28">
    <cfRule type="expression" dxfId="400" priority="115">
      <formula>AQ27&lt;&gt;"A"</formula>
    </cfRule>
  </conditionalFormatting>
  <conditionalFormatting sqref="AC31">
    <cfRule type="expression" dxfId="399" priority="103">
      <formula>AQ31&lt;&gt;"A"</formula>
    </cfRule>
  </conditionalFormatting>
  <conditionalFormatting sqref="AC32">
    <cfRule type="expression" dxfId="398" priority="102">
      <formula>AQ31&lt;&gt;"A"</formula>
    </cfRule>
  </conditionalFormatting>
  <conditionalFormatting sqref="AC35">
    <cfRule type="expression" dxfId="397" priority="91">
      <formula>AQ35&lt;&gt;"A"</formula>
    </cfRule>
  </conditionalFormatting>
  <conditionalFormatting sqref="AC36">
    <cfRule type="expression" dxfId="396" priority="90">
      <formula>AQ35&lt;&gt;"A"</formula>
    </cfRule>
  </conditionalFormatting>
  <conditionalFormatting sqref="AC39">
    <cfRule type="expression" dxfId="395" priority="79">
      <formula>AQ39&lt;&gt;"A"</formula>
    </cfRule>
  </conditionalFormatting>
  <conditionalFormatting sqref="AC40">
    <cfRule type="expression" dxfId="394" priority="78">
      <formula>AQ39&lt;&gt;"A"</formula>
    </cfRule>
  </conditionalFormatting>
  <conditionalFormatting sqref="AC43">
    <cfRule type="expression" dxfId="393" priority="67">
      <formula>AQ43&lt;&gt;"A"</formula>
    </cfRule>
  </conditionalFormatting>
  <conditionalFormatting sqref="AC44">
    <cfRule type="expression" dxfId="392" priority="66">
      <formula>AQ43&lt;&gt;"A"</formula>
    </cfRule>
  </conditionalFormatting>
  <conditionalFormatting sqref="AC47">
    <cfRule type="expression" dxfId="391" priority="55">
      <formula>AQ47&lt;&gt;"A"</formula>
    </cfRule>
  </conditionalFormatting>
  <conditionalFormatting sqref="AC48">
    <cfRule type="expression" dxfId="390" priority="54">
      <formula>AQ47&lt;&gt;"A"</formula>
    </cfRule>
  </conditionalFormatting>
  <conditionalFormatting sqref="AC51">
    <cfRule type="expression" dxfId="389" priority="43">
      <formula>AQ51&lt;&gt;"A"</formula>
    </cfRule>
  </conditionalFormatting>
  <conditionalFormatting sqref="AC52">
    <cfRule type="expression" dxfId="388" priority="42">
      <formula>AQ51&lt;&gt;"A"</formula>
    </cfRule>
  </conditionalFormatting>
  <conditionalFormatting sqref="AC55">
    <cfRule type="expression" dxfId="387" priority="31">
      <formula>AQ55&lt;&gt;"A"</formula>
    </cfRule>
  </conditionalFormatting>
  <conditionalFormatting sqref="AC56">
    <cfRule type="expression" dxfId="386" priority="30">
      <formula>AQ55&lt;&gt;"A"</formula>
    </cfRule>
  </conditionalFormatting>
  <conditionalFormatting sqref="AC59">
    <cfRule type="expression" dxfId="385" priority="7">
      <formula>AQ59&lt;&gt;"A"</formula>
    </cfRule>
  </conditionalFormatting>
  <conditionalFormatting sqref="AC60">
    <cfRule type="expression" dxfId="384" priority="6">
      <formula>AQ59&lt;&gt;"A"</formula>
    </cfRule>
  </conditionalFormatting>
  <conditionalFormatting sqref="AC63">
    <cfRule type="expression" dxfId="383" priority="19">
      <formula>AQ63&lt;&gt;"A"</formula>
    </cfRule>
  </conditionalFormatting>
  <conditionalFormatting sqref="AC64">
    <cfRule type="expression" dxfId="382" priority="18">
      <formula>AQ63&lt;&gt;"A"</formula>
    </cfRule>
  </conditionalFormatting>
  <conditionalFormatting sqref="AI4:AI23">
    <cfRule type="cellIs" dxfId="381" priority="124" operator="equal">
      <formula>0</formula>
    </cfRule>
  </conditionalFormatting>
  <conditionalFormatting sqref="AL4:AL23">
    <cfRule type="cellIs" dxfId="380" priority="123" operator="equal">
      <formula>0</formula>
    </cfRule>
  </conditionalFormatting>
  <conditionalFormatting sqref="AN42">
    <cfRule type="cellIs" dxfId="379" priority="109" operator="equal">
      <formula>0</formula>
    </cfRule>
  </conditionalFormatting>
  <conditionalFormatting sqref="AO4:AO23">
    <cfRule type="cellIs" dxfId="378" priority="122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23C2B-E80F-43AA-93C2-A4D690621B92}">
  <sheetPr>
    <pageSetUpPr fitToPage="1"/>
  </sheetPr>
  <dimension ref="A1:BP204"/>
  <sheetViews>
    <sheetView showGridLines="0" zoomScale="55" zoomScaleNormal="55" zoomScalePageLayoutView="90" workbookViewId="0">
      <selection activeCell="AC1" sqref="AC1:AE1"/>
    </sheetView>
  </sheetViews>
  <sheetFormatPr defaultRowHeight="26.25" x14ac:dyDescent="0.15"/>
  <cols>
    <col min="1" max="1" width="6.625" style="1" customWidth="1"/>
    <col min="2" max="2" width="6.625" style="17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7" customWidth="1"/>
    <col min="8" max="8" width="1.625" style="17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4.625" style="5" customWidth="1"/>
    <col min="16" max="16" width="1.625" style="5" customWidth="1"/>
    <col min="17" max="17" width="6.625" style="5" customWidth="1"/>
    <col min="18" max="18" width="1.625" style="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4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1" width="1.625" style="1" customWidth="1"/>
    <col min="32" max="32" width="7.75" style="1" customWidth="1"/>
    <col min="33" max="34" width="9.125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38" width="4" style="1" hidden="1" customWidth="1"/>
    <col min="39" max="39" width="5.625" style="1" hidden="1" customWidth="1"/>
    <col min="40" max="40" width="6" style="1" hidden="1" customWidth="1"/>
    <col min="41" max="43" width="5.625" style="1" hidden="1" customWidth="1"/>
    <col min="44" max="51" width="6.625" style="1" hidden="1" customWidth="1"/>
    <col min="52" max="52" width="9.125" style="1" hidden="1" customWidth="1"/>
    <col min="53" max="53" width="0" style="1" hidden="1" customWidth="1"/>
    <col min="54" max="54" width="10.25" style="4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4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80" t="s">
        <v>37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1">
        <v>1</v>
      </c>
      <c r="AD1" s="81"/>
      <c r="AE1" s="81"/>
      <c r="BA1" s="2">
        <f ca="1">RAND()</f>
        <v>0.24786735777363711</v>
      </c>
      <c r="BB1" s="16">
        <f ca="1">RANK(BA1,$BA$1:$BA$60,)</f>
        <v>11</v>
      </c>
      <c r="BC1" s="3"/>
      <c r="BD1" s="4">
        <v>1</v>
      </c>
      <c r="BE1" s="4">
        <v>1</v>
      </c>
      <c r="BF1" s="4">
        <v>1</v>
      </c>
      <c r="BG1" s="4"/>
      <c r="BI1" s="2">
        <f ca="1">RAND()</f>
        <v>0.17421461253476123</v>
      </c>
      <c r="BJ1" s="16">
        <f t="shared" ref="BJ1:BJ25" ca="1" si="0">RANK(BI1,$BI$1:$BI$204,)</f>
        <v>26</v>
      </c>
      <c r="BK1" s="3"/>
      <c r="BL1" s="4">
        <v>1</v>
      </c>
      <c r="BM1" s="4">
        <v>2</v>
      </c>
      <c r="BN1" s="4"/>
      <c r="BO1" s="4">
        <v>1</v>
      </c>
      <c r="BP1" s="4"/>
    </row>
    <row r="2" spans="1:68" ht="45.95" customHeight="1" thickBot="1" x14ac:dyDescent="0.3">
      <c r="B2" s="82" t="s">
        <v>1</v>
      </c>
      <c r="C2" s="83"/>
      <c r="D2" s="83"/>
      <c r="E2" s="83"/>
      <c r="F2" s="83"/>
      <c r="G2" s="83"/>
      <c r="H2" s="84"/>
      <c r="I2" s="85" t="s">
        <v>13</v>
      </c>
      <c r="J2" s="86"/>
      <c r="K2" s="86"/>
      <c r="L2" s="86"/>
      <c r="M2" s="87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8"/>
      <c r="AS2" s="4" t="s">
        <v>14</v>
      </c>
      <c r="AW2" s="4" t="s">
        <v>20</v>
      </c>
      <c r="BA2" s="2">
        <f t="shared" ref="BA2:BA16" ca="1" si="1">RAND()</f>
        <v>0.56970234044588475</v>
      </c>
      <c r="BB2" s="16">
        <f t="shared" ref="BB2:BB10" ca="1" si="2">RANK(BA2,$BA$1:$BA$60,)</f>
        <v>5</v>
      </c>
      <c r="BD2" s="4">
        <v>2</v>
      </c>
      <c r="BE2" s="4">
        <v>1</v>
      </c>
      <c r="BF2" s="4">
        <v>2</v>
      </c>
      <c r="BG2" s="4"/>
      <c r="BI2" s="2">
        <f t="shared" ref="BI2:BI30" ca="1" si="3">RAND()</f>
        <v>0.94752334487865164</v>
      </c>
      <c r="BJ2" s="16">
        <f t="shared" ca="1" si="0"/>
        <v>3</v>
      </c>
      <c r="BL2" s="4">
        <v>2</v>
      </c>
      <c r="BM2" s="4">
        <v>2</v>
      </c>
      <c r="BN2" s="4">
        <v>1</v>
      </c>
      <c r="BO2" s="4"/>
      <c r="BP2" s="4"/>
    </row>
    <row r="3" spans="1:68" ht="20.100000000000001" customHeight="1" x14ac:dyDescent="0.25">
      <c r="B3" s="42"/>
      <c r="AS3" s="18" t="s">
        <v>15</v>
      </c>
      <c r="AT3" s="18" t="s">
        <v>16</v>
      </c>
      <c r="AU3" s="18" t="s">
        <v>17</v>
      </c>
      <c r="AV3" s="4"/>
      <c r="AW3" s="18" t="s">
        <v>15</v>
      </c>
      <c r="AX3" s="18" t="s">
        <v>16</v>
      </c>
      <c r="AY3" s="18" t="s">
        <v>17</v>
      </c>
      <c r="BA3" s="2">
        <f t="shared" ca="1" si="1"/>
        <v>0.14033024857154175</v>
      </c>
      <c r="BB3" s="16">
        <f t="shared" ca="1" si="2"/>
        <v>13</v>
      </c>
      <c r="BD3" s="4">
        <v>3</v>
      </c>
      <c r="BE3" s="4">
        <v>1</v>
      </c>
      <c r="BF3" s="4">
        <v>3</v>
      </c>
      <c r="BG3" s="4"/>
      <c r="BI3" s="2">
        <f t="shared" ca="1" si="3"/>
        <v>0.88789226265595977</v>
      </c>
      <c r="BJ3" s="16">
        <f t="shared" ca="1" si="0"/>
        <v>5</v>
      </c>
      <c r="BL3" s="4">
        <v>3</v>
      </c>
      <c r="BM3" s="4">
        <v>3</v>
      </c>
      <c r="BN3" s="4"/>
      <c r="BO3" s="4">
        <v>1</v>
      </c>
      <c r="BP3" s="4"/>
    </row>
    <row r="4" spans="1:68" ht="51" customHeight="1" x14ac:dyDescent="0.55000000000000004">
      <c r="A4" s="89" t="s">
        <v>2</v>
      </c>
      <c r="B4" s="91">
        <f ca="1">AS4</f>
        <v>3</v>
      </c>
      <c r="C4" s="34"/>
      <c r="D4" s="43">
        <f ca="1">AU4</f>
        <v>1</v>
      </c>
      <c r="E4" s="38"/>
      <c r="F4" s="93" t="s">
        <v>3</v>
      </c>
      <c r="G4" s="91">
        <f ca="1">AW4</f>
        <v>3</v>
      </c>
      <c r="H4" s="34"/>
      <c r="I4" s="43">
        <f ca="1">AY4</f>
        <v>0</v>
      </c>
      <c r="J4" s="20"/>
      <c r="K4" s="93" t="s">
        <v>0</v>
      </c>
      <c r="L4" s="7"/>
      <c r="M4" s="98"/>
      <c r="N4" s="19"/>
      <c r="O4" s="20"/>
      <c r="P4" s="20"/>
      <c r="Q4" s="100"/>
      <c r="R4" s="7"/>
      <c r="S4" s="102"/>
      <c r="T4" s="6"/>
      <c r="U4" s="21"/>
      <c r="V4" s="21"/>
      <c r="W4" s="100"/>
      <c r="X4" s="7"/>
      <c r="Y4" s="100"/>
      <c r="Z4" s="7"/>
      <c r="AA4" s="20"/>
      <c r="AB4" s="20"/>
      <c r="AC4" s="100"/>
      <c r="AD4" s="7"/>
      <c r="AE4" s="8"/>
      <c r="AH4" s="95" t="s">
        <v>21</v>
      </c>
      <c r="AI4" s="96">
        <f ca="1">AS4</f>
        <v>3</v>
      </c>
      <c r="AJ4" s="22">
        <f ca="1">AU4</f>
        <v>1</v>
      </c>
      <c r="AK4" s="97" t="s">
        <v>3</v>
      </c>
      <c r="AL4" s="96">
        <f ca="1">AW4</f>
        <v>3</v>
      </c>
      <c r="AM4" s="22">
        <f ca="1">AY4</f>
        <v>0</v>
      </c>
      <c r="AN4" s="97" t="s">
        <v>18</v>
      </c>
      <c r="AO4" s="96">
        <f ca="1">AI4+AL4+QUOTIENT((AJ4+AM4),AP5)</f>
        <v>6</v>
      </c>
      <c r="AP4" s="22">
        <f ca="1">MOD((AJ4+AM4),AP5)</f>
        <v>1</v>
      </c>
      <c r="AQ4" s="16"/>
      <c r="AS4" s="4">
        <f t="shared" ref="AS4:AS13" ca="1" si="4">VLOOKUP($BB1,$BD$1:$BF$204,2,FALSE)</f>
        <v>3</v>
      </c>
      <c r="AT4" s="4">
        <f t="shared" ref="AT4:AT13" ca="1" si="5">VLOOKUP($BJ1,$BL$1:$BO$204,2,FALSE)</f>
        <v>6</v>
      </c>
      <c r="AU4" s="4">
        <f t="shared" ref="AU4:AU13" ca="1" si="6">VLOOKUP($BJ1,$BL$1:$BO$204,3,FALSE)</f>
        <v>1</v>
      </c>
      <c r="AV4" s="4"/>
      <c r="AW4" s="4">
        <f t="shared" ref="AW4:AW13" ca="1" si="7">VLOOKUP($BB1,$BD$1:$BF$204,3,FALSE)</f>
        <v>3</v>
      </c>
      <c r="AX4" s="4">
        <f t="shared" ref="AX4:AX13" ca="1" si="8">VLOOKUP($BJ1,$BL$1:$BO$204,2,FALSE)</f>
        <v>6</v>
      </c>
      <c r="AY4" s="4">
        <f t="shared" ref="AY4:AY13" ca="1" si="9">VLOOKUP($BJ1,$BL$1:$BO$204,4,FALSE)</f>
        <v>0</v>
      </c>
      <c r="BA4" s="2">
        <f t="shared" ca="1" si="1"/>
        <v>9.5886194086851395E-2</v>
      </c>
      <c r="BB4" s="16">
        <f t="shared" ca="1" si="2"/>
        <v>16</v>
      </c>
      <c r="BD4" s="4">
        <v>4</v>
      </c>
      <c r="BE4" s="4">
        <v>1</v>
      </c>
      <c r="BF4" s="4">
        <v>4</v>
      </c>
      <c r="BG4" s="4"/>
      <c r="BI4" s="2">
        <f t="shared" ca="1" si="3"/>
        <v>0.95533723210258414</v>
      </c>
      <c r="BJ4" s="16">
        <f t="shared" ca="1" si="0"/>
        <v>1</v>
      </c>
      <c r="BL4" s="4">
        <v>4</v>
      </c>
      <c r="BM4" s="4">
        <v>3</v>
      </c>
      <c r="BN4" s="4"/>
      <c r="BO4" s="4">
        <v>2</v>
      </c>
      <c r="BP4" s="4"/>
    </row>
    <row r="5" spans="1:68" ht="51" customHeight="1" x14ac:dyDescent="0.25">
      <c r="A5" s="90"/>
      <c r="B5" s="92"/>
      <c r="C5" s="35"/>
      <c r="D5" s="44">
        <f ca="1">AT4</f>
        <v>6</v>
      </c>
      <c r="E5" s="9"/>
      <c r="F5" s="94"/>
      <c r="G5" s="92"/>
      <c r="H5" s="35"/>
      <c r="I5" s="44">
        <f ca="1">AX4</f>
        <v>6</v>
      </c>
      <c r="J5" s="9"/>
      <c r="K5" s="94"/>
      <c r="L5" s="12"/>
      <c r="M5" s="99"/>
      <c r="N5" s="23"/>
      <c r="O5" s="9"/>
      <c r="P5" s="9"/>
      <c r="Q5" s="101"/>
      <c r="R5" s="12"/>
      <c r="S5" s="103"/>
      <c r="T5" s="10"/>
      <c r="U5" s="24"/>
      <c r="V5" s="24"/>
      <c r="W5" s="101"/>
      <c r="X5" s="12"/>
      <c r="Y5" s="101"/>
      <c r="Z5" s="12"/>
      <c r="AA5" s="11"/>
      <c r="AB5" s="11"/>
      <c r="AC5" s="101"/>
      <c r="AD5" s="12"/>
      <c r="AE5" s="13"/>
      <c r="AH5" s="95"/>
      <c r="AI5" s="96"/>
      <c r="AJ5" s="16">
        <f ca="1">AT4</f>
        <v>6</v>
      </c>
      <c r="AK5" s="97"/>
      <c r="AL5" s="96"/>
      <c r="AM5" s="16">
        <f ca="1">AX4</f>
        <v>6</v>
      </c>
      <c r="AN5" s="97"/>
      <c r="AO5" s="96"/>
      <c r="AP5" s="16">
        <f ca="1">AJ5</f>
        <v>6</v>
      </c>
      <c r="AQ5" s="16"/>
      <c r="AS5" s="4">
        <f t="shared" ca="1" si="4"/>
        <v>2</v>
      </c>
      <c r="AT5" s="4">
        <f t="shared" ca="1" si="5"/>
        <v>3</v>
      </c>
      <c r="AU5" s="4">
        <f t="shared" ca="1" si="6"/>
        <v>0</v>
      </c>
      <c r="AV5" s="4"/>
      <c r="AW5" s="4">
        <f t="shared" ca="1" si="7"/>
        <v>1</v>
      </c>
      <c r="AX5" s="4">
        <f t="shared" ca="1" si="8"/>
        <v>3</v>
      </c>
      <c r="AY5" s="4">
        <f t="shared" ca="1" si="9"/>
        <v>1</v>
      </c>
      <c r="BA5" s="2">
        <f t="shared" ca="1" si="1"/>
        <v>0.36217033994759062</v>
      </c>
      <c r="BB5" s="16">
        <f t="shared" ca="1" si="2"/>
        <v>8</v>
      </c>
      <c r="BD5" s="4">
        <v>5</v>
      </c>
      <c r="BE5" s="4">
        <v>2</v>
      </c>
      <c r="BF5" s="4">
        <v>1</v>
      </c>
      <c r="BG5" s="4"/>
      <c r="BI5" s="2">
        <f t="shared" ca="1" si="3"/>
        <v>0.87782987371294841</v>
      </c>
      <c r="BJ5" s="16">
        <f t="shared" ca="1" si="0"/>
        <v>6</v>
      </c>
      <c r="BL5" s="4">
        <v>5</v>
      </c>
      <c r="BM5" s="4">
        <v>3</v>
      </c>
      <c r="BN5" s="4">
        <v>1</v>
      </c>
      <c r="BO5" s="4"/>
      <c r="BP5" s="4"/>
    </row>
    <row r="6" spans="1:68" ht="51" customHeight="1" x14ac:dyDescent="0.55000000000000004">
      <c r="A6" s="89" t="s">
        <v>4</v>
      </c>
      <c r="B6" s="91">
        <f ca="1">AS5</f>
        <v>2</v>
      </c>
      <c r="C6" s="34"/>
      <c r="D6" s="43">
        <f ca="1">AU5</f>
        <v>0</v>
      </c>
      <c r="E6" s="38"/>
      <c r="F6" s="93" t="s">
        <v>3</v>
      </c>
      <c r="G6" s="91">
        <f ca="1">AW5</f>
        <v>1</v>
      </c>
      <c r="H6" s="34"/>
      <c r="I6" s="43">
        <f ca="1">AY5</f>
        <v>1</v>
      </c>
      <c r="J6" s="20"/>
      <c r="K6" s="93" t="s">
        <v>0</v>
      </c>
      <c r="L6" s="7"/>
      <c r="M6" s="98"/>
      <c r="N6" s="19"/>
      <c r="O6" s="20"/>
      <c r="P6" s="20"/>
      <c r="Q6" s="100"/>
      <c r="R6" s="7"/>
      <c r="S6" s="102"/>
      <c r="T6" s="6"/>
      <c r="U6" s="21"/>
      <c r="V6" s="21"/>
      <c r="W6" s="100"/>
      <c r="X6" s="7"/>
      <c r="Y6" s="100"/>
      <c r="Z6" s="7"/>
      <c r="AA6" s="20"/>
      <c r="AB6" s="20"/>
      <c r="AC6" s="100"/>
      <c r="AD6" s="7"/>
      <c r="AE6" s="8">
        <f t="shared" ref="AE6:AE15" si="10">W6+AA6</f>
        <v>0</v>
      </c>
      <c r="AH6" s="95" t="s">
        <v>22</v>
      </c>
      <c r="AI6" s="96">
        <f ca="1">AS5</f>
        <v>2</v>
      </c>
      <c r="AJ6" s="22">
        <f ca="1">AU5</f>
        <v>0</v>
      </c>
      <c r="AK6" s="97" t="s">
        <v>3</v>
      </c>
      <c r="AL6" s="96">
        <f ca="1">AW5</f>
        <v>1</v>
      </c>
      <c r="AM6" s="22">
        <f ca="1">AY5</f>
        <v>1</v>
      </c>
      <c r="AN6" s="97" t="s">
        <v>18</v>
      </c>
      <c r="AO6" s="96">
        <f ca="1">AI6+AL6+QUOTIENT((AJ6+AM6),AP7)</f>
        <v>3</v>
      </c>
      <c r="AP6" s="22">
        <f ca="1">MOD((AJ6+AM6),AP7)</f>
        <v>1</v>
      </c>
      <c r="AQ6" s="16"/>
      <c r="AS6" s="4">
        <f t="shared" ca="1" si="4"/>
        <v>4</v>
      </c>
      <c r="AT6" s="4">
        <f t="shared" ca="1" si="5"/>
        <v>3</v>
      </c>
      <c r="AU6" s="4">
        <f t="shared" ca="1" si="6"/>
        <v>1</v>
      </c>
      <c r="AV6" s="4"/>
      <c r="AW6" s="4">
        <f t="shared" ca="1" si="7"/>
        <v>1</v>
      </c>
      <c r="AX6" s="4">
        <f t="shared" ca="1" si="8"/>
        <v>3</v>
      </c>
      <c r="AY6" s="4">
        <f t="shared" ca="1" si="9"/>
        <v>0</v>
      </c>
      <c r="BA6" s="2">
        <f t="shared" ca="1" si="1"/>
        <v>0.82011604254274317</v>
      </c>
      <c r="BB6" s="16">
        <f t="shared" ca="1" si="2"/>
        <v>4</v>
      </c>
      <c r="BD6" s="4">
        <v>6</v>
      </c>
      <c r="BE6" s="4">
        <v>2</v>
      </c>
      <c r="BF6" s="4">
        <v>2</v>
      </c>
      <c r="BG6" s="4"/>
      <c r="BI6" s="2">
        <f t="shared" ca="1" si="3"/>
        <v>0.72261637123471467</v>
      </c>
      <c r="BJ6" s="16">
        <f t="shared" ca="1" si="0"/>
        <v>9</v>
      </c>
      <c r="BL6" s="4">
        <v>6</v>
      </c>
      <c r="BM6" s="4">
        <v>3</v>
      </c>
      <c r="BN6" s="4">
        <v>2</v>
      </c>
      <c r="BO6" s="4"/>
      <c r="BP6" s="4"/>
    </row>
    <row r="7" spans="1:68" ht="51" customHeight="1" x14ac:dyDescent="0.25">
      <c r="A7" s="90"/>
      <c r="B7" s="92"/>
      <c r="C7" s="35"/>
      <c r="D7" s="44">
        <f ca="1">AT5</f>
        <v>3</v>
      </c>
      <c r="E7" s="9"/>
      <c r="F7" s="94"/>
      <c r="G7" s="92"/>
      <c r="H7" s="35"/>
      <c r="I7" s="44">
        <f ca="1">AX5</f>
        <v>3</v>
      </c>
      <c r="J7" s="9"/>
      <c r="K7" s="94"/>
      <c r="L7" s="12"/>
      <c r="M7" s="99"/>
      <c r="N7" s="23"/>
      <c r="O7" s="9"/>
      <c r="P7" s="9"/>
      <c r="Q7" s="101"/>
      <c r="R7" s="12"/>
      <c r="S7" s="103"/>
      <c r="T7" s="10"/>
      <c r="U7" s="24"/>
      <c r="V7" s="24"/>
      <c r="W7" s="101"/>
      <c r="X7" s="12"/>
      <c r="Y7" s="101"/>
      <c r="Z7" s="12"/>
      <c r="AA7" s="11"/>
      <c r="AB7" s="11"/>
      <c r="AC7" s="101"/>
      <c r="AD7" s="12"/>
      <c r="AE7" s="13">
        <f t="shared" si="10"/>
        <v>0</v>
      </c>
      <c r="AH7" s="95"/>
      <c r="AI7" s="96"/>
      <c r="AJ7" s="16">
        <f ca="1">AT5</f>
        <v>3</v>
      </c>
      <c r="AK7" s="97"/>
      <c r="AL7" s="96"/>
      <c r="AM7" s="16">
        <f ca="1">AX5</f>
        <v>3</v>
      </c>
      <c r="AN7" s="97"/>
      <c r="AO7" s="96"/>
      <c r="AP7" s="16">
        <f ca="1">AJ7</f>
        <v>3</v>
      </c>
      <c r="AQ7" s="16"/>
      <c r="AS7" s="4">
        <f t="shared" ca="1" si="4"/>
        <v>4</v>
      </c>
      <c r="AT7" s="4">
        <f t="shared" ca="1" si="5"/>
        <v>2</v>
      </c>
      <c r="AU7" s="4">
        <f t="shared" ca="1" si="6"/>
        <v>0</v>
      </c>
      <c r="AV7" s="4"/>
      <c r="AW7" s="4">
        <f t="shared" ca="1" si="7"/>
        <v>4</v>
      </c>
      <c r="AX7" s="4">
        <f t="shared" ca="1" si="8"/>
        <v>2</v>
      </c>
      <c r="AY7" s="4">
        <f t="shared" ca="1" si="9"/>
        <v>1</v>
      </c>
      <c r="BA7" s="2">
        <f t="shared" ca="1" si="1"/>
        <v>0.5174196015606195</v>
      </c>
      <c r="BB7" s="16">
        <f t="shared" ca="1" si="2"/>
        <v>6</v>
      </c>
      <c r="BD7" s="4">
        <v>7</v>
      </c>
      <c r="BE7" s="4">
        <v>2</v>
      </c>
      <c r="BF7" s="4">
        <v>3</v>
      </c>
      <c r="BG7" s="4"/>
      <c r="BI7" s="2">
        <f t="shared" ca="1" si="3"/>
        <v>0.35756659203516827</v>
      </c>
      <c r="BJ7" s="16">
        <f t="shared" ca="1" si="0"/>
        <v>17</v>
      </c>
      <c r="BL7" s="4">
        <v>7</v>
      </c>
      <c r="BM7" s="4">
        <v>4</v>
      </c>
      <c r="BN7" s="4"/>
      <c r="BO7" s="4">
        <v>1</v>
      </c>
      <c r="BP7" s="4"/>
    </row>
    <row r="8" spans="1:68" ht="51" customHeight="1" x14ac:dyDescent="0.55000000000000004">
      <c r="A8" s="89" t="s">
        <v>5</v>
      </c>
      <c r="B8" s="91">
        <f ca="1">AS6</f>
        <v>4</v>
      </c>
      <c r="C8" s="34"/>
      <c r="D8" s="43">
        <f ca="1">AU6</f>
        <v>1</v>
      </c>
      <c r="E8" s="38"/>
      <c r="F8" s="93" t="s">
        <v>3</v>
      </c>
      <c r="G8" s="91">
        <f ca="1">AW6</f>
        <v>1</v>
      </c>
      <c r="H8" s="34"/>
      <c r="I8" s="43">
        <f ca="1">AY6</f>
        <v>0</v>
      </c>
      <c r="J8" s="20"/>
      <c r="K8" s="93" t="s">
        <v>0</v>
      </c>
      <c r="L8" s="7"/>
      <c r="M8" s="98"/>
      <c r="N8" s="19"/>
      <c r="O8" s="20"/>
      <c r="P8" s="20"/>
      <c r="Q8" s="100"/>
      <c r="R8" s="7"/>
      <c r="S8" s="102"/>
      <c r="T8" s="6"/>
      <c r="U8" s="21"/>
      <c r="V8" s="21"/>
      <c r="W8" s="100"/>
      <c r="X8" s="7"/>
      <c r="Y8" s="100"/>
      <c r="Z8" s="7"/>
      <c r="AA8" s="20"/>
      <c r="AB8" s="20"/>
      <c r="AC8" s="100"/>
      <c r="AD8" s="7"/>
      <c r="AE8" s="8">
        <f t="shared" si="10"/>
        <v>0</v>
      </c>
      <c r="AH8" s="95" t="s">
        <v>23</v>
      </c>
      <c r="AI8" s="96">
        <f ca="1">AS6</f>
        <v>4</v>
      </c>
      <c r="AJ8" s="22">
        <f ca="1">AU6</f>
        <v>1</v>
      </c>
      <c r="AK8" s="97" t="s">
        <v>3</v>
      </c>
      <c r="AL8" s="96">
        <f ca="1">AW6</f>
        <v>1</v>
      </c>
      <c r="AM8" s="22">
        <f ca="1">AY6</f>
        <v>0</v>
      </c>
      <c r="AN8" s="97" t="s">
        <v>18</v>
      </c>
      <c r="AO8" s="96">
        <f ca="1">AI8+AL8+QUOTIENT((AJ8+AM8),AP9)</f>
        <v>5</v>
      </c>
      <c r="AP8" s="22">
        <f ca="1">MOD((AJ8+AM8),AP9)</f>
        <v>1</v>
      </c>
      <c r="AQ8" s="16"/>
      <c r="AS8" s="4">
        <f t="shared" ca="1" si="4"/>
        <v>2</v>
      </c>
      <c r="AT8" s="4">
        <f t="shared" ca="1" si="5"/>
        <v>3</v>
      </c>
      <c r="AU8" s="4">
        <f t="shared" ca="1" si="6"/>
        <v>2</v>
      </c>
      <c r="AV8" s="4"/>
      <c r="AW8" s="4">
        <f t="shared" ca="1" si="7"/>
        <v>4</v>
      </c>
      <c r="AX8" s="4">
        <f t="shared" ca="1" si="8"/>
        <v>3</v>
      </c>
      <c r="AY8" s="4">
        <f t="shared" ca="1" si="9"/>
        <v>0</v>
      </c>
      <c r="BA8" s="2">
        <f t="shared" ca="1" si="1"/>
        <v>0.92213294816617286</v>
      </c>
      <c r="BB8" s="16">
        <f t="shared" ca="1" si="2"/>
        <v>2</v>
      </c>
      <c r="BD8" s="4">
        <v>8</v>
      </c>
      <c r="BE8" s="4">
        <v>2</v>
      </c>
      <c r="BF8" s="4">
        <v>4</v>
      </c>
      <c r="BG8" s="4"/>
      <c r="BI8" s="2">
        <f t="shared" ca="1" si="3"/>
        <v>0.10119253642202541</v>
      </c>
      <c r="BJ8" s="16">
        <f t="shared" ca="1" si="0"/>
        <v>29</v>
      </c>
      <c r="BL8" s="4">
        <v>8</v>
      </c>
      <c r="BM8" s="4">
        <v>4</v>
      </c>
      <c r="BN8" s="4"/>
      <c r="BO8" s="4">
        <v>2</v>
      </c>
      <c r="BP8" s="4"/>
    </row>
    <row r="9" spans="1:68" ht="51" customHeight="1" x14ac:dyDescent="0.25">
      <c r="A9" s="90"/>
      <c r="B9" s="92"/>
      <c r="C9" s="35"/>
      <c r="D9" s="44">
        <f ca="1">AT6</f>
        <v>3</v>
      </c>
      <c r="E9" s="9"/>
      <c r="F9" s="94"/>
      <c r="G9" s="92"/>
      <c r="H9" s="35"/>
      <c r="I9" s="44">
        <f ca="1">AX6</f>
        <v>3</v>
      </c>
      <c r="J9" s="9"/>
      <c r="K9" s="94"/>
      <c r="L9" s="12"/>
      <c r="M9" s="99"/>
      <c r="N9" s="23"/>
      <c r="O9" s="9"/>
      <c r="P9" s="9"/>
      <c r="Q9" s="101"/>
      <c r="R9" s="12"/>
      <c r="S9" s="103"/>
      <c r="T9" s="10"/>
      <c r="U9" s="24"/>
      <c r="V9" s="24"/>
      <c r="W9" s="101"/>
      <c r="X9" s="12"/>
      <c r="Y9" s="101"/>
      <c r="Z9" s="12"/>
      <c r="AA9" s="11"/>
      <c r="AB9" s="11"/>
      <c r="AC9" s="101"/>
      <c r="AD9" s="12"/>
      <c r="AE9" s="13">
        <f t="shared" si="10"/>
        <v>0</v>
      </c>
      <c r="AH9" s="95"/>
      <c r="AI9" s="96"/>
      <c r="AJ9" s="16">
        <f ca="1">AT6</f>
        <v>3</v>
      </c>
      <c r="AK9" s="97"/>
      <c r="AL9" s="96"/>
      <c r="AM9" s="16">
        <f ca="1">AX6</f>
        <v>3</v>
      </c>
      <c r="AN9" s="97"/>
      <c r="AO9" s="96"/>
      <c r="AP9" s="16">
        <f ca="1">AJ9</f>
        <v>3</v>
      </c>
      <c r="AQ9" s="16"/>
      <c r="AS9" s="4">
        <f t="shared" ca="1" si="4"/>
        <v>1</v>
      </c>
      <c r="AT9" s="4">
        <f t="shared" ca="1" si="5"/>
        <v>4</v>
      </c>
      <c r="AU9" s="4">
        <f t="shared" ca="1" si="6"/>
        <v>0</v>
      </c>
      <c r="AV9" s="4"/>
      <c r="AW9" s="4">
        <f t="shared" ca="1" si="7"/>
        <v>4</v>
      </c>
      <c r="AX9" s="4">
        <f t="shared" ca="1" si="8"/>
        <v>4</v>
      </c>
      <c r="AY9" s="4">
        <f t="shared" ca="1" si="9"/>
        <v>3</v>
      </c>
      <c r="BA9" s="2">
        <f t="shared" ca="1" si="1"/>
        <v>0.27632273412925645</v>
      </c>
      <c r="BB9" s="16">
        <f t="shared" ca="1" si="2"/>
        <v>10</v>
      </c>
      <c r="BD9" s="4">
        <v>9</v>
      </c>
      <c r="BE9" s="4">
        <v>3</v>
      </c>
      <c r="BF9" s="4">
        <v>1</v>
      </c>
      <c r="BG9" s="4"/>
      <c r="BI9" s="2">
        <f t="shared" ca="1" si="3"/>
        <v>0.32812679442833392</v>
      </c>
      <c r="BJ9" s="16">
        <f t="shared" ca="1" si="0"/>
        <v>19</v>
      </c>
      <c r="BL9" s="4">
        <v>9</v>
      </c>
      <c r="BM9" s="4">
        <v>4</v>
      </c>
      <c r="BN9" s="4"/>
      <c r="BO9" s="4">
        <v>3</v>
      </c>
      <c r="BP9" s="4"/>
    </row>
    <row r="10" spans="1:68" ht="51" customHeight="1" x14ac:dyDescent="0.55000000000000004">
      <c r="A10" s="89" t="s">
        <v>6</v>
      </c>
      <c r="B10" s="91">
        <f ca="1">AS7</f>
        <v>4</v>
      </c>
      <c r="C10" s="34"/>
      <c r="D10" s="43">
        <f ca="1">AU7</f>
        <v>0</v>
      </c>
      <c r="E10" s="38"/>
      <c r="F10" s="93" t="s">
        <v>3</v>
      </c>
      <c r="G10" s="91">
        <f ca="1">AW7</f>
        <v>4</v>
      </c>
      <c r="H10" s="34"/>
      <c r="I10" s="43">
        <f ca="1">AY7</f>
        <v>1</v>
      </c>
      <c r="J10" s="20"/>
      <c r="K10" s="93" t="s">
        <v>0</v>
      </c>
      <c r="L10" s="7"/>
      <c r="M10" s="98"/>
      <c r="N10" s="19"/>
      <c r="O10" s="20"/>
      <c r="P10" s="20"/>
      <c r="Q10" s="100"/>
      <c r="R10" s="7"/>
      <c r="S10" s="102"/>
      <c r="T10" s="6"/>
      <c r="U10" s="21"/>
      <c r="V10" s="21"/>
      <c r="W10" s="100"/>
      <c r="X10" s="7"/>
      <c r="Y10" s="100"/>
      <c r="Z10" s="7"/>
      <c r="AA10" s="20"/>
      <c r="AB10" s="20"/>
      <c r="AC10" s="100"/>
      <c r="AD10" s="7"/>
      <c r="AE10" s="8">
        <f t="shared" si="10"/>
        <v>0</v>
      </c>
      <c r="AH10" s="95" t="s">
        <v>24</v>
      </c>
      <c r="AI10" s="96">
        <f ca="1">AS7</f>
        <v>4</v>
      </c>
      <c r="AJ10" s="22">
        <f ca="1">AU7</f>
        <v>0</v>
      </c>
      <c r="AK10" s="97" t="s">
        <v>3</v>
      </c>
      <c r="AL10" s="96">
        <f ca="1">AW7</f>
        <v>4</v>
      </c>
      <c r="AM10" s="22">
        <f ca="1">AY7</f>
        <v>1</v>
      </c>
      <c r="AN10" s="97" t="s">
        <v>18</v>
      </c>
      <c r="AO10" s="96">
        <f ca="1">AI10+AL10+QUOTIENT((AJ10+AM10),AP11)</f>
        <v>8</v>
      </c>
      <c r="AP10" s="22">
        <f ca="1">MOD((AJ10+AM10),AP11)</f>
        <v>1</v>
      </c>
      <c r="AQ10" s="16"/>
      <c r="AS10" s="4">
        <f t="shared" ca="1" si="4"/>
        <v>2</v>
      </c>
      <c r="AT10" s="4">
        <f t="shared" ca="1" si="5"/>
        <v>5</v>
      </c>
      <c r="AU10" s="4">
        <f t="shared" ca="1" si="6"/>
        <v>1</v>
      </c>
      <c r="AV10" s="4"/>
      <c r="AW10" s="4">
        <f t="shared" ca="1" si="7"/>
        <v>2</v>
      </c>
      <c r="AX10" s="4">
        <f t="shared" ca="1" si="8"/>
        <v>5</v>
      </c>
      <c r="AY10" s="4">
        <f t="shared" ca="1" si="9"/>
        <v>0</v>
      </c>
      <c r="BA10" s="2">
        <f t="shared" ca="1" si="1"/>
        <v>0.84951391789334896</v>
      </c>
      <c r="BB10" s="16">
        <f t="shared" ca="1" si="2"/>
        <v>3</v>
      </c>
      <c r="BD10" s="4">
        <v>10</v>
      </c>
      <c r="BE10" s="4">
        <v>3</v>
      </c>
      <c r="BF10" s="4">
        <v>2</v>
      </c>
      <c r="BG10" s="4"/>
      <c r="BI10" s="2">
        <f t="shared" ca="1" si="3"/>
        <v>0.34647575336380176</v>
      </c>
      <c r="BJ10" s="16">
        <f t="shared" ca="1" si="0"/>
        <v>18</v>
      </c>
      <c r="BL10" s="4">
        <v>10</v>
      </c>
      <c r="BM10" s="4">
        <v>4</v>
      </c>
      <c r="BN10" s="4">
        <v>1</v>
      </c>
      <c r="BO10" s="4"/>
      <c r="BP10" s="4"/>
    </row>
    <row r="11" spans="1:68" ht="51" customHeight="1" x14ac:dyDescent="0.25">
      <c r="A11" s="90"/>
      <c r="B11" s="92"/>
      <c r="C11" s="35"/>
      <c r="D11" s="44">
        <f ca="1">AT7</f>
        <v>2</v>
      </c>
      <c r="E11" s="9"/>
      <c r="F11" s="94"/>
      <c r="G11" s="92"/>
      <c r="H11" s="35"/>
      <c r="I11" s="44">
        <f ca="1">AX7</f>
        <v>2</v>
      </c>
      <c r="J11" s="9"/>
      <c r="K11" s="94"/>
      <c r="L11" s="12"/>
      <c r="M11" s="99"/>
      <c r="N11" s="23"/>
      <c r="O11" s="9"/>
      <c r="P11" s="9"/>
      <c r="Q11" s="101"/>
      <c r="R11" s="12"/>
      <c r="S11" s="103"/>
      <c r="T11" s="10"/>
      <c r="U11" s="24"/>
      <c r="V11" s="24"/>
      <c r="W11" s="101"/>
      <c r="X11" s="12"/>
      <c r="Y11" s="101"/>
      <c r="Z11" s="12"/>
      <c r="AA11" s="11"/>
      <c r="AB11" s="11"/>
      <c r="AC11" s="101"/>
      <c r="AD11" s="12"/>
      <c r="AE11" s="13">
        <f t="shared" si="10"/>
        <v>0</v>
      </c>
      <c r="AH11" s="95"/>
      <c r="AI11" s="96"/>
      <c r="AJ11" s="16">
        <f ca="1">AT7</f>
        <v>2</v>
      </c>
      <c r="AK11" s="97"/>
      <c r="AL11" s="96"/>
      <c r="AM11" s="16">
        <f ca="1">AX7</f>
        <v>2</v>
      </c>
      <c r="AN11" s="97"/>
      <c r="AO11" s="96"/>
      <c r="AP11" s="16">
        <f ca="1">AJ11</f>
        <v>2</v>
      </c>
      <c r="AQ11" s="16"/>
      <c r="AS11" s="4">
        <f t="shared" ca="1" si="4"/>
        <v>1</v>
      </c>
      <c r="AT11" s="4">
        <f t="shared" ca="1" si="5"/>
        <v>6</v>
      </c>
      <c r="AU11" s="4">
        <f t="shared" ca="1" si="6"/>
        <v>4</v>
      </c>
      <c r="AV11" s="4"/>
      <c r="AW11" s="4">
        <f t="shared" ca="1" si="7"/>
        <v>2</v>
      </c>
      <c r="AX11" s="4">
        <f t="shared" ca="1" si="8"/>
        <v>6</v>
      </c>
      <c r="AY11" s="4">
        <f t="shared" ca="1" si="9"/>
        <v>0</v>
      </c>
      <c r="BA11" s="2">
        <f t="shared" ca="1" si="1"/>
        <v>0.38630158831456407</v>
      </c>
      <c r="BB11" s="16">
        <f t="shared" ref="BB11:BB16" ca="1" si="11">RANK(BA11,$BA$1:$BA$60,)</f>
        <v>7</v>
      </c>
      <c r="BD11" s="4">
        <v>11</v>
      </c>
      <c r="BE11" s="4">
        <v>3</v>
      </c>
      <c r="BF11" s="4">
        <v>3</v>
      </c>
      <c r="BG11" s="4"/>
      <c r="BI11" s="2">
        <f t="shared" ca="1" si="3"/>
        <v>0.82455428742834813</v>
      </c>
      <c r="BJ11" s="16">
        <f t="shared" ca="1" si="0"/>
        <v>8</v>
      </c>
      <c r="BL11" s="4">
        <v>11</v>
      </c>
      <c r="BM11" s="4">
        <v>4</v>
      </c>
      <c r="BN11" s="4">
        <v>2</v>
      </c>
      <c r="BO11" s="4"/>
      <c r="BP11" s="4"/>
    </row>
    <row r="12" spans="1:68" ht="51" customHeight="1" x14ac:dyDescent="0.55000000000000004">
      <c r="A12" s="89" t="s">
        <v>7</v>
      </c>
      <c r="B12" s="91">
        <f ca="1">AS8</f>
        <v>2</v>
      </c>
      <c r="C12" s="34"/>
      <c r="D12" s="43">
        <f ca="1">AU8</f>
        <v>2</v>
      </c>
      <c r="E12" s="38"/>
      <c r="F12" s="93" t="s">
        <v>3</v>
      </c>
      <c r="G12" s="91">
        <f ca="1">AW8</f>
        <v>4</v>
      </c>
      <c r="H12" s="34"/>
      <c r="I12" s="43">
        <f ca="1">AY8</f>
        <v>0</v>
      </c>
      <c r="J12" s="20"/>
      <c r="K12" s="93" t="s">
        <v>0</v>
      </c>
      <c r="L12" s="7"/>
      <c r="M12" s="98"/>
      <c r="N12" s="19"/>
      <c r="O12" s="20"/>
      <c r="P12" s="20"/>
      <c r="Q12" s="100"/>
      <c r="R12" s="7"/>
      <c r="S12" s="102"/>
      <c r="T12" s="6"/>
      <c r="U12" s="21"/>
      <c r="V12" s="21"/>
      <c r="W12" s="100"/>
      <c r="X12" s="7"/>
      <c r="Y12" s="100"/>
      <c r="Z12" s="7"/>
      <c r="AA12" s="20"/>
      <c r="AB12" s="20"/>
      <c r="AC12" s="100"/>
      <c r="AD12" s="7"/>
      <c r="AE12" s="8">
        <f t="shared" si="10"/>
        <v>0</v>
      </c>
      <c r="AH12" s="95" t="s">
        <v>25</v>
      </c>
      <c r="AI12" s="96">
        <f ca="1">AS8</f>
        <v>2</v>
      </c>
      <c r="AJ12" s="22">
        <f ca="1">AU8</f>
        <v>2</v>
      </c>
      <c r="AK12" s="97" t="s">
        <v>3</v>
      </c>
      <c r="AL12" s="96">
        <f ca="1">AW8</f>
        <v>4</v>
      </c>
      <c r="AM12" s="22">
        <f ca="1">AY8</f>
        <v>0</v>
      </c>
      <c r="AN12" s="97" t="s">
        <v>18</v>
      </c>
      <c r="AO12" s="96">
        <f ca="1">AI12+AL12+QUOTIENT((AJ12+AM12),AP13)</f>
        <v>6</v>
      </c>
      <c r="AP12" s="22">
        <f ca="1">MOD((AJ12+AM12),AP13)</f>
        <v>2</v>
      </c>
      <c r="AQ12" s="16"/>
      <c r="AS12" s="4">
        <f t="shared" ca="1" si="4"/>
        <v>3</v>
      </c>
      <c r="AT12" s="4">
        <f t="shared" ca="1" si="5"/>
        <v>5</v>
      </c>
      <c r="AU12" s="4">
        <f t="shared" ca="1" si="6"/>
        <v>3</v>
      </c>
      <c r="AV12" s="4"/>
      <c r="AW12" s="4">
        <f t="shared" ca="1" si="7"/>
        <v>2</v>
      </c>
      <c r="AX12" s="4">
        <f t="shared" ca="1" si="8"/>
        <v>5</v>
      </c>
      <c r="AY12" s="4">
        <f t="shared" ca="1" si="9"/>
        <v>0</v>
      </c>
      <c r="BA12" s="2">
        <f t="shared" ca="1" si="1"/>
        <v>0.11889073917348514</v>
      </c>
      <c r="BB12" s="16">
        <f t="shared" ca="1" si="11"/>
        <v>14</v>
      </c>
      <c r="BD12" s="4">
        <v>12</v>
      </c>
      <c r="BE12" s="4">
        <v>3</v>
      </c>
      <c r="BF12" s="4">
        <v>4</v>
      </c>
      <c r="BG12" s="4"/>
      <c r="BI12" s="2">
        <f t="shared" ca="1" si="3"/>
        <v>0.48451502068528141</v>
      </c>
      <c r="BJ12" s="16">
        <f t="shared" ca="1" si="0"/>
        <v>13</v>
      </c>
      <c r="BL12" s="4">
        <v>12</v>
      </c>
      <c r="BM12" s="4">
        <v>4</v>
      </c>
      <c r="BN12" s="4">
        <v>3</v>
      </c>
      <c r="BO12" s="4"/>
      <c r="BP12" s="4"/>
    </row>
    <row r="13" spans="1:68" ht="51" customHeight="1" x14ac:dyDescent="0.25">
      <c r="A13" s="90"/>
      <c r="B13" s="92"/>
      <c r="C13" s="35"/>
      <c r="D13" s="44">
        <f ca="1">AT8</f>
        <v>3</v>
      </c>
      <c r="E13" s="9"/>
      <c r="F13" s="94"/>
      <c r="G13" s="92"/>
      <c r="H13" s="35"/>
      <c r="I13" s="44">
        <f ca="1">AX8</f>
        <v>3</v>
      </c>
      <c r="J13" s="9"/>
      <c r="K13" s="94"/>
      <c r="L13" s="12"/>
      <c r="M13" s="99"/>
      <c r="N13" s="23"/>
      <c r="O13" s="9"/>
      <c r="P13" s="9"/>
      <c r="Q13" s="101"/>
      <c r="R13" s="12"/>
      <c r="S13" s="103"/>
      <c r="T13" s="10"/>
      <c r="U13" s="24"/>
      <c r="V13" s="24"/>
      <c r="W13" s="101"/>
      <c r="X13" s="12"/>
      <c r="Y13" s="101"/>
      <c r="Z13" s="12"/>
      <c r="AA13" s="11"/>
      <c r="AB13" s="11"/>
      <c r="AC13" s="101"/>
      <c r="AD13" s="12"/>
      <c r="AE13" s="13">
        <f t="shared" si="10"/>
        <v>0</v>
      </c>
      <c r="AH13" s="95"/>
      <c r="AI13" s="96"/>
      <c r="AJ13" s="16">
        <f ca="1">AT8</f>
        <v>3</v>
      </c>
      <c r="AK13" s="97"/>
      <c r="AL13" s="96"/>
      <c r="AM13" s="16">
        <f ca="1">AX8</f>
        <v>3</v>
      </c>
      <c r="AN13" s="97"/>
      <c r="AO13" s="96"/>
      <c r="AP13" s="16">
        <f ca="1">AJ13</f>
        <v>3</v>
      </c>
      <c r="AQ13" s="16"/>
      <c r="AS13" s="4">
        <f t="shared" ca="1" si="4"/>
        <v>1</v>
      </c>
      <c r="AT13" s="4">
        <f t="shared" ca="1" si="5"/>
        <v>5</v>
      </c>
      <c r="AU13" s="4">
        <f t="shared" ca="1" si="6"/>
        <v>2</v>
      </c>
      <c r="AV13" s="4"/>
      <c r="AW13" s="4">
        <f t="shared" ca="1" si="7"/>
        <v>3</v>
      </c>
      <c r="AX13" s="4">
        <f t="shared" ca="1" si="8"/>
        <v>5</v>
      </c>
      <c r="AY13" s="4">
        <f t="shared" ca="1" si="9"/>
        <v>0</v>
      </c>
      <c r="BA13" s="2">
        <f t="shared" ca="1" si="1"/>
        <v>0.98514861803820342</v>
      </c>
      <c r="BB13" s="16">
        <f t="shared" ca="1" si="11"/>
        <v>1</v>
      </c>
      <c r="BD13" s="4">
        <v>13</v>
      </c>
      <c r="BE13" s="4">
        <v>4</v>
      </c>
      <c r="BF13" s="4">
        <v>1</v>
      </c>
      <c r="BG13" s="4"/>
      <c r="BI13" s="2">
        <f t="shared" ca="1" si="3"/>
        <v>0.55470683023705791</v>
      </c>
      <c r="BJ13" s="16">
        <f t="shared" ca="1" si="0"/>
        <v>12</v>
      </c>
      <c r="BL13" s="4">
        <v>13</v>
      </c>
      <c r="BM13" s="4">
        <v>5</v>
      </c>
      <c r="BN13" s="4"/>
      <c r="BO13" s="4">
        <v>1</v>
      </c>
      <c r="BP13" s="4"/>
    </row>
    <row r="14" spans="1:68" ht="51" customHeight="1" x14ac:dyDescent="0.55000000000000004">
      <c r="A14" s="89" t="s">
        <v>8</v>
      </c>
      <c r="B14" s="91">
        <f ca="1">AS9</f>
        <v>1</v>
      </c>
      <c r="C14" s="34"/>
      <c r="D14" s="43">
        <f ca="1">AU9</f>
        <v>0</v>
      </c>
      <c r="E14" s="38"/>
      <c r="F14" s="93" t="s">
        <v>3</v>
      </c>
      <c r="G14" s="91">
        <f ca="1">AW9</f>
        <v>4</v>
      </c>
      <c r="H14" s="34"/>
      <c r="I14" s="43">
        <f ca="1">AY9</f>
        <v>3</v>
      </c>
      <c r="J14" s="20"/>
      <c r="K14" s="93" t="s">
        <v>0</v>
      </c>
      <c r="L14" s="7"/>
      <c r="M14" s="98"/>
      <c r="N14" s="19"/>
      <c r="O14" s="20"/>
      <c r="P14" s="20"/>
      <c r="Q14" s="100"/>
      <c r="R14" s="7"/>
      <c r="S14" s="102"/>
      <c r="T14" s="6"/>
      <c r="U14" s="21"/>
      <c r="V14" s="21"/>
      <c r="W14" s="100"/>
      <c r="X14" s="7"/>
      <c r="Y14" s="100"/>
      <c r="Z14" s="7"/>
      <c r="AA14" s="20"/>
      <c r="AB14" s="20"/>
      <c r="AC14" s="100"/>
      <c r="AD14" s="7"/>
      <c r="AE14" s="8">
        <f t="shared" si="10"/>
        <v>0</v>
      </c>
      <c r="AH14" s="95" t="s">
        <v>26</v>
      </c>
      <c r="AI14" s="96">
        <f ca="1">AS9</f>
        <v>1</v>
      </c>
      <c r="AJ14" s="22">
        <f ca="1">AU9</f>
        <v>0</v>
      </c>
      <c r="AK14" s="97" t="s">
        <v>3</v>
      </c>
      <c r="AL14" s="96">
        <f ca="1">AW9</f>
        <v>4</v>
      </c>
      <c r="AM14" s="22">
        <f ca="1">AY9</f>
        <v>3</v>
      </c>
      <c r="AN14" s="97" t="s">
        <v>18</v>
      </c>
      <c r="AO14" s="96">
        <f ca="1">AI14+AL14+QUOTIENT((AJ14+AM14),AP15)</f>
        <v>5</v>
      </c>
      <c r="AP14" s="22">
        <f ca="1">MOD((AJ14+AM14),AP15)</f>
        <v>3</v>
      </c>
      <c r="AQ14" s="16"/>
      <c r="AS14" s="4"/>
      <c r="AT14" s="4"/>
      <c r="AU14" s="4"/>
      <c r="AV14" s="4"/>
      <c r="AW14" s="4"/>
      <c r="AX14" s="4"/>
      <c r="AY14" s="4"/>
      <c r="BA14" s="2">
        <f t="shared" ca="1" si="1"/>
        <v>0.1673775641207933</v>
      </c>
      <c r="BB14" s="16">
        <f t="shared" ca="1" si="11"/>
        <v>12</v>
      </c>
      <c r="BD14" s="4">
        <v>14</v>
      </c>
      <c r="BE14" s="4">
        <v>4</v>
      </c>
      <c r="BF14" s="4">
        <v>2</v>
      </c>
      <c r="BG14" s="4"/>
      <c r="BI14" s="2">
        <f t="shared" ca="1" si="3"/>
        <v>0.40067794785099198</v>
      </c>
      <c r="BJ14" s="16">
        <f t="shared" ca="1" si="0"/>
        <v>15</v>
      </c>
      <c r="BL14" s="4">
        <v>14</v>
      </c>
      <c r="BM14" s="4">
        <v>5</v>
      </c>
      <c r="BN14" s="4"/>
      <c r="BO14" s="4">
        <v>2</v>
      </c>
      <c r="BP14" s="4"/>
    </row>
    <row r="15" spans="1:68" ht="51" customHeight="1" x14ac:dyDescent="0.25">
      <c r="A15" s="90"/>
      <c r="B15" s="92"/>
      <c r="C15" s="35"/>
      <c r="D15" s="44">
        <f ca="1">AT9</f>
        <v>4</v>
      </c>
      <c r="E15" s="9"/>
      <c r="F15" s="94"/>
      <c r="G15" s="92"/>
      <c r="H15" s="35"/>
      <c r="I15" s="44">
        <f ca="1">AX9</f>
        <v>4</v>
      </c>
      <c r="J15" s="9"/>
      <c r="K15" s="94"/>
      <c r="L15" s="12"/>
      <c r="M15" s="99"/>
      <c r="N15" s="23"/>
      <c r="O15" s="9"/>
      <c r="P15" s="9"/>
      <c r="Q15" s="101"/>
      <c r="R15" s="12"/>
      <c r="S15" s="103"/>
      <c r="T15" s="10"/>
      <c r="U15" s="24"/>
      <c r="V15" s="24"/>
      <c r="W15" s="101"/>
      <c r="X15" s="12"/>
      <c r="Y15" s="101"/>
      <c r="Z15" s="12"/>
      <c r="AA15" s="11"/>
      <c r="AB15" s="11"/>
      <c r="AC15" s="101"/>
      <c r="AD15" s="12"/>
      <c r="AE15" s="13">
        <f t="shared" si="10"/>
        <v>0</v>
      </c>
      <c r="AH15" s="95"/>
      <c r="AI15" s="96"/>
      <c r="AJ15" s="16">
        <f ca="1">AT9</f>
        <v>4</v>
      </c>
      <c r="AK15" s="97"/>
      <c r="AL15" s="96"/>
      <c r="AM15" s="16">
        <f ca="1">AX9</f>
        <v>4</v>
      </c>
      <c r="AN15" s="97"/>
      <c r="AO15" s="96"/>
      <c r="AP15" s="16">
        <f ca="1">AJ15</f>
        <v>4</v>
      </c>
      <c r="AQ15" s="16"/>
      <c r="AS15" s="4"/>
      <c r="AT15" s="4"/>
      <c r="AU15" s="4"/>
      <c r="AV15" s="4"/>
      <c r="AW15" s="4"/>
      <c r="AX15" s="4"/>
      <c r="AY15" s="4"/>
      <c r="BA15" s="2">
        <f t="shared" ca="1" si="1"/>
        <v>0.28097010354301277</v>
      </c>
      <c r="BB15" s="16">
        <f t="shared" ca="1" si="11"/>
        <v>9</v>
      </c>
      <c r="BD15" s="4">
        <v>15</v>
      </c>
      <c r="BE15" s="4">
        <v>4</v>
      </c>
      <c r="BF15" s="4">
        <v>3</v>
      </c>
      <c r="BG15" s="4"/>
      <c r="BI15" s="2">
        <f t="shared" ca="1" si="3"/>
        <v>0.94845266728752775</v>
      </c>
      <c r="BJ15" s="16">
        <f t="shared" ca="1" si="0"/>
        <v>2</v>
      </c>
      <c r="BL15" s="4">
        <v>15</v>
      </c>
      <c r="BM15" s="4">
        <v>5</v>
      </c>
      <c r="BN15" s="4"/>
      <c r="BO15" s="4">
        <v>3</v>
      </c>
      <c r="BP15" s="4"/>
    </row>
    <row r="16" spans="1:68" ht="51" customHeight="1" x14ac:dyDescent="0.55000000000000004">
      <c r="A16" s="89" t="s">
        <v>9</v>
      </c>
      <c r="B16" s="91">
        <f ca="1">AS10</f>
        <v>2</v>
      </c>
      <c r="C16" s="34"/>
      <c r="D16" s="43">
        <f ca="1">AU10</f>
        <v>1</v>
      </c>
      <c r="E16" s="38"/>
      <c r="F16" s="93" t="s">
        <v>3</v>
      </c>
      <c r="G16" s="91">
        <f ca="1">AW10</f>
        <v>2</v>
      </c>
      <c r="H16" s="34"/>
      <c r="I16" s="43">
        <f ca="1">AY10</f>
        <v>0</v>
      </c>
      <c r="J16" s="20"/>
      <c r="K16" s="93" t="s">
        <v>0</v>
      </c>
      <c r="L16" s="7"/>
      <c r="M16" s="98"/>
      <c r="N16" s="19"/>
      <c r="O16" s="20"/>
      <c r="P16" s="20"/>
      <c r="Q16" s="100"/>
      <c r="R16" s="7"/>
      <c r="S16" s="102"/>
      <c r="T16" s="6"/>
      <c r="U16" s="21"/>
      <c r="V16" s="21"/>
      <c r="W16" s="100"/>
      <c r="X16" s="7"/>
      <c r="Y16" s="100"/>
      <c r="Z16" s="7"/>
      <c r="AA16" s="20"/>
      <c r="AB16" s="20"/>
      <c r="AC16" s="100"/>
      <c r="AD16" s="7"/>
      <c r="AE16" s="8"/>
      <c r="AH16" s="95" t="s">
        <v>27</v>
      </c>
      <c r="AI16" s="96">
        <f ca="1">AS10</f>
        <v>2</v>
      </c>
      <c r="AJ16" s="22">
        <f ca="1">AU10</f>
        <v>1</v>
      </c>
      <c r="AK16" s="97" t="s">
        <v>3</v>
      </c>
      <c r="AL16" s="96">
        <f ca="1">AW10</f>
        <v>2</v>
      </c>
      <c r="AM16" s="22">
        <f ca="1">AY10</f>
        <v>0</v>
      </c>
      <c r="AN16" s="97" t="s">
        <v>18</v>
      </c>
      <c r="AO16" s="96">
        <f ca="1">AI16+AL16+QUOTIENT((AJ16+AM16),AP17)</f>
        <v>4</v>
      </c>
      <c r="AP16" s="22">
        <f ca="1">MOD((AJ16+AM16),AP17)</f>
        <v>1</v>
      </c>
      <c r="AQ16" s="16"/>
      <c r="AS16" s="4"/>
      <c r="AT16" s="4"/>
      <c r="AU16" s="4"/>
      <c r="AV16" s="4"/>
      <c r="AW16" s="4"/>
      <c r="AX16" s="4"/>
      <c r="AY16" s="4"/>
      <c r="BA16" s="2">
        <f t="shared" ca="1" si="1"/>
        <v>0.10801672254157813</v>
      </c>
      <c r="BB16" s="16">
        <f t="shared" ca="1" si="11"/>
        <v>15</v>
      </c>
      <c r="BD16" s="4">
        <v>16</v>
      </c>
      <c r="BE16" s="4">
        <v>4</v>
      </c>
      <c r="BF16" s="4">
        <v>4</v>
      </c>
      <c r="BG16" s="4"/>
      <c r="BI16" s="2">
        <f t="shared" ca="1" si="3"/>
        <v>0.87073013399509147</v>
      </c>
      <c r="BJ16" s="16">
        <f t="shared" ca="1" si="0"/>
        <v>7</v>
      </c>
      <c r="BL16" s="4">
        <v>16</v>
      </c>
      <c r="BM16" s="4">
        <v>5</v>
      </c>
      <c r="BN16" s="4"/>
      <c r="BO16" s="4">
        <v>4</v>
      </c>
      <c r="BP16" s="4"/>
    </row>
    <row r="17" spans="1:68" ht="51" customHeight="1" x14ac:dyDescent="0.25">
      <c r="A17" s="90"/>
      <c r="B17" s="92"/>
      <c r="C17" s="35"/>
      <c r="D17" s="44">
        <f ca="1">AT10</f>
        <v>5</v>
      </c>
      <c r="E17" s="9"/>
      <c r="F17" s="94"/>
      <c r="G17" s="92"/>
      <c r="H17" s="35"/>
      <c r="I17" s="44">
        <f ca="1">AX10</f>
        <v>5</v>
      </c>
      <c r="J17" s="9"/>
      <c r="K17" s="94"/>
      <c r="L17" s="12"/>
      <c r="M17" s="99"/>
      <c r="N17" s="23"/>
      <c r="O17" s="9"/>
      <c r="P17" s="9"/>
      <c r="Q17" s="101"/>
      <c r="R17" s="12"/>
      <c r="S17" s="103"/>
      <c r="T17" s="10"/>
      <c r="U17" s="24"/>
      <c r="V17" s="24"/>
      <c r="W17" s="101"/>
      <c r="X17" s="12"/>
      <c r="Y17" s="101"/>
      <c r="Z17" s="12"/>
      <c r="AA17" s="11"/>
      <c r="AB17" s="11"/>
      <c r="AC17" s="101"/>
      <c r="AD17" s="12"/>
      <c r="AE17" s="13"/>
      <c r="AH17" s="95"/>
      <c r="AI17" s="96"/>
      <c r="AJ17" s="16">
        <f ca="1">AT10</f>
        <v>5</v>
      </c>
      <c r="AK17" s="97"/>
      <c r="AL17" s="96"/>
      <c r="AM17" s="16">
        <f ca="1">AX10</f>
        <v>5</v>
      </c>
      <c r="AN17" s="97"/>
      <c r="AO17" s="96"/>
      <c r="AP17" s="16">
        <f ca="1">AJ17</f>
        <v>5</v>
      </c>
      <c r="AQ17" s="16"/>
      <c r="AS17" s="4"/>
      <c r="AT17" s="4"/>
      <c r="AU17" s="4"/>
      <c r="AV17" s="4"/>
      <c r="AW17" s="4"/>
      <c r="AX17" s="4"/>
      <c r="AY17" s="4"/>
      <c r="BA17" s="2"/>
      <c r="BB17" s="16"/>
      <c r="BD17" s="4"/>
      <c r="BE17" s="4"/>
      <c r="BF17" s="4"/>
      <c r="BG17" s="4"/>
      <c r="BI17" s="2">
        <f t="shared" ca="1" si="3"/>
        <v>0.24536456051919009</v>
      </c>
      <c r="BJ17" s="16">
        <f t="shared" ca="1" si="0"/>
        <v>23</v>
      </c>
      <c r="BL17" s="4">
        <v>17</v>
      </c>
      <c r="BM17" s="4">
        <v>5</v>
      </c>
      <c r="BN17" s="4">
        <v>1</v>
      </c>
      <c r="BO17" s="4"/>
      <c r="BP17" s="4"/>
    </row>
    <row r="18" spans="1:68" ht="51" customHeight="1" x14ac:dyDescent="0.55000000000000004">
      <c r="A18" s="89" t="s">
        <v>10</v>
      </c>
      <c r="B18" s="91">
        <f ca="1">AS11</f>
        <v>1</v>
      </c>
      <c r="C18" s="34"/>
      <c r="D18" s="43">
        <f ca="1">AU11</f>
        <v>4</v>
      </c>
      <c r="E18" s="38"/>
      <c r="F18" s="93" t="s">
        <v>3</v>
      </c>
      <c r="G18" s="91">
        <f ca="1">AW11</f>
        <v>2</v>
      </c>
      <c r="H18" s="34"/>
      <c r="I18" s="43">
        <f ca="1">AY11</f>
        <v>0</v>
      </c>
      <c r="J18" s="20"/>
      <c r="K18" s="93" t="s">
        <v>0</v>
      </c>
      <c r="L18" s="7"/>
      <c r="M18" s="98"/>
      <c r="N18" s="19"/>
      <c r="O18" s="20"/>
      <c r="P18" s="20"/>
      <c r="Q18" s="100"/>
      <c r="R18" s="7"/>
      <c r="S18" s="102"/>
      <c r="T18" s="6"/>
      <c r="U18" s="21"/>
      <c r="V18" s="21"/>
      <c r="W18" s="100"/>
      <c r="X18" s="7"/>
      <c r="Y18" s="100"/>
      <c r="Z18" s="7"/>
      <c r="AA18" s="20"/>
      <c r="AB18" s="20"/>
      <c r="AC18" s="100"/>
      <c r="AD18" s="7"/>
      <c r="AE18" s="8"/>
      <c r="AH18" s="95" t="s">
        <v>28</v>
      </c>
      <c r="AI18" s="96">
        <f ca="1">AS11</f>
        <v>1</v>
      </c>
      <c r="AJ18" s="22">
        <f ca="1">AU11</f>
        <v>4</v>
      </c>
      <c r="AK18" s="97" t="s">
        <v>3</v>
      </c>
      <c r="AL18" s="96">
        <f ca="1">AW11</f>
        <v>2</v>
      </c>
      <c r="AM18" s="22">
        <f ca="1">AY11</f>
        <v>0</v>
      </c>
      <c r="AN18" s="97" t="s">
        <v>18</v>
      </c>
      <c r="AO18" s="96">
        <f ca="1">AI18+AL18+QUOTIENT((AJ18+AM18),AP19)</f>
        <v>3</v>
      </c>
      <c r="AP18" s="22">
        <f ca="1">MOD((AJ18+AM18),AP19)</f>
        <v>4</v>
      </c>
      <c r="AQ18" s="16"/>
      <c r="AS18" s="4"/>
      <c r="AT18" s="4"/>
      <c r="AU18" s="4"/>
      <c r="AV18" s="4"/>
      <c r="AW18" s="4"/>
      <c r="AX18" s="4"/>
      <c r="AY18" s="4"/>
      <c r="BA18" s="2"/>
      <c r="BB18" s="16"/>
      <c r="BD18" s="4"/>
      <c r="BE18" s="4"/>
      <c r="BF18" s="4"/>
      <c r="BG18" s="4"/>
      <c r="BI18" s="2">
        <f t="shared" ca="1" si="3"/>
        <v>0.2569764086133598</v>
      </c>
      <c r="BJ18" s="16">
        <f t="shared" ca="1" si="0"/>
        <v>22</v>
      </c>
      <c r="BL18" s="4">
        <v>18</v>
      </c>
      <c r="BM18" s="4">
        <v>5</v>
      </c>
      <c r="BN18" s="4">
        <v>2</v>
      </c>
      <c r="BO18" s="4"/>
      <c r="BP18" s="4"/>
    </row>
    <row r="19" spans="1:68" ht="51" customHeight="1" x14ac:dyDescent="0.25">
      <c r="A19" s="90"/>
      <c r="B19" s="92"/>
      <c r="C19" s="35"/>
      <c r="D19" s="44">
        <f ca="1">AT11</f>
        <v>6</v>
      </c>
      <c r="E19" s="9"/>
      <c r="F19" s="94"/>
      <c r="G19" s="92"/>
      <c r="H19" s="35"/>
      <c r="I19" s="44">
        <f ca="1">AX11</f>
        <v>6</v>
      </c>
      <c r="J19" s="9"/>
      <c r="K19" s="94"/>
      <c r="L19" s="12"/>
      <c r="M19" s="99"/>
      <c r="N19" s="23"/>
      <c r="O19" s="9"/>
      <c r="P19" s="9"/>
      <c r="Q19" s="101"/>
      <c r="R19" s="12"/>
      <c r="S19" s="103"/>
      <c r="T19" s="10"/>
      <c r="U19" s="24"/>
      <c r="V19" s="24"/>
      <c r="W19" s="101"/>
      <c r="X19" s="12"/>
      <c r="Y19" s="101"/>
      <c r="Z19" s="12"/>
      <c r="AA19" s="11"/>
      <c r="AB19" s="11"/>
      <c r="AC19" s="101"/>
      <c r="AD19" s="12"/>
      <c r="AE19" s="13"/>
      <c r="AH19" s="95"/>
      <c r="AI19" s="96"/>
      <c r="AJ19" s="16">
        <f ca="1">AT11</f>
        <v>6</v>
      </c>
      <c r="AK19" s="97"/>
      <c r="AL19" s="96"/>
      <c r="AM19" s="16">
        <f ca="1">AX11</f>
        <v>6</v>
      </c>
      <c r="AN19" s="97"/>
      <c r="AO19" s="96"/>
      <c r="AP19" s="16">
        <f ca="1">AJ19</f>
        <v>6</v>
      </c>
      <c r="AQ19" s="16"/>
      <c r="AS19" s="4"/>
      <c r="AT19" s="4"/>
      <c r="AU19" s="4"/>
      <c r="AV19" s="4"/>
      <c r="AW19" s="4"/>
      <c r="AX19" s="4"/>
      <c r="AY19" s="4"/>
      <c r="BA19" s="2"/>
      <c r="BB19" s="16"/>
      <c r="BD19" s="4"/>
      <c r="BE19" s="4"/>
      <c r="BF19" s="4"/>
      <c r="BG19" s="4"/>
      <c r="BI19" s="2">
        <f t="shared" ca="1" si="3"/>
        <v>0.46489143286589762</v>
      </c>
      <c r="BJ19" s="16">
        <f t="shared" ca="1" si="0"/>
        <v>14</v>
      </c>
      <c r="BL19" s="4">
        <v>19</v>
      </c>
      <c r="BM19" s="4">
        <v>5</v>
      </c>
      <c r="BN19" s="4">
        <v>3</v>
      </c>
      <c r="BO19" s="4"/>
      <c r="BP19" s="4"/>
    </row>
    <row r="20" spans="1:68" ht="51" customHeight="1" x14ac:dyDescent="0.55000000000000004">
      <c r="A20" s="89" t="s">
        <v>11</v>
      </c>
      <c r="B20" s="91">
        <f ca="1">AS12</f>
        <v>3</v>
      </c>
      <c r="C20" s="34"/>
      <c r="D20" s="43">
        <f ca="1">AU12</f>
        <v>3</v>
      </c>
      <c r="E20" s="38"/>
      <c r="F20" s="93" t="s">
        <v>3</v>
      </c>
      <c r="G20" s="91">
        <f ca="1">AW12</f>
        <v>2</v>
      </c>
      <c r="H20" s="34"/>
      <c r="I20" s="43">
        <f ca="1">AY12</f>
        <v>0</v>
      </c>
      <c r="J20" s="20"/>
      <c r="K20" s="93" t="s">
        <v>0</v>
      </c>
      <c r="L20" s="7"/>
      <c r="M20" s="98"/>
      <c r="N20" s="19"/>
      <c r="O20" s="20"/>
      <c r="P20" s="20"/>
      <c r="Q20" s="100"/>
      <c r="R20" s="7"/>
      <c r="S20" s="102"/>
      <c r="T20" s="6"/>
      <c r="U20" s="21"/>
      <c r="V20" s="21"/>
      <c r="W20" s="100"/>
      <c r="X20" s="7"/>
      <c r="Y20" s="100"/>
      <c r="Z20" s="7"/>
      <c r="AA20" s="20"/>
      <c r="AB20" s="20"/>
      <c r="AC20" s="100"/>
      <c r="AD20" s="7"/>
      <c r="AE20" s="8"/>
      <c r="AH20" s="95" t="s">
        <v>29</v>
      </c>
      <c r="AI20" s="96">
        <f ca="1">AS12</f>
        <v>3</v>
      </c>
      <c r="AJ20" s="22">
        <f ca="1">AU12</f>
        <v>3</v>
      </c>
      <c r="AK20" s="97" t="s">
        <v>3</v>
      </c>
      <c r="AL20" s="96">
        <f ca="1">AW12</f>
        <v>2</v>
      </c>
      <c r="AM20" s="22">
        <f ca="1">AY12</f>
        <v>0</v>
      </c>
      <c r="AN20" s="97" t="s">
        <v>18</v>
      </c>
      <c r="AO20" s="96">
        <f ca="1">AI20+AL20+QUOTIENT((AJ20+AM20),AP21)</f>
        <v>5</v>
      </c>
      <c r="AP20" s="22">
        <f ca="1">MOD((AJ20+AM20),AP21)</f>
        <v>3</v>
      </c>
      <c r="AQ20" s="16"/>
      <c r="AS20" s="4"/>
      <c r="AT20" s="4"/>
      <c r="AU20" s="4"/>
      <c r="AV20" s="4"/>
      <c r="AW20" s="4"/>
      <c r="AX20" s="4"/>
      <c r="AY20" s="4"/>
      <c r="BA20" s="2"/>
      <c r="BB20" s="16"/>
      <c r="BD20" s="4"/>
      <c r="BE20" s="4"/>
      <c r="BF20" s="4"/>
      <c r="BG20" s="4"/>
      <c r="BI20" s="2">
        <f t="shared" ca="1" si="3"/>
        <v>0.2137324620967167</v>
      </c>
      <c r="BJ20" s="16">
        <f t="shared" ca="1" si="0"/>
        <v>25</v>
      </c>
      <c r="BL20" s="4">
        <v>20</v>
      </c>
      <c r="BM20" s="4">
        <v>5</v>
      </c>
      <c r="BN20" s="4">
        <v>4</v>
      </c>
      <c r="BO20" s="4"/>
      <c r="BP20" s="4"/>
    </row>
    <row r="21" spans="1:68" ht="51" customHeight="1" x14ac:dyDescent="0.25">
      <c r="A21" s="90"/>
      <c r="B21" s="92"/>
      <c r="C21" s="35"/>
      <c r="D21" s="44">
        <f ca="1">AT12</f>
        <v>5</v>
      </c>
      <c r="E21" s="9"/>
      <c r="F21" s="94"/>
      <c r="G21" s="92"/>
      <c r="H21" s="35"/>
      <c r="I21" s="44">
        <f ca="1">AX12</f>
        <v>5</v>
      </c>
      <c r="J21" s="9"/>
      <c r="K21" s="94"/>
      <c r="L21" s="12"/>
      <c r="M21" s="99"/>
      <c r="N21" s="23"/>
      <c r="O21" s="9"/>
      <c r="P21" s="9"/>
      <c r="Q21" s="101"/>
      <c r="R21" s="12"/>
      <c r="S21" s="103"/>
      <c r="T21" s="10"/>
      <c r="U21" s="24"/>
      <c r="V21" s="24"/>
      <c r="W21" s="101"/>
      <c r="X21" s="12"/>
      <c r="Y21" s="101"/>
      <c r="Z21" s="12"/>
      <c r="AA21" s="11"/>
      <c r="AB21" s="11"/>
      <c r="AC21" s="101"/>
      <c r="AD21" s="12"/>
      <c r="AE21" s="13"/>
      <c r="AH21" s="95"/>
      <c r="AI21" s="96"/>
      <c r="AJ21" s="16">
        <f ca="1">AT12</f>
        <v>5</v>
      </c>
      <c r="AK21" s="97"/>
      <c r="AL21" s="96"/>
      <c r="AM21" s="16">
        <f ca="1">AX12</f>
        <v>5</v>
      </c>
      <c r="AN21" s="97"/>
      <c r="AO21" s="96"/>
      <c r="AP21" s="16">
        <f ca="1">AJ21</f>
        <v>5</v>
      </c>
      <c r="AQ21" s="16"/>
      <c r="AS21" s="4"/>
      <c r="AT21" s="4"/>
      <c r="AU21" s="4"/>
      <c r="AV21" s="4"/>
      <c r="AW21" s="4"/>
      <c r="AX21" s="4"/>
      <c r="AY21" s="4"/>
      <c r="BA21" s="2"/>
      <c r="BB21" s="16"/>
      <c r="BD21" s="4"/>
      <c r="BE21" s="4"/>
      <c r="BF21" s="4"/>
      <c r="BG21" s="4"/>
      <c r="BI21" s="2">
        <f t="shared" ca="1" si="3"/>
        <v>0.11794061615296414</v>
      </c>
      <c r="BJ21" s="16">
        <f t="shared" ca="1" si="0"/>
        <v>28</v>
      </c>
      <c r="BL21" s="4">
        <v>21</v>
      </c>
      <c r="BM21" s="4">
        <v>6</v>
      </c>
      <c r="BN21" s="4"/>
      <c r="BO21" s="4">
        <v>1</v>
      </c>
      <c r="BP21" s="4"/>
    </row>
    <row r="22" spans="1:68" ht="51" customHeight="1" x14ac:dyDescent="0.55000000000000004">
      <c r="A22" s="89" t="s">
        <v>12</v>
      </c>
      <c r="B22" s="91">
        <f ca="1">AS13</f>
        <v>1</v>
      </c>
      <c r="C22" s="34"/>
      <c r="D22" s="43">
        <f ca="1">AU13</f>
        <v>2</v>
      </c>
      <c r="E22" s="38"/>
      <c r="F22" s="93" t="s">
        <v>3</v>
      </c>
      <c r="G22" s="91">
        <f ca="1">AW13</f>
        <v>3</v>
      </c>
      <c r="H22" s="34"/>
      <c r="I22" s="43">
        <f ca="1">AY13</f>
        <v>0</v>
      </c>
      <c r="J22" s="20"/>
      <c r="K22" s="93" t="s">
        <v>0</v>
      </c>
      <c r="L22" s="7"/>
      <c r="M22" s="98"/>
      <c r="N22" s="19"/>
      <c r="O22" s="20"/>
      <c r="P22" s="20"/>
      <c r="Q22" s="100"/>
      <c r="R22" s="7"/>
      <c r="S22" s="102"/>
      <c r="T22" s="6"/>
      <c r="U22" s="21"/>
      <c r="V22" s="21"/>
      <c r="W22" s="100"/>
      <c r="X22" s="7"/>
      <c r="Y22" s="100"/>
      <c r="Z22" s="7"/>
      <c r="AA22" s="20"/>
      <c r="AB22" s="20"/>
      <c r="AC22" s="100"/>
      <c r="AD22" s="7"/>
      <c r="AE22" s="8"/>
      <c r="AH22" s="95" t="s">
        <v>30</v>
      </c>
      <c r="AI22" s="96">
        <f ca="1">AS13</f>
        <v>1</v>
      </c>
      <c r="AJ22" s="22">
        <f ca="1">AU13</f>
        <v>2</v>
      </c>
      <c r="AK22" s="97" t="s">
        <v>3</v>
      </c>
      <c r="AL22" s="96">
        <f ca="1">AW13</f>
        <v>3</v>
      </c>
      <c r="AM22" s="22">
        <f ca="1">AY13</f>
        <v>0</v>
      </c>
      <c r="AN22" s="97" t="s">
        <v>18</v>
      </c>
      <c r="AO22" s="96">
        <f ca="1">AI22+AL22+QUOTIENT((AJ22+AM22),AP23)</f>
        <v>4</v>
      </c>
      <c r="AP22" s="22">
        <f ca="1">MOD((AJ22+AM22),AP23)</f>
        <v>2</v>
      </c>
      <c r="AQ22" s="16"/>
      <c r="AS22" s="4"/>
      <c r="AT22" s="4"/>
      <c r="AU22" s="4"/>
      <c r="AV22" s="4"/>
      <c r="AW22" s="4"/>
      <c r="AX22" s="4"/>
      <c r="AY22" s="4"/>
      <c r="BA22" s="2"/>
      <c r="BB22" s="16"/>
      <c r="BD22" s="4"/>
      <c r="BE22" s="4"/>
      <c r="BF22" s="4"/>
      <c r="BG22" s="4"/>
      <c r="BI22" s="2">
        <f t="shared" ca="1" si="3"/>
        <v>0.29349515032068529</v>
      </c>
      <c r="BJ22" s="16">
        <f t="shared" ca="1" si="0"/>
        <v>20</v>
      </c>
      <c r="BL22" s="4">
        <v>22</v>
      </c>
      <c r="BM22" s="4">
        <v>6</v>
      </c>
      <c r="BN22" s="4"/>
      <c r="BO22" s="4">
        <v>2</v>
      </c>
      <c r="BP22" s="4"/>
    </row>
    <row r="23" spans="1:68" ht="51" customHeight="1" x14ac:dyDescent="0.25">
      <c r="A23" s="90"/>
      <c r="B23" s="92"/>
      <c r="C23" s="35"/>
      <c r="D23" s="44">
        <f ca="1">AT13</f>
        <v>5</v>
      </c>
      <c r="E23" s="9"/>
      <c r="F23" s="94"/>
      <c r="G23" s="92"/>
      <c r="H23" s="35"/>
      <c r="I23" s="44">
        <f ca="1">AX13</f>
        <v>5</v>
      </c>
      <c r="J23" s="9"/>
      <c r="K23" s="94"/>
      <c r="L23" s="12"/>
      <c r="M23" s="99"/>
      <c r="N23" s="23"/>
      <c r="O23" s="9"/>
      <c r="P23" s="9"/>
      <c r="Q23" s="101"/>
      <c r="R23" s="12"/>
      <c r="S23" s="103"/>
      <c r="T23" s="10"/>
      <c r="U23" s="24"/>
      <c r="V23" s="24"/>
      <c r="W23" s="101"/>
      <c r="X23" s="12"/>
      <c r="Y23" s="101"/>
      <c r="Z23" s="12"/>
      <c r="AA23" s="11"/>
      <c r="AB23" s="11"/>
      <c r="AC23" s="101"/>
      <c r="AD23" s="12"/>
      <c r="AE23" s="13"/>
      <c r="AH23" s="95"/>
      <c r="AI23" s="96"/>
      <c r="AJ23" s="16">
        <f ca="1">AT13</f>
        <v>5</v>
      </c>
      <c r="AK23" s="97"/>
      <c r="AL23" s="96"/>
      <c r="AM23" s="16">
        <f ca="1">AX13</f>
        <v>5</v>
      </c>
      <c r="AN23" s="97"/>
      <c r="AO23" s="96"/>
      <c r="AP23" s="16">
        <f ca="1">AJ23</f>
        <v>5</v>
      </c>
      <c r="AQ23" s="16"/>
      <c r="AS23" s="4"/>
      <c r="AT23" s="4"/>
      <c r="AU23" s="4"/>
      <c r="AV23" s="4"/>
      <c r="AW23" s="4"/>
      <c r="AX23" s="4"/>
      <c r="AY23" s="4"/>
      <c r="BA23" s="2"/>
      <c r="BB23" s="16"/>
      <c r="BD23" s="4"/>
      <c r="BE23" s="4"/>
      <c r="BF23" s="4"/>
      <c r="BG23" s="4"/>
      <c r="BI23" s="2">
        <f t="shared" ca="1" si="3"/>
        <v>4.0950977203005889E-3</v>
      </c>
      <c r="BJ23" s="16">
        <f t="shared" ca="1" si="0"/>
        <v>30</v>
      </c>
      <c r="BL23" s="4">
        <v>23</v>
      </c>
      <c r="BM23" s="4">
        <v>6</v>
      </c>
      <c r="BN23" s="4"/>
      <c r="BO23" s="4">
        <v>3</v>
      </c>
      <c r="BP23" s="4"/>
    </row>
    <row r="24" spans="1:68" ht="48" customHeight="1" thickBot="1" x14ac:dyDescent="0.3">
      <c r="B24" s="122" t="str">
        <f t="shared" ref="B24:AC25" si="12">B1</f>
        <v>同分母分数のたし算 帯分数・整数</v>
      </c>
      <c r="C24" s="122"/>
      <c r="D24" s="122"/>
      <c r="E24" s="122"/>
      <c r="F24" s="122"/>
      <c r="G24" s="122"/>
      <c r="H24" s="122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38">
        <f t="shared" si="12"/>
        <v>1</v>
      </c>
      <c r="AD24" s="138"/>
      <c r="AE24" s="138"/>
      <c r="BA24" s="2"/>
      <c r="BB24" s="16"/>
      <c r="BC24" s="3"/>
      <c r="BD24" s="4"/>
      <c r="BE24" s="4"/>
      <c r="BF24" s="4"/>
      <c r="BG24" s="4"/>
      <c r="BI24" s="2">
        <f t="shared" ca="1" si="3"/>
        <v>0.16969085905539938</v>
      </c>
      <c r="BJ24" s="16">
        <f t="shared" ca="1" si="0"/>
        <v>27</v>
      </c>
      <c r="BK24" s="3"/>
      <c r="BL24" s="4">
        <v>24</v>
      </c>
      <c r="BM24" s="4">
        <v>6</v>
      </c>
      <c r="BN24" s="4"/>
      <c r="BO24" s="4">
        <v>4</v>
      </c>
      <c r="BP24" s="4"/>
    </row>
    <row r="25" spans="1:68" ht="45.95" customHeight="1" thickBot="1" x14ac:dyDescent="0.45">
      <c r="B25" s="112" t="str">
        <f t="shared" si="12"/>
        <v>　　月　　日</v>
      </c>
      <c r="C25" s="113"/>
      <c r="D25" s="113"/>
      <c r="E25" s="113"/>
      <c r="F25" s="113"/>
      <c r="G25" s="113"/>
      <c r="H25" s="114"/>
      <c r="I25" s="115" t="s">
        <v>19</v>
      </c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I25" s="54" t="s">
        <v>15</v>
      </c>
      <c r="AL25" s="55" t="s">
        <v>16</v>
      </c>
      <c r="AM25" s="55" t="s">
        <v>31</v>
      </c>
      <c r="AN25" s="55" t="s">
        <v>32</v>
      </c>
      <c r="BA25" s="2"/>
      <c r="BB25" s="16"/>
      <c r="BD25" s="4"/>
      <c r="BE25" s="4"/>
      <c r="BF25" s="4"/>
      <c r="BG25" s="4"/>
      <c r="BI25" s="2">
        <f t="shared" ca="1" si="3"/>
        <v>0.66990111781407002</v>
      </c>
      <c r="BJ25" s="16">
        <f t="shared" ca="1" si="0"/>
        <v>11</v>
      </c>
      <c r="BL25" s="4">
        <v>25</v>
      </c>
      <c r="BM25" s="4">
        <v>6</v>
      </c>
      <c r="BN25" s="4"/>
      <c r="BO25" s="4">
        <v>5</v>
      </c>
      <c r="BP25" s="4"/>
    </row>
    <row r="26" spans="1:68" ht="20.100000000000001" customHeight="1" x14ac:dyDescent="0.25">
      <c r="BA26" s="2"/>
      <c r="BB26" s="16"/>
      <c r="BD26" s="4"/>
      <c r="BE26" s="4"/>
      <c r="BF26" s="4"/>
      <c r="BG26" s="4"/>
      <c r="BI26" s="2">
        <f t="shared" ca="1" si="3"/>
        <v>0.90447534256751916</v>
      </c>
      <c r="BJ26" s="16">
        <f t="shared" ref="BJ26:BJ30" ca="1" si="13">RANK(BI26,$BI$1:$BI$204,)</f>
        <v>4</v>
      </c>
      <c r="BL26" s="4">
        <v>26</v>
      </c>
      <c r="BM26" s="4">
        <v>6</v>
      </c>
      <c r="BN26" s="4">
        <v>1</v>
      </c>
      <c r="BO26" s="4"/>
      <c r="BP26" s="4"/>
    </row>
    <row r="27" spans="1:68" ht="25.5" customHeight="1" x14ac:dyDescent="0.5">
      <c r="A27" s="128" t="str">
        <f t="shared" ref="A27:I27" si="14">A4</f>
        <v>(1)</v>
      </c>
      <c r="B27" s="91">
        <f t="shared" ca="1" si="14"/>
        <v>3</v>
      </c>
      <c r="C27" s="36"/>
      <c r="D27" s="131">
        <f t="shared" ca="1" si="14"/>
        <v>1</v>
      </c>
      <c r="E27" s="38"/>
      <c r="F27" s="116" t="str">
        <f t="shared" si="14"/>
        <v>＋</v>
      </c>
      <c r="G27" s="91">
        <f t="shared" ca="1" si="14"/>
        <v>3</v>
      </c>
      <c r="H27" s="36"/>
      <c r="I27" s="131">
        <f t="shared" ca="1" si="14"/>
        <v>0</v>
      </c>
      <c r="J27" s="38"/>
      <c r="K27" s="110" t="s">
        <v>0</v>
      </c>
      <c r="L27" s="39"/>
      <c r="M27" s="106">
        <f ca="1">B27+G27</f>
        <v>6</v>
      </c>
      <c r="N27" s="48"/>
      <c r="O27" s="106" t="s">
        <v>3</v>
      </c>
      <c r="P27" s="49"/>
      <c r="Q27" s="50">
        <f ca="1">D27+I27</f>
        <v>1</v>
      </c>
      <c r="R27" s="51"/>
      <c r="S27" s="106" t="s">
        <v>0</v>
      </c>
      <c r="T27" s="52"/>
      <c r="U27" s="108">
        <f ca="1">IF(AQ27="C",M27+QUOTIENT(Q27,Q28),IF(AQ27="D",QUOTIENT(Q27,Q28),IF(AQ27="E",QUOTIENT(Q27,Q28),M27)))</f>
        <v>6</v>
      </c>
      <c r="V27" s="51"/>
      <c r="W27" s="50">
        <f ca="1">IF(AQ27="D",MOD(Q27,Q28),Q27)</f>
        <v>1</v>
      </c>
      <c r="X27" s="51"/>
      <c r="Y27" s="106" t="s">
        <v>0</v>
      </c>
      <c r="Z27" s="51"/>
      <c r="AA27" s="108">
        <f ca="1">U27+(QUOTIENT(W27,W28))</f>
        <v>6</v>
      </c>
      <c r="AB27" s="53"/>
      <c r="AC27" s="50">
        <f ca="1">MOD(W27,W28)</f>
        <v>1</v>
      </c>
      <c r="AD27" s="110"/>
      <c r="AE27" s="25"/>
      <c r="AH27" s="16" t="s">
        <v>21</v>
      </c>
      <c r="AI27" s="16">
        <f ca="1">B27+G27</f>
        <v>6</v>
      </c>
      <c r="AJ27" s="56" t="str">
        <f ca="1">IF(AI27=0,"B","A")</f>
        <v>A</v>
      </c>
      <c r="AL27" s="16">
        <f ca="1">D29</f>
        <v>6</v>
      </c>
      <c r="AM27" s="16">
        <f ca="1">Q27</f>
        <v>1</v>
      </c>
      <c r="AN27" s="4">
        <f ca="1">AM27-AL27</f>
        <v>-5</v>
      </c>
      <c r="AO27" s="57" t="str">
        <f ca="1">IF(AN27&gt;0,"A",IF(AN27&lt;0,"B","C"))</f>
        <v>B</v>
      </c>
      <c r="AP27" s="16" t="str">
        <f ca="1">AJ27&amp;AO27</f>
        <v>AB</v>
      </c>
      <c r="AQ27" s="58" t="str">
        <f ca="1">IF(AP27="AA","A",IF(AP27="AB","B",IF(AP27="AC","C",IF(AP27="BA","D",IF(AP27="BC","E","F")))))</f>
        <v>B</v>
      </c>
      <c r="BA27" s="2"/>
      <c r="BB27" s="16"/>
      <c r="BD27" s="4"/>
      <c r="BE27" s="4"/>
      <c r="BF27" s="4"/>
      <c r="BG27" s="4"/>
      <c r="BI27" s="2">
        <f t="shared" ca="1" si="3"/>
        <v>0.36819984540107009</v>
      </c>
      <c r="BJ27" s="16">
        <f t="shared" ca="1" si="13"/>
        <v>16</v>
      </c>
      <c r="BL27" s="4">
        <v>27</v>
      </c>
      <c r="BM27" s="4">
        <v>6</v>
      </c>
      <c r="BN27" s="4">
        <v>2</v>
      </c>
      <c r="BO27" s="4"/>
      <c r="BP27" s="4"/>
    </row>
    <row r="28" spans="1:68" ht="25.5" customHeight="1" x14ac:dyDescent="0.5">
      <c r="A28" s="129"/>
      <c r="B28" s="119"/>
      <c r="C28" s="3"/>
      <c r="D28" s="132"/>
      <c r="E28" s="14"/>
      <c r="F28" s="117"/>
      <c r="G28" s="119"/>
      <c r="H28" s="3"/>
      <c r="I28" s="132"/>
      <c r="J28" s="70"/>
      <c r="K28" s="111"/>
      <c r="L28" s="69"/>
      <c r="M28" s="107"/>
      <c r="N28" s="65"/>
      <c r="O28" s="107"/>
      <c r="P28" s="67"/>
      <c r="Q28" s="64">
        <f ca="1">D29</f>
        <v>6</v>
      </c>
      <c r="R28" s="66"/>
      <c r="S28" s="107"/>
      <c r="T28" s="68"/>
      <c r="U28" s="109"/>
      <c r="V28" s="66"/>
      <c r="W28" s="64">
        <f ca="1">D29</f>
        <v>6</v>
      </c>
      <c r="X28" s="66"/>
      <c r="Y28" s="107"/>
      <c r="Z28" s="66"/>
      <c r="AA28" s="109"/>
      <c r="AB28" s="63"/>
      <c r="AC28" s="64">
        <f ca="1">D29</f>
        <v>6</v>
      </c>
      <c r="AD28" s="111"/>
      <c r="AE28" s="62"/>
      <c r="AH28" s="4"/>
      <c r="AI28" s="16"/>
      <c r="AL28" s="16"/>
      <c r="AM28" s="16"/>
      <c r="AN28" s="4"/>
      <c r="AO28" s="16"/>
      <c r="AP28" s="16"/>
      <c r="BA28" s="2"/>
      <c r="BB28" s="16"/>
      <c r="BD28" s="4"/>
      <c r="BE28" s="4"/>
      <c r="BF28" s="4"/>
      <c r="BG28" s="4"/>
      <c r="BI28" s="2">
        <f t="shared" ca="1" si="3"/>
        <v>0.6734478765855153</v>
      </c>
      <c r="BJ28" s="16">
        <f t="shared" ca="1" si="13"/>
        <v>10</v>
      </c>
      <c r="BL28" s="4">
        <v>28</v>
      </c>
      <c r="BM28" s="4">
        <v>6</v>
      </c>
      <c r="BN28" s="4">
        <v>3</v>
      </c>
      <c r="BO28" s="4"/>
      <c r="BP28" s="4"/>
    </row>
    <row r="29" spans="1:68" ht="25.5" customHeight="1" x14ac:dyDescent="0.4">
      <c r="A29" s="129"/>
      <c r="B29" s="119"/>
      <c r="C29" s="3"/>
      <c r="D29" s="134">
        <f ca="1">D5</f>
        <v>6</v>
      </c>
      <c r="E29" s="15"/>
      <c r="F29" s="117"/>
      <c r="G29" s="119"/>
      <c r="H29" s="3"/>
      <c r="I29" s="134">
        <f ca="1">I5</f>
        <v>6</v>
      </c>
      <c r="J29" s="15"/>
      <c r="K29" s="126" t="s">
        <v>0</v>
      </c>
      <c r="L29" s="61"/>
      <c r="M29" s="27">
        <f ca="1">B27*D29+D27</f>
        <v>19</v>
      </c>
      <c r="N29" s="27"/>
      <c r="O29" s="126" t="s">
        <v>3</v>
      </c>
      <c r="P29" s="26"/>
      <c r="Q29" s="27">
        <f ca="1">G27*I29+I27</f>
        <v>18</v>
      </c>
      <c r="R29" s="27"/>
      <c r="S29" s="126" t="s">
        <v>0</v>
      </c>
      <c r="T29" s="26"/>
      <c r="U29" s="60">
        <f ca="1">M29+Q29</f>
        <v>37</v>
      </c>
      <c r="V29" s="27"/>
      <c r="W29" s="126" t="s">
        <v>0</v>
      </c>
      <c r="X29" s="26"/>
      <c r="Y29" s="124">
        <f ca="1">QUOTIENT(U29,U30)</f>
        <v>6</v>
      </c>
      <c r="Z29" s="41"/>
      <c r="AA29" s="27">
        <f ca="1">MOD(U29,U30)</f>
        <v>1</v>
      </c>
      <c r="AB29" s="27"/>
      <c r="AC29" s="126"/>
      <c r="AD29" s="26"/>
      <c r="AE29" s="28"/>
      <c r="AH29" s="16"/>
      <c r="AI29" s="16"/>
      <c r="AJ29" s="4"/>
      <c r="AL29" s="16"/>
      <c r="AM29" s="16"/>
      <c r="AN29" s="4"/>
      <c r="AO29" s="16"/>
      <c r="AP29" s="16"/>
      <c r="AQ29" s="58"/>
      <c r="BA29" s="2"/>
      <c r="BB29" s="16"/>
      <c r="BD29" s="4"/>
      <c r="BE29" s="4"/>
      <c r="BF29" s="4"/>
      <c r="BG29" s="4"/>
      <c r="BI29" s="2">
        <f t="shared" ca="1" si="3"/>
        <v>0.28962852044344445</v>
      </c>
      <c r="BJ29" s="16">
        <f t="shared" ca="1" si="13"/>
        <v>21</v>
      </c>
      <c r="BL29" s="4">
        <v>29</v>
      </c>
      <c r="BM29" s="4">
        <v>6</v>
      </c>
      <c r="BN29" s="4">
        <v>4</v>
      </c>
      <c r="BO29" s="4"/>
      <c r="BP29" s="4"/>
    </row>
    <row r="30" spans="1:68" ht="25.5" customHeight="1" x14ac:dyDescent="0.25">
      <c r="A30" s="130"/>
      <c r="B30" s="92"/>
      <c r="C30" s="37"/>
      <c r="D30" s="135"/>
      <c r="E30" s="9"/>
      <c r="F30" s="118"/>
      <c r="G30" s="92"/>
      <c r="H30" s="37"/>
      <c r="I30" s="135"/>
      <c r="J30" s="9"/>
      <c r="K30" s="127"/>
      <c r="L30" s="40"/>
      <c r="M30" s="29">
        <f ca="1">D29</f>
        <v>6</v>
      </c>
      <c r="N30" s="31"/>
      <c r="O30" s="127"/>
      <c r="P30" s="30"/>
      <c r="Q30" s="29">
        <f ca="1">D29</f>
        <v>6</v>
      </c>
      <c r="R30" s="31"/>
      <c r="S30" s="127"/>
      <c r="T30" s="30"/>
      <c r="U30" s="31">
        <f ca="1">D29</f>
        <v>6</v>
      </c>
      <c r="V30" s="31"/>
      <c r="W30" s="127"/>
      <c r="X30" s="30"/>
      <c r="Y30" s="125"/>
      <c r="Z30" s="32"/>
      <c r="AA30" s="29">
        <f ca="1">D29</f>
        <v>6</v>
      </c>
      <c r="AB30" s="31"/>
      <c r="AC30" s="127"/>
      <c r="AD30" s="30"/>
      <c r="AE30" s="33"/>
      <c r="AH30" s="4"/>
      <c r="AI30" s="16"/>
      <c r="AL30" s="16"/>
      <c r="AM30" s="16"/>
      <c r="AN30" s="4"/>
      <c r="AO30" s="16"/>
      <c r="AP30" s="16"/>
      <c r="BA30" s="2"/>
      <c r="BB30" s="16"/>
      <c r="BD30" s="4"/>
      <c r="BE30" s="4"/>
      <c r="BF30" s="4"/>
      <c r="BG30" s="4"/>
      <c r="BI30" s="2">
        <f t="shared" ca="1" si="3"/>
        <v>0.23841765494110456</v>
      </c>
      <c r="BJ30" s="16">
        <f t="shared" ca="1" si="13"/>
        <v>24</v>
      </c>
      <c r="BL30" s="4">
        <v>30</v>
      </c>
      <c r="BM30" s="4">
        <v>6</v>
      </c>
      <c r="BN30" s="4">
        <v>5</v>
      </c>
      <c r="BO30" s="4"/>
      <c r="BP30" s="4"/>
    </row>
    <row r="31" spans="1:68" ht="25.5" customHeight="1" x14ac:dyDescent="0.5">
      <c r="A31" s="128" t="str">
        <f t="shared" ref="A31" si="15">A6</f>
        <v>(2)</v>
      </c>
      <c r="B31" s="91">
        <f ca="1">B6</f>
        <v>2</v>
      </c>
      <c r="C31" s="36"/>
      <c r="D31" s="131">
        <f ca="1">D6</f>
        <v>0</v>
      </c>
      <c r="E31" s="38"/>
      <c r="F31" s="116" t="str">
        <f>F6</f>
        <v>＋</v>
      </c>
      <c r="G31" s="91">
        <f ca="1">G6</f>
        <v>1</v>
      </c>
      <c r="H31" s="36"/>
      <c r="I31" s="131">
        <f ca="1">I6</f>
        <v>1</v>
      </c>
      <c r="J31" s="38"/>
      <c r="K31" s="110" t="s">
        <v>0</v>
      </c>
      <c r="L31" s="39"/>
      <c r="M31" s="106">
        <f ca="1">B31+G31</f>
        <v>3</v>
      </c>
      <c r="N31" s="48"/>
      <c r="O31" s="106" t="s">
        <v>3</v>
      </c>
      <c r="P31" s="49"/>
      <c r="Q31" s="50">
        <f ca="1">D31+I31</f>
        <v>1</v>
      </c>
      <c r="R31" s="51"/>
      <c r="S31" s="106" t="s">
        <v>0</v>
      </c>
      <c r="T31" s="52"/>
      <c r="U31" s="108">
        <f ca="1">IF(AQ31="C",M31+QUOTIENT(Q31,Q32),IF(AQ31="D",QUOTIENT(Q31,Q32),IF(AQ31="E",QUOTIENT(Q31,Q32),M31)))</f>
        <v>3</v>
      </c>
      <c r="V31" s="51"/>
      <c r="W31" s="50">
        <f ca="1">IF(AQ31="D",MOD(Q31,Q32),Q31)</f>
        <v>1</v>
      </c>
      <c r="X31" s="51"/>
      <c r="Y31" s="106" t="s">
        <v>0</v>
      </c>
      <c r="Z31" s="51"/>
      <c r="AA31" s="108">
        <f ca="1">U31+(QUOTIENT(W31,W32))</f>
        <v>3</v>
      </c>
      <c r="AB31" s="53"/>
      <c r="AC31" s="50">
        <f ca="1">MOD(W31,W32)</f>
        <v>1</v>
      </c>
      <c r="AD31" s="110"/>
      <c r="AE31" s="25"/>
      <c r="AH31" s="16" t="s">
        <v>22</v>
      </c>
      <c r="AI31" s="46">
        <f ca="1">B31+G31</f>
        <v>3</v>
      </c>
      <c r="AJ31" s="56" t="str">
        <f ca="1">IF(AI31=0,"B","A")</f>
        <v>A</v>
      </c>
      <c r="AL31" s="16">
        <f ca="1">D33</f>
        <v>3</v>
      </c>
      <c r="AM31" s="16">
        <f ca="1">Q31</f>
        <v>1</v>
      </c>
      <c r="AN31" s="4">
        <f ca="1">AM31-AL31</f>
        <v>-2</v>
      </c>
      <c r="AO31" s="57" t="str">
        <f ca="1">IF(AN31&gt;0,"A",IF(AN31&lt;0,"B","C"))</f>
        <v>B</v>
      </c>
      <c r="AP31" s="16" t="str">
        <f ca="1">AJ31&amp;AO31</f>
        <v>AB</v>
      </c>
      <c r="AQ31" s="58" t="str">
        <f ca="1">IF(AP31="AA","A",IF(AP31="AB","B",IF(AP31="AC","C",IF(AP31="BA","D",IF(AP31="BC","E","F")))))</f>
        <v>B</v>
      </c>
      <c r="BA31" s="2"/>
      <c r="BB31" s="16"/>
      <c r="BD31" s="4"/>
      <c r="BE31" s="4"/>
      <c r="BF31" s="4"/>
      <c r="BG31" s="4"/>
      <c r="BI31" s="2"/>
      <c r="BJ31" s="16"/>
      <c r="BL31" s="4"/>
      <c r="BM31" s="4"/>
      <c r="BN31" s="4"/>
      <c r="BO31" s="4"/>
      <c r="BP31" s="4"/>
    </row>
    <row r="32" spans="1:68" ht="25.5" customHeight="1" x14ac:dyDescent="0.5">
      <c r="A32" s="129"/>
      <c r="B32" s="119"/>
      <c r="C32" s="3"/>
      <c r="D32" s="132"/>
      <c r="E32" s="14"/>
      <c r="F32" s="117"/>
      <c r="G32" s="119"/>
      <c r="H32" s="3"/>
      <c r="I32" s="132"/>
      <c r="J32" s="70"/>
      <c r="K32" s="111"/>
      <c r="L32" s="69"/>
      <c r="M32" s="107"/>
      <c r="N32" s="65"/>
      <c r="O32" s="107"/>
      <c r="P32" s="67"/>
      <c r="Q32" s="64">
        <f ca="1">D33</f>
        <v>3</v>
      </c>
      <c r="R32" s="66"/>
      <c r="S32" s="107"/>
      <c r="T32" s="68"/>
      <c r="U32" s="109"/>
      <c r="V32" s="66"/>
      <c r="W32" s="64">
        <f ca="1">D33</f>
        <v>3</v>
      </c>
      <c r="X32" s="66"/>
      <c r="Y32" s="107"/>
      <c r="Z32" s="66"/>
      <c r="AA32" s="109"/>
      <c r="AB32" s="63"/>
      <c r="AC32" s="64">
        <f ca="1">D33</f>
        <v>3</v>
      </c>
      <c r="AD32" s="111"/>
      <c r="AE32" s="62"/>
      <c r="AH32" s="4"/>
      <c r="AI32" s="16"/>
      <c r="AL32" s="16"/>
      <c r="AM32" s="16"/>
      <c r="AN32" s="4"/>
      <c r="AO32" s="16"/>
      <c r="AP32" s="16"/>
      <c r="BA32" s="2"/>
      <c r="BB32" s="16"/>
      <c r="BD32" s="4"/>
      <c r="BE32" s="4"/>
      <c r="BF32" s="4"/>
      <c r="BG32" s="4"/>
      <c r="BI32" s="2"/>
      <c r="BJ32" s="16"/>
      <c r="BL32" s="4"/>
      <c r="BM32" s="4"/>
      <c r="BN32" s="4"/>
      <c r="BO32" s="4"/>
      <c r="BP32" s="4"/>
    </row>
    <row r="33" spans="1:68" ht="25.5" customHeight="1" x14ac:dyDescent="0.4">
      <c r="A33" s="129"/>
      <c r="B33" s="119"/>
      <c r="C33" s="3"/>
      <c r="D33" s="134">
        <f ca="1">D7</f>
        <v>3</v>
      </c>
      <c r="E33" s="15"/>
      <c r="F33" s="117"/>
      <c r="G33" s="119"/>
      <c r="H33" s="3"/>
      <c r="I33" s="134">
        <f ca="1">I7</f>
        <v>3</v>
      </c>
      <c r="J33" s="15"/>
      <c r="K33" s="126" t="s">
        <v>0</v>
      </c>
      <c r="L33" s="61"/>
      <c r="M33" s="27">
        <f ca="1">B31*D33+D31</f>
        <v>6</v>
      </c>
      <c r="N33" s="27"/>
      <c r="O33" s="126" t="s">
        <v>3</v>
      </c>
      <c r="P33" s="26"/>
      <c r="Q33" s="27">
        <f ca="1">G31*I33+I31</f>
        <v>4</v>
      </c>
      <c r="R33" s="27"/>
      <c r="S33" s="126" t="s">
        <v>0</v>
      </c>
      <c r="T33" s="26"/>
      <c r="U33" s="60">
        <f ca="1">M33+Q33</f>
        <v>10</v>
      </c>
      <c r="V33" s="27"/>
      <c r="W33" s="126" t="s">
        <v>0</v>
      </c>
      <c r="X33" s="26"/>
      <c r="Y33" s="124">
        <f ca="1">QUOTIENT(U33,U34)</f>
        <v>3</v>
      </c>
      <c r="Z33" s="41"/>
      <c r="AA33" s="27">
        <f ca="1">MOD(U33,U34)</f>
        <v>1</v>
      </c>
      <c r="AB33" s="27"/>
      <c r="AC33" s="126"/>
      <c r="AD33" s="26"/>
      <c r="AE33" s="28"/>
      <c r="AH33" s="16"/>
      <c r="AI33" s="16"/>
      <c r="AJ33" s="4"/>
      <c r="AL33" s="16"/>
      <c r="AM33" s="16"/>
      <c r="AN33" s="4"/>
      <c r="AO33" s="16"/>
      <c r="AP33" s="16"/>
      <c r="AQ33" s="58"/>
      <c r="BA33" s="2"/>
      <c r="BB33" s="16"/>
      <c r="BD33" s="4"/>
      <c r="BE33" s="4"/>
      <c r="BF33" s="4"/>
      <c r="BG33" s="4"/>
      <c r="BI33" s="2"/>
      <c r="BJ33" s="16"/>
      <c r="BL33" s="4"/>
      <c r="BM33" s="4"/>
      <c r="BN33" s="4"/>
      <c r="BO33" s="4"/>
      <c r="BP33" s="4"/>
    </row>
    <row r="34" spans="1:68" ht="25.5" customHeight="1" x14ac:dyDescent="0.25">
      <c r="A34" s="130"/>
      <c r="B34" s="92"/>
      <c r="C34" s="37"/>
      <c r="D34" s="135"/>
      <c r="E34" s="9"/>
      <c r="F34" s="118"/>
      <c r="G34" s="92"/>
      <c r="H34" s="37"/>
      <c r="I34" s="135"/>
      <c r="J34" s="9"/>
      <c r="K34" s="127"/>
      <c r="L34" s="40"/>
      <c r="M34" s="29">
        <f ca="1">D33</f>
        <v>3</v>
      </c>
      <c r="N34" s="31"/>
      <c r="O34" s="127"/>
      <c r="P34" s="30"/>
      <c r="Q34" s="29">
        <f ca="1">D33</f>
        <v>3</v>
      </c>
      <c r="R34" s="31"/>
      <c r="S34" s="127"/>
      <c r="T34" s="30"/>
      <c r="U34" s="31">
        <f ca="1">D33</f>
        <v>3</v>
      </c>
      <c r="V34" s="31"/>
      <c r="W34" s="127"/>
      <c r="X34" s="30"/>
      <c r="Y34" s="125"/>
      <c r="Z34" s="32"/>
      <c r="AA34" s="29">
        <f ca="1">D33</f>
        <v>3</v>
      </c>
      <c r="AB34" s="31"/>
      <c r="AC34" s="127"/>
      <c r="AD34" s="30"/>
      <c r="AE34" s="33"/>
      <c r="AH34" s="4"/>
      <c r="AI34" s="16"/>
      <c r="AL34" s="16"/>
      <c r="AM34" s="16"/>
      <c r="AN34" s="4"/>
      <c r="AO34" s="16"/>
      <c r="AP34" s="16"/>
      <c r="BA34" s="2"/>
      <c r="BB34" s="16"/>
      <c r="BD34" s="4"/>
      <c r="BE34" s="4"/>
      <c r="BF34" s="4"/>
      <c r="BG34" s="4"/>
      <c r="BI34" s="2"/>
      <c r="BJ34" s="16"/>
      <c r="BL34" s="4"/>
      <c r="BM34" s="4"/>
      <c r="BN34" s="4"/>
      <c r="BO34" s="4"/>
      <c r="BP34" s="4"/>
    </row>
    <row r="35" spans="1:68" ht="25.5" customHeight="1" x14ac:dyDescent="0.5">
      <c r="A35" s="128" t="str">
        <f t="shared" ref="A35" si="16">A8</f>
        <v>(3)</v>
      </c>
      <c r="B35" s="91">
        <f ca="1">B8</f>
        <v>4</v>
      </c>
      <c r="C35" s="36"/>
      <c r="D35" s="131">
        <f ca="1">D8</f>
        <v>1</v>
      </c>
      <c r="E35" s="38"/>
      <c r="F35" s="116" t="s">
        <v>3</v>
      </c>
      <c r="G35" s="91">
        <f ca="1">G8</f>
        <v>1</v>
      </c>
      <c r="H35" s="36"/>
      <c r="I35" s="131">
        <f ca="1">I8</f>
        <v>0</v>
      </c>
      <c r="J35" s="38"/>
      <c r="K35" s="110" t="s">
        <v>0</v>
      </c>
      <c r="L35" s="39"/>
      <c r="M35" s="106">
        <f ca="1">B35+G35</f>
        <v>5</v>
      </c>
      <c r="N35" s="48"/>
      <c r="O35" s="106" t="s">
        <v>3</v>
      </c>
      <c r="P35" s="49"/>
      <c r="Q35" s="50">
        <f ca="1">D35+I35</f>
        <v>1</v>
      </c>
      <c r="R35" s="51"/>
      <c r="S35" s="106" t="s">
        <v>0</v>
      </c>
      <c r="T35" s="52"/>
      <c r="U35" s="108">
        <f ca="1">IF(AQ35="C",M35+QUOTIENT(Q35,Q36),IF(AQ35="D",QUOTIENT(Q35,Q36),IF(AQ35="E",QUOTIENT(Q35,Q36),M35)))</f>
        <v>5</v>
      </c>
      <c r="V35" s="51"/>
      <c r="W35" s="50">
        <f ca="1">IF(AQ35="D",MOD(Q35,Q36),Q35)</f>
        <v>1</v>
      </c>
      <c r="X35" s="51"/>
      <c r="Y35" s="106" t="s">
        <v>0</v>
      </c>
      <c r="Z35" s="51"/>
      <c r="AA35" s="108">
        <f ca="1">U35+(QUOTIENT(W35,W36))</f>
        <v>5</v>
      </c>
      <c r="AB35" s="53"/>
      <c r="AC35" s="50">
        <f ca="1">MOD(W35,W36)</f>
        <v>1</v>
      </c>
      <c r="AD35" s="110"/>
      <c r="AE35" s="25"/>
      <c r="AH35" s="16" t="s">
        <v>23</v>
      </c>
      <c r="AI35" s="46">
        <f ca="1">B35+G35</f>
        <v>5</v>
      </c>
      <c r="AJ35" s="56" t="str">
        <f ca="1">IF(AI35=0,"B","A")</f>
        <v>A</v>
      </c>
      <c r="AL35" s="16">
        <f ca="1">D37</f>
        <v>3</v>
      </c>
      <c r="AM35" s="16">
        <f ca="1">Q35</f>
        <v>1</v>
      </c>
      <c r="AN35" s="4">
        <f ca="1">AM35-AL35</f>
        <v>-2</v>
      </c>
      <c r="AO35" s="57" t="str">
        <f ca="1">IF(AN35&gt;0,"A",IF(AN35&lt;0,"B","C"))</f>
        <v>B</v>
      </c>
      <c r="AP35" s="16" t="str">
        <f ca="1">AJ35&amp;AO35</f>
        <v>AB</v>
      </c>
      <c r="AQ35" s="58" t="str">
        <f ca="1">IF(AP35="AA","A",IF(AP35="AB","B",IF(AP35="AC","C",IF(AP35="BA","D",IF(AP35="BC","E","F")))))</f>
        <v>B</v>
      </c>
      <c r="BA35" s="2"/>
      <c r="BB35" s="16"/>
      <c r="BD35" s="4"/>
      <c r="BE35" s="4"/>
      <c r="BF35" s="4"/>
      <c r="BG35" s="4"/>
      <c r="BI35" s="2"/>
      <c r="BJ35" s="16"/>
      <c r="BL35" s="4"/>
      <c r="BM35" s="4"/>
      <c r="BN35" s="4"/>
      <c r="BO35" s="4"/>
      <c r="BP35" s="4"/>
    </row>
    <row r="36" spans="1:68" ht="25.5" customHeight="1" x14ac:dyDescent="0.5">
      <c r="A36" s="129"/>
      <c r="B36" s="119"/>
      <c r="C36" s="3"/>
      <c r="D36" s="132"/>
      <c r="E36" s="14"/>
      <c r="F36" s="117"/>
      <c r="G36" s="119"/>
      <c r="H36" s="3"/>
      <c r="I36" s="132"/>
      <c r="J36" s="70"/>
      <c r="K36" s="111"/>
      <c r="L36" s="69"/>
      <c r="M36" s="107"/>
      <c r="N36" s="65"/>
      <c r="O36" s="107"/>
      <c r="P36" s="67"/>
      <c r="Q36" s="64">
        <f ca="1">D37</f>
        <v>3</v>
      </c>
      <c r="R36" s="66"/>
      <c r="S36" s="107"/>
      <c r="T36" s="68"/>
      <c r="U36" s="109"/>
      <c r="V36" s="66"/>
      <c r="W36" s="64">
        <f ca="1">D37</f>
        <v>3</v>
      </c>
      <c r="X36" s="66"/>
      <c r="Y36" s="107"/>
      <c r="Z36" s="66"/>
      <c r="AA36" s="109"/>
      <c r="AB36" s="63"/>
      <c r="AC36" s="64">
        <f ca="1">D37</f>
        <v>3</v>
      </c>
      <c r="AD36" s="111"/>
      <c r="AE36" s="62"/>
      <c r="AH36" s="4"/>
      <c r="AI36" s="16"/>
      <c r="AL36" s="16"/>
      <c r="AM36" s="16"/>
      <c r="AN36" s="4"/>
      <c r="AO36" s="16"/>
      <c r="AP36" s="16"/>
      <c r="BA36" s="2"/>
      <c r="BB36" s="16"/>
      <c r="BD36" s="4"/>
      <c r="BE36" s="4"/>
      <c r="BF36" s="4"/>
      <c r="BG36" s="4"/>
      <c r="BI36" s="2"/>
      <c r="BJ36" s="16"/>
      <c r="BL36" s="4"/>
      <c r="BM36" s="4"/>
      <c r="BN36" s="4"/>
      <c r="BO36" s="4"/>
      <c r="BP36" s="4"/>
    </row>
    <row r="37" spans="1:68" ht="25.5" customHeight="1" x14ac:dyDescent="0.4">
      <c r="A37" s="129"/>
      <c r="B37" s="119"/>
      <c r="C37" s="3"/>
      <c r="D37" s="134">
        <f ca="1">D9</f>
        <v>3</v>
      </c>
      <c r="E37" s="15"/>
      <c r="F37" s="117"/>
      <c r="G37" s="119"/>
      <c r="H37" s="3"/>
      <c r="I37" s="134">
        <f ca="1">I9</f>
        <v>3</v>
      </c>
      <c r="J37" s="15"/>
      <c r="K37" s="126" t="s">
        <v>0</v>
      </c>
      <c r="L37" s="61"/>
      <c r="M37" s="27">
        <f ca="1">B35*D37+D35</f>
        <v>13</v>
      </c>
      <c r="N37" s="27"/>
      <c r="O37" s="126" t="s">
        <v>3</v>
      </c>
      <c r="P37" s="26"/>
      <c r="Q37" s="27">
        <f ca="1">G35*I37+I35</f>
        <v>3</v>
      </c>
      <c r="R37" s="27"/>
      <c r="S37" s="126" t="s">
        <v>0</v>
      </c>
      <c r="T37" s="26"/>
      <c r="U37" s="60">
        <f ca="1">M37+Q37</f>
        <v>16</v>
      </c>
      <c r="V37" s="27"/>
      <c r="W37" s="126" t="s">
        <v>0</v>
      </c>
      <c r="X37" s="26"/>
      <c r="Y37" s="124">
        <f ca="1">QUOTIENT(U37,U38)</f>
        <v>5</v>
      </c>
      <c r="Z37" s="41"/>
      <c r="AA37" s="27">
        <f ca="1">MOD(U37,U38)</f>
        <v>1</v>
      </c>
      <c r="AB37" s="27"/>
      <c r="AC37" s="126"/>
      <c r="AD37" s="26"/>
      <c r="AE37" s="28"/>
      <c r="AH37" s="16"/>
      <c r="AI37" s="16"/>
      <c r="AJ37" s="4"/>
      <c r="AL37" s="16"/>
      <c r="AM37" s="16"/>
      <c r="AN37" s="4"/>
      <c r="AO37" s="16"/>
      <c r="AP37" s="16"/>
      <c r="AQ37" s="58"/>
      <c r="BA37" s="2"/>
      <c r="BB37" s="16"/>
      <c r="BD37" s="4"/>
      <c r="BE37" s="4"/>
      <c r="BF37" s="4"/>
      <c r="BG37" s="4"/>
      <c r="BI37" s="2"/>
      <c r="BJ37" s="16"/>
      <c r="BL37" s="4"/>
      <c r="BM37" s="4"/>
      <c r="BN37" s="4"/>
      <c r="BO37" s="4"/>
      <c r="BP37" s="4"/>
    </row>
    <row r="38" spans="1:68" ht="25.5" customHeight="1" x14ac:dyDescent="0.25">
      <c r="A38" s="130"/>
      <c r="B38" s="92"/>
      <c r="C38" s="37"/>
      <c r="D38" s="135"/>
      <c r="E38" s="9"/>
      <c r="F38" s="118"/>
      <c r="G38" s="92"/>
      <c r="H38" s="37"/>
      <c r="I38" s="135"/>
      <c r="J38" s="9"/>
      <c r="K38" s="127"/>
      <c r="L38" s="40"/>
      <c r="M38" s="29">
        <f ca="1">D37</f>
        <v>3</v>
      </c>
      <c r="N38" s="31"/>
      <c r="O38" s="127"/>
      <c r="P38" s="30"/>
      <c r="Q38" s="29">
        <f ca="1">D37</f>
        <v>3</v>
      </c>
      <c r="R38" s="31"/>
      <c r="S38" s="127"/>
      <c r="T38" s="30"/>
      <c r="U38" s="31">
        <f ca="1">D37</f>
        <v>3</v>
      </c>
      <c r="V38" s="31"/>
      <c r="W38" s="127"/>
      <c r="X38" s="30"/>
      <c r="Y38" s="125"/>
      <c r="Z38" s="32"/>
      <c r="AA38" s="29">
        <f ca="1">D37</f>
        <v>3</v>
      </c>
      <c r="AB38" s="31"/>
      <c r="AC38" s="127"/>
      <c r="AD38" s="30"/>
      <c r="AE38" s="33"/>
      <c r="AH38" s="4"/>
      <c r="AI38" s="16"/>
      <c r="AL38" s="16"/>
      <c r="AM38" s="16"/>
      <c r="AN38" s="4"/>
      <c r="AO38" s="16"/>
      <c r="AP38" s="16"/>
      <c r="BA38" s="2"/>
      <c r="BB38" s="16"/>
      <c r="BD38" s="4"/>
      <c r="BE38" s="4"/>
      <c r="BF38" s="4"/>
      <c r="BG38" s="4"/>
      <c r="BI38" s="2"/>
      <c r="BJ38" s="16"/>
      <c r="BL38" s="4"/>
      <c r="BM38" s="4"/>
      <c r="BN38" s="4"/>
      <c r="BO38" s="4"/>
      <c r="BP38" s="4"/>
    </row>
    <row r="39" spans="1:68" ht="25.5" customHeight="1" x14ac:dyDescent="0.5">
      <c r="A39" s="128" t="str">
        <f t="shared" ref="A39:D39" si="17">A10</f>
        <v>(4)</v>
      </c>
      <c r="B39" s="91">
        <f ca="1">B10</f>
        <v>4</v>
      </c>
      <c r="C39" s="36"/>
      <c r="D39" s="131">
        <f t="shared" ca="1" si="17"/>
        <v>0</v>
      </c>
      <c r="E39" s="38"/>
      <c r="F39" s="116" t="s">
        <v>3</v>
      </c>
      <c r="G39" s="91">
        <f ca="1">G10</f>
        <v>4</v>
      </c>
      <c r="H39" s="36"/>
      <c r="I39" s="131">
        <f t="shared" ref="I39" ca="1" si="18">I10</f>
        <v>1</v>
      </c>
      <c r="J39" s="38"/>
      <c r="K39" s="110" t="s">
        <v>0</v>
      </c>
      <c r="L39" s="39"/>
      <c r="M39" s="106">
        <f ca="1">B39+G39</f>
        <v>8</v>
      </c>
      <c r="N39" s="48"/>
      <c r="O39" s="106" t="s">
        <v>3</v>
      </c>
      <c r="P39" s="49"/>
      <c r="Q39" s="50">
        <f ca="1">D39+I39</f>
        <v>1</v>
      </c>
      <c r="R39" s="51"/>
      <c r="S39" s="106" t="s">
        <v>0</v>
      </c>
      <c r="T39" s="52"/>
      <c r="U39" s="108">
        <f ca="1">IF(AQ39="C",M39+QUOTIENT(Q39,Q40),IF(AQ39="D",QUOTIENT(Q39,Q40),IF(AQ39="E",QUOTIENT(Q39,Q40),M39)))</f>
        <v>8</v>
      </c>
      <c r="V39" s="51"/>
      <c r="W39" s="50">
        <f ca="1">IF(AQ39="D",MOD(Q39,Q40),Q39)</f>
        <v>1</v>
      </c>
      <c r="X39" s="51"/>
      <c r="Y39" s="106" t="s">
        <v>0</v>
      </c>
      <c r="Z39" s="51"/>
      <c r="AA39" s="108">
        <f ca="1">U39+(QUOTIENT(W39,W40))</f>
        <v>8</v>
      </c>
      <c r="AB39" s="53"/>
      <c r="AC39" s="50">
        <f ca="1">MOD(W39,W40)</f>
        <v>1</v>
      </c>
      <c r="AD39" s="110"/>
      <c r="AE39" s="25"/>
      <c r="AH39" s="16" t="s">
        <v>24</v>
      </c>
      <c r="AI39" s="46">
        <f ca="1">B39+G39</f>
        <v>8</v>
      </c>
      <c r="AJ39" s="56" t="str">
        <f ca="1">IF(AI39=0,"B","A")</f>
        <v>A</v>
      </c>
      <c r="AL39" s="16">
        <f ca="1">D41</f>
        <v>2</v>
      </c>
      <c r="AM39" s="16">
        <f ca="1">Q39</f>
        <v>1</v>
      </c>
      <c r="AN39" s="4">
        <f ca="1">AM39-AL39</f>
        <v>-1</v>
      </c>
      <c r="AO39" s="57" t="str">
        <f ca="1">IF(AN39&gt;0,"A",IF(AN39&lt;0,"B","C"))</f>
        <v>B</v>
      </c>
      <c r="AP39" s="16" t="str">
        <f ca="1">AJ39&amp;AO39</f>
        <v>AB</v>
      </c>
      <c r="AQ39" s="58" t="str">
        <f ca="1">IF(AP39="AA","A",IF(AP39="AB","B",IF(AP39="AC","C",IF(AP39="BA","D",IF(AP39="BC","E","F")))))</f>
        <v>B</v>
      </c>
      <c r="BA39" s="2"/>
      <c r="BB39" s="16"/>
      <c r="BD39" s="4"/>
      <c r="BE39" s="4"/>
      <c r="BF39" s="4"/>
      <c r="BG39" s="4"/>
      <c r="BI39" s="2"/>
      <c r="BJ39" s="16"/>
      <c r="BL39" s="4"/>
      <c r="BM39" s="4"/>
      <c r="BN39" s="4"/>
      <c r="BO39" s="4"/>
      <c r="BP39" s="4"/>
    </row>
    <row r="40" spans="1:68" ht="25.5" customHeight="1" x14ac:dyDescent="0.5">
      <c r="A40" s="129"/>
      <c r="B40" s="119"/>
      <c r="C40" s="3"/>
      <c r="D40" s="132">
        <f ca="1">D11</f>
        <v>2</v>
      </c>
      <c r="E40" s="14"/>
      <c r="F40" s="117"/>
      <c r="G40" s="119"/>
      <c r="H40" s="3"/>
      <c r="I40" s="132">
        <f ca="1">I11</f>
        <v>2</v>
      </c>
      <c r="J40" s="70"/>
      <c r="K40" s="111"/>
      <c r="L40" s="69"/>
      <c r="M40" s="107"/>
      <c r="N40" s="65"/>
      <c r="O40" s="107"/>
      <c r="P40" s="67"/>
      <c r="Q40" s="64">
        <f ca="1">D41</f>
        <v>2</v>
      </c>
      <c r="R40" s="66"/>
      <c r="S40" s="107"/>
      <c r="T40" s="68"/>
      <c r="U40" s="109"/>
      <c r="V40" s="66"/>
      <c r="W40" s="64">
        <f ca="1">D41</f>
        <v>2</v>
      </c>
      <c r="X40" s="66"/>
      <c r="Y40" s="107"/>
      <c r="Z40" s="66"/>
      <c r="AA40" s="109"/>
      <c r="AB40" s="63"/>
      <c r="AC40" s="64">
        <f ca="1">D41</f>
        <v>2</v>
      </c>
      <c r="AD40" s="111"/>
      <c r="AE40" s="62"/>
      <c r="AH40" s="4"/>
      <c r="AI40" s="16"/>
      <c r="AL40" s="16"/>
      <c r="AM40" s="16"/>
      <c r="AN40" s="4"/>
      <c r="AO40" s="16"/>
      <c r="AP40" s="16"/>
      <c r="BA40" s="2"/>
      <c r="BB40" s="16"/>
      <c r="BD40" s="4"/>
      <c r="BE40" s="4"/>
      <c r="BF40" s="4"/>
      <c r="BG40" s="4"/>
      <c r="BI40" s="2"/>
      <c r="BJ40" s="16"/>
      <c r="BL40" s="4"/>
      <c r="BM40" s="4"/>
      <c r="BN40" s="4"/>
      <c r="BO40" s="4"/>
      <c r="BP40" s="4"/>
    </row>
    <row r="41" spans="1:68" ht="25.5" customHeight="1" x14ac:dyDescent="0.4">
      <c r="A41" s="129"/>
      <c r="B41" s="119"/>
      <c r="C41" s="3"/>
      <c r="D41" s="134">
        <f ca="1">D11</f>
        <v>2</v>
      </c>
      <c r="E41" s="15"/>
      <c r="F41" s="117"/>
      <c r="G41" s="119"/>
      <c r="H41" s="3"/>
      <c r="I41" s="134">
        <f ca="1">I11</f>
        <v>2</v>
      </c>
      <c r="J41" s="15"/>
      <c r="K41" s="126" t="s">
        <v>0</v>
      </c>
      <c r="L41" s="61"/>
      <c r="M41" s="27">
        <f ca="1">B39*D41+D39</f>
        <v>8</v>
      </c>
      <c r="N41" s="27"/>
      <c r="O41" s="126" t="s">
        <v>3</v>
      </c>
      <c r="P41" s="26"/>
      <c r="Q41" s="27">
        <f ca="1">G39*I41+I39</f>
        <v>9</v>
      </c>
      <c r="R41" s="27"/>
      <c r="S41" s="126" t="s">
        <v>0</v>
      </c>
      <c r="T41" s="26"/>
      <c r="U41" s="60">
        <f ca="1">M41+Q41</f>
        <v>17</v>
      </c>
      <c r="V41" s="27"/>
      <c r="W41" s="126" t="s">
        <v>0</v>
      </c>
      <c r="X41" s="26"/>
      <c r="Y41" s="124">
        <f ca="1">QUOTIENT(U41,U42)</f>
        <v>8</v>
      </c>
      <c r="Z41" s="41"/>
      <c r="AA41" s="27">
        <f ca="1">MOD(U41,U42)</f>
        <v>1</v>
      </c>
      <c r="AB41" s="27"/>
      <c r="AC41" s="126"/>
      <c r="AD41" s="26"/>
      <c r="AE41" s="28"/>
      <c r="AH41" s="16"/>
      <c r="AI41" s="16"/>
      <c r="AJ41" s="4"/>
      <c r="AL41" s="16"/>
      <c r="AM41" s="16"/>
      <c r="AN41" s="4"/>
      <c r="AO41" s="16"/>
      <c r="AP41" s="16"/>
      <c r="AQ41" s="58"/>
      <c r="BA41" s="2"/>
      <c r="BB41" s="16"/>
      <c r="BD41" s="4"/>
      <c r="BE41" s="4"/>
      <c r="BF41" s="4"/>
      <c r="BG41" s="4"/>
      <c r="BI41" s="2"/>
      <c r="BJ41" s="16"/>
      <c r="BL41" s="4"/>
      <c r="BM41" s="4"/>
      <c r="BN41" s="4"/>
      <c r="BO41" s="4"/>
      <c r="BP41" s="4"/>
    </row>
    <row r="42" spans="1:68" ht="25.5" customHeight="1" x14ac:dyDescent="0.25">
      <c r="A42" s="130"/>
      <c r="B42" s="92"/>
      <c r="C42" s="37"/>
      <c r="D42" s="135"/>
      <c r="E42" s="9"/>
      <c r="F42" s="118"/>
      <c r="G42" s="92"/>
      <c r="H42" s="37"/>
      <c r="I42" s="135"/>
      <c r="J42" s="9"/>
      <c r="K42" s="127"/>
      <c r="L42" s="40"/>
      <c r="M42" s="29">
        <f ca="1">D41</f>
        <v>2</v>
      </c>
      <c r="N42" s="31"/>
      <c r="O42" s="127"/>
      <c r="P42" s="30"/>
      <c r="Q42" s="29">
        <f ca="1">D41</f>
        <v>2</v>
      </c>
      <c r="R42" s="31"/>
      <c r="S42" s="127"/>
      <c r="T42" s="30"/>
      <c r="U42" s="31">
        <f ca="1">D41</f>
        <v>2</v>
      </c>
      <c r="V42" s="31"/>
      <c r="W42" s="127"/>
      <c r="X42" s="30"/>
      <c r="Y42" s="125"/>
      <c r="Z42" s="32"/>
      <c r="AA42" s="29">
        <f ca="1">D41</f>
        <v>2</v>
      </c>
      <c r="AB42" s="31"/>
      <c r="AC42" s="127"/>
      <c r="AD42" s="30"/>
      <c r="AE42" s="33"/>
      <c r="AH42" s="4"/>
      <c r="AI42" s="47"/>
      <c r="AL42" s="16"/>
      <c r="AM42" s="16"/>
      <c r="AN42" s="4"/>
      <c r="AO42" s="16"/>
      <c r="AP42" s="16"/>
      <c r="BA42" s="2"/>
      <c r="BB42" s="16"/>
      <c r="BD42" s="4"/>
      <c r="BE42" s="4"/>
      <c r="BF42" s="4"/>
      <c r="BG42" s="4"/>
      <c r="BI42" s="2"/>
      <c r="BJ42" s="16"/>
      <c r="BL42" s="4"/>
      <c r="BM42" s="4"/>
      <c r="BN42" s="4"/>
      <c r="BO42" s="4"/>
      <c r="BP42" s="4"/>
    </row>
    <row r="43" spans="1:68" ht="25.5" customHeight="1" x14ac:dyDescent="0.5">
      <c r="A43" s="128" t="str">
        <f>A12</f>
        <v>(5)</v>
      </c>
      <c r="B43" s="91">
        <f ca="1">B12</f>
        <v>2</v>
      </c>
      <c r="C43" s="36"/>
      <c r="D43" s="131">
        <f ca="1">D12</f>
        <v>2</v>
      </c>
      <c r="E43" s="38"/>
      <c r="F43" s="116" t="s">
        <v>3</v>
      </c>
      <c r="G43" s="91">
        <f ca="1">G12</f>
        <v>4</v>
      </c>
      <c r="H43" s="36"/>
      <c r="I43" s="131">
        <f ca="1">I12</f>
        <v>0</v>
      </c>
      <c r="J43" s="38"/>
      <c r="K43" s="110" t="s">
        <v>0</v>
      </c>
      <c r="L43" s="39"/>
      <c r="M43" s="106">
        <f ca="1">B43+G43</f>
        <v>6</v>
      </c>
      <c r="N43" s="48"/>
      <c r="O43" s="106" t="s">
        <v>3</v>
      </c>
      <c r="P43" s="49"/>
      <c r="Q43" s="50">
        <f ca="1">D43+I43</f>
        <v>2</v>
      </c>
      <c r="R43" s="51"/>
      <c r="S43" s="106" t="s">
        <v>0</v>
      </c>
      <c r="T43" s="52"/>
      <c r="U43" s="108">
        <f ca="1">IF(AQ43="C",M43+QUOTIENT(Q43,Q44),IF(AQ43="D",QUOTIENT(Q43,Q44),IF(AQ43="E",QUOTIENT(Q43,Q44),M43)))</f>
        <v>6</v>
      </c>
      <c r="V43" s="51"/>
      <c r="W43" s="50">
        <f ca="1">IF(AQ43="D",MOD(Q43,Q44),Q43)</f>
        <v>2</v>
      </c>
      <c r="X43" s="51"/>
      <c r="Y43" s="106" t="s">
        <v>0</v>
      </c>
      <c r="Z43" s="51"/>
      <c r="AA43" s="108">
        <f ca="1">U43+(QUOTIENT(W43,W44))</f>
        <v>6</v>
      </c>
      <c r="AB43" s="53"/>
      <c r="AC43" s="50">
        <f ca="1">MOD(W43,W44)</f>
        <v>2</v>
      </c>
      <c r="AD43" s="110"/>
      <c r="AE43" s="25"/>
      <c r="AH43" s="16" t="s">
        <v>25</v>
      </c>
      <c r="AI43" s="46">
        <f ca="1">B43+G43</f>
        <v>6</v>
      </c>
      <c r="AJ43" s="56" t="str">
        <f ca="1">IF(AI43=0,"B","A")</f>
        <v>A</v>
      </c>
      <c r="AL43" s="16">
        <f ca="1">D45</f>
        <v>3</v>
      </c>
      <c r="AM43" s="16">
        <f ca="1">Q43</f>
        <v>2</v>
      </c>
      <c r="AN43" s="4">
        <f ca="1">AM43-AL43</f>
        <v>-1</v>
      </c>
      <c r="AO43" s="57" t="str">
        <f ca="1">IF(AN43&gt;0,"A",IF(AN43&lt;0,"B","C"))</f>
        <v>B</v>
      </c>
      <c r="AP43" s="16" t="str">
        <f ca="1">AJ43&amp;AO43</f>
        <v>AB</v>
      </c>
      <c r="AQ43" s="58" t="str">
        <f ca="1">IF(AP43="AA","A",IF(AP43="AB","B",IF(AP43="AC","C",IF(AP43="BA","D",IF(AP43="BC","E","F")))))</f>
        <v>B</v>
      </c>
      <c r="BA43" s="2"/>
      <c r="BB43" s="16"/>
      <c r="BD43" s="4"/>
      <c r="BE43" s="4"/>
      <c r="BF43" s="4"/>
      <c r="BG43" s="4"/>
      <c r="BI43" s="2"/>
      <c r="BJ43" s="16"/>
      <c r="BL43" s="4"/>
      <c r="BM43" s="4"/>
      <c r="BN43" s="4"/>
      <c r="BO43" s="4"/>
      <c r="BP43" s="4"/>
    </row>
    <row r="44" spans="1:68" ht="25.5" customHeight="1" x14ac:dyDescent="0.5">
      <c r="A44" s="129"/>
      <c r="B44" s="119"/>
      <c r="C44" s="3"/>
      <c r="D44" s="132">
        <f ca="1">D13</f>
        <v>3</v>
      </c>
      <c r="E44" s="14"/>
      <c r="F44" s="117"/>
      <c r="G44" s="119"/>
      <c r="H44" s="3"/>
      <c r="I44" s="132">
        <f ca="1">I13</f>
        <v>3</v>
      </c>
      <c r="J44" s="70"/>
      <c r="K44" s="111"/>
      <c r="L44" s="69"/>
      <c r="M44" s="107"/>
      <c r="N44" s="65"/>
      <c r="O44" s="107"/>
      <c r="P44" s="67"/>
      <c r="Q44" s="64">
        <f ca="1">D45</f>
        <v>3</v>
      </c>
      <c r="R44" s="66"/>
      <c r="S44" s="107"/>
      <c r="T44" s="68"/>
      <c r="U44" s="109"/>
      <c r="V44" s="66"/>
      <c r="W44" s="64">
        <f ca="1">D45</f>
        <v>3</v>
      </c>
      <c r="X44" s="66"/>
      <c r="Y44" s="107"/>
      <c r="Z44" s="66"/>
      <c r="AA44" s="109"/>
      <c r="AB44" s="63"/>
      <c r="AC44" s="64">
        <f ca="1">D45</f>
        <v>3</v>
      </c>
      <c r="AD44" s="111"/>
      <c r="AE44" s="62"/>
      <c r="AH44" s="4"/>
      <c r="AI44" s="47"/>
      <c r="BA44" s="2"/>
      <c r="BB44" s="16"/>
      <c r="BD44" s="4"/>
      <c r="BE44" s="4"/>
      <c r="BF44" s="4"/>
      <c r="BG44" s="4"/>
      <c r="BI44" s="2"/>
      <c r="BJ44" s="16"/>
      <c r="BL44" s="4"/>
      <c r="BM44" s="4"/>
      <c r="BN44" s="4"/>
      <c r="BO44" s="4"/>
      <c r="BP44" s="4"/>
    </row>
    <row r="45" spans="1:68" ht="25.5" customHeight="1" x14ac:dyDescent="0.4">
      <c r="A45" s="129"/>
      <c r="B45" s="119"/>
      <c r="C45" s="3"/>
      <c r="D45" s="134">
        <f ca="1">D13</f>
        <v>3</v>
      </c>
      <c r="E45" s="15"/>
      <c r="F45" s="117"/>
      <c r="G45" s="119"/>
      <c r="H45" s="3"/>
      <c r="I45" s="134">
        <f ca="1">I13</f>
        <v>3</v>
      </c>
      <c r="J45" s="15"/>
      <c r="K45" s="126" t="s">
        <v>0</v>
      </c>
      <c r="L45" s="61"/>
      <c r="M45" s="27">
        <f ca="1">B43*D45+D43</f>
        <v>8</v>
      </c>
      <c r="N45" s="27"/>
      <c r="O45" s="126" t="s">
        <v>3</v>
      </c>
      <c r="P45" s="26"/>
      <c r="Q45" s="27">
        <f ca="1">G43*I45+I43</f>
        <v>12</v>
      </c>
      <c r="R45" s="27"/>
      <c r="S45" s="126" t="s">
        <v>0</v>
      </c>
      <c r="T45" s="26"/>
      <c r="U45" s="60">
        <f ca="1">M45+Q45</f>
        <v>20</v>
      </c>
      <c r="V45" s="27"/>
      <c r="W45" s="126" t="s">
        <v>0</v>
      </c>
      <c r="X45" s="26"/>
      <c r="Y45" s="124">
        <f ca="1">QUOTIENT(U45,U46)</f>
        <v>6</v>
      </c>
      <c r="Z45" s="41"/>
      <c r="AA45" s="27">
        <f ca="1">MOD(U45,U46)</f>
        <v>2</v>
      </c>
      <c r="AB45" s="27"/>
      <c r="AC45" s="126"/>
      <c r="AD45" s="26"/>
      <c r="AE45" s="28"/>
      <c r="AH45" s="16"/>
      <c r="AI45" s="59"/>
      <c r="AJ45" s="4"/>
      <c r="AL45" s="16"/>
      <c r="AM45" s="16"/>
      <c r="AN45" s="4"/>
      <c r="AO45" s="16"/>
      <c r="AP45" s="16"/>
      <c r="AQ45" s="58"/>
      <c r="BA45" s="2"/>
      <c r="BB45" s="16"/>
      <c r="BD45" s="4"/>
      <c r="BE45" s="4"/>
      <c r="BF45" s="4"/>
      <c r="BG45" s="4"/>
      <c r="BI45" s="2"/>
      <c r="BJ45" s="16"/>
      <c r="BL45" s="4"/>
      <c r="BM45" s="4"/>
      <c r="BN45" s="4"/>
      <c r="BO45" s="4"/>
      <c r="BP45" s="4"/>
    </row>
    <row r="46" spans="1:68" ht="25.5" customHeight="1" x14ac:dyDescent="0.25">
      <c r="A46" s="130"/>
      <c r="B46" s="92"/>
      <c r="C46" s="37"/>
      <c r="D46" s="135"/>
      <c r="E46" s="9"/>
      <c r="F46" s="118"/>
      <c r="G46" s="92"/>
      <c r="H46" s="37"/>
      <c r="I46" s="135"/>
      <c r="J46" s="9"/>
      <c r="K46" s="127"/>
      <c r="L46" s="40"/>
      <c r="M46" s="29">
        <f ca="1">D45</f>
        <v>3</v>
      </c>
      <c r="N46" s="31"/>
      <c r="O46" s="127"/>
      <c r="P46" s="30"/>
      <c r="Q46" s="29">
        <f ca="1">D45</f>
        <v>3</v>
      </c>
      <c r="R46" s="31"/>
      <c r="S46" s="127"/>
      <c r="T46" s="30"/>
      <c r="U46" s="31">
        <f ca="1">D45</f>
        <v>3</v>
      </c>
      <c r="V46" s="31"/>
      <c r="W46" s="127"/>
      <c r="X46" s="30"/>
      <c r="Y46" s="125"/>
      <c r="Z46" s="32"/>
      <c r="AA46" s="29">
        <f ca="1">D45</f>
        <v>3</v>
      </c>
      <c r="AB46" s="31"/>
      <c r="AC46" s="127"/>
      <c r="AD46" s="30"/>
      <c r="AE46" s="33"/>
      <c r="AI46" s="47"/>
      <c r="AX46" s="4"/>
      <c r="BA46" s="2"/>
      <c r="BB46" s="16"/>
      <c r="BD46" s="4"/>
      <c r="BE46" s="4"/>
      <c r="BF46" s="4"/>
      <c r="BG46" s="4"/>
      <c r="BI46" s="2"/>
      <c r="BJ46" s="16"/>
      <c r="BL46" s="4"/>
      <c r="BM46" s="4"/>
      <c r="BN46" s="4"/>
      <c r="BO46" s="4"/>
      <c r="BP46" s="4"/>
    </row>
    <row r="47" spans="1:68" ht="25.5" customHeight="1" x14ac:dyDescent="0.5">
      <c r="A47" s="128" t="str">
        <f>A14</f>
        <v>(6)</v>
      </c>
      <c r="B47" s="91">
        <f ca="1">B14</f>
        <v>1</v>
      </c>
      <c r="C47" s="36"/>
      <c r="D47" s="131">
        <f ca="1">D14</f>
        <v>0</v>
      </c>
      <c r="E47" s="38"/>
      <c r="F47" s="116" t="s">
        <v>3</v>
      </c>
      <c r="G47" s="91">
        <f ca="1">G14</f>
        <v>4</v>
      </c>
      <c r="H47" s="36"/>
      <c r="I47" s="131">
        <f ca="1">I14</f>
        <v>3</v>
      </c>
      <c r="J47" s="38"/>
      <c r="K47" s="110" t="s">
        <v>0</v>
      </c>
      <c r="L47" s="39"/>
      <c r="M47" s="106">
        <f ca="1">B47+G47</f>
        <v>5</v>
      </c>
      <c r="N47" s="48"/>
      <c r="O47" s="106" t="s">
        <v>3</v>
      </c>
      <c r="P47" s="49"/>
      <c r="Q47" s="50">
        <f ca="1">D47+I47</f>
        <v>3</v>
      </c>
      <c r="R47" s="51"/>
      <c r="S47" s="106" t="s">
        <v>0</v>
      </c>
      <c r="T47" s="52"/>
      <c r="U47" s="108">
        <f ca="1">IF(AQ47="C",M47+QUOTIENT(Q47,Q48),IF(AQ47="D",QUOTIENT(Q47,Q48),IF(AQ47="E",QUOTIENT(Q47,Q48),M47)))</f>
        <v>5</v>
      </c>
      <c r="V47" s="51"/>
      <c r="W47" s="50">
        <f ca="1">IF(AQ47="D",MOD(Q47,Q48),Q47)</f>
        <v>3</v>
      </c>
      <c r="X47" s="51"/>
      <c r="Y47" s="106" t="s">
        <v>0</v>
      </c>
      <c r="Z47" s="51"/>
      <c r="AA47" s="108">
        <f ca="1">U47+(QUOTIENT(W47,W48))</f>
        <v>5</v>
      </c>
      <c r="AB47" s="53"/>
      <c r="AC47" s="50">
        <f ca="1">MOD(W47,W48)</f>
        <v>3</v>
      </c>
      <c r="AD47" s="110"/>
      <c r="AE47" s="25"/>
      <c r="AH47" s="16" t="s">
        <v>26</v>
      </c>
      <c r="AI47" s="46">
        <f ca="1">B47+G47</f>
        <v>5</v>
      </c>
      <c r="AJ47" s="56" t="str">
        <f ca="1">IF(AI47=0,"B","A")</f>
        <v>A</v>
      </c>
      <c r="AL47" s="16">
        <f ca="1">D49</f>
        <v>4</v>
      </c>
      <c r="AM47" s="16">
        <f ca="1">Q47</f>
        <v>3</v>
      </c>
      <c r="AN47" s="4">
        <f ca="1">AM47-AL47</f>
        <v>-1</v>
      </c>
      <c r="AO47" s="57" t="str">
        <f ca="1">IF(AN47&gt;0,"A",IF(AN47&lt;0,"B","C"))</f>
        <v>B</v>
      </c>
      <c r="AP47" s="16" t="str">
        <f ca="1">AJ47&amp;AO47</f>
        <v>AB</v>
      </c>
      <c r="AQ47" s="58" t="str">
        <f ca="1">IF(AP47="AA","A",IF(AP47="AB","B",IF(AP47="AC","C",IF(AP47="BA","D",IF(AP47="BC","E","F")))))</f>
        <v>B</v>
      </c>
      <c r="BA47" s="2"/>
      <c r="BB47" s="16"/>
      <c r="BD47" s="4"/>
      <c r="BE47" s="4"/>
      <c r="BF47" s="4"/>
      <c r="BG47" s="4"/>
      <c r="BI47" s="2"/>
      <c r="BJ47" s="16"/>
      <c r="BL47" s="4"/>
      <c r="BM47" s="4"/>
      <c r="BN47" s="4"/>
      <c r="BO47" s="4"/>
      <c r="BP47" s="4"/>
    </row>
    <row r="48" spans="1:68" ht="25.5" customHeight="1" x14ac:dyDescent="0.5">
      <c r="A48" s="129"/>
      <c r="B48" s="119"/>
      <c r="C48" s="3"/>
      <c r="D48" s="132">
        <f ca="1">D15</f>
        <v>4</v>
      </c>
      <c r="E48" s="14"/>
      <c r="F48" s="117"/>
      <c r="G48" s="119"/>
      <c r="H48" s="3"/>
      <c r="I48" s="132">
        <f ca="1">I15</f>
        <v>4</v>
      </c>
      <c r="J48" s="70"/>
      <c r="K48" s="111"/>
      <c r="L48" s="69"/>
      <c r="M48" s="107"/>
      <c r="N48" s="65"/>
      <c r="O48" s="107"/>
      <c r="P48" s="67"/>
      <c r="Q48" s="64">
        <f ca="1">D49</f>
        <v>4</v>
      </c>
      <c r="R48" s="66"/>
      <c r="S48" s="107"/>
      <c r="T48" s="68"/>
      <c r="U48" s="109"/>
      <c r="V48" s="66"/>
      <c r="W48" s="64">
        <f ca="1">D49</f>
        <v>4</v>
      </c>
      <c r="X48" s="66"/>
      <c r="Y48" s="107"/>
      <c r="Z48" s="66"/>
      <c r="AA48" s="109"/>
      <c r="AB48" s="63"/>
      <c r="AC48" s="64">
        <f ca="1">D49</f>
        <v>4</v>
      </c>
      <c r="AD48" s="111"/>
      <c r="AE48" s="62"/>
      <c r="BA48" s="2"/>
      <c r="BB48" s="16"/>
      <c r="BD48" s="4"/>
      <c r="BE48" s="4"/>
      <c r="BF48" s="4"/>
      <c r="BG48" s="4"/>
      <c r="BI48" s="2"/>
      <c r="BJ48" s="16"/>
      <c r="BL48" s="4"/>
      <c r="BM48" s="4"/>
      <c r="BN48" s="4"/>
      <c r="BO48" s="4"/>
      <c r="BP48" s="4"/>
    </row>
    <row r="49" spans="1:68" ht="25.5" customHeight="1" x14ac:dyDescent="0.4">
      <c r="A49" s="129"/>
      <c r="B49" s="119"/>
      <c r="C49" s="3"/>
      <c r="D49" s="134">
        <f ca="1">D15</f>
        <v>4</v>
      </c>
      <c r="E49" s="15"/>
      <c r="F49" s="117"/>
      <c r="G49" s="119"/>
      <c r="H49" s="3"/>
      <c r="I49" s="134">
        <f ca="1">I15</f>
        <v>4</v>
      </c>
      <c r="J49" s="15"/>
      <c r="K49" s="126" t="s">
        <v>0</v>
      </c>
      <c r="L49" s="61"/>
      <c r="M49" s="27">
        <f ca="1">B47*D49+D47</f>
        <v>4</v>
      </c>
      <c r="N49" s="27"/>
      <c r="O49" s="126" t="s">
        <v>3</v>
      </c>
      <c r="P49" s="26"/>
      <c r="Q49" s="27">
        <f ca="1">G47*I49+I47</f>
        <v>19</v>
      </c>
      <c r="R49" s="27"/>
      <c r="S49" s="126" t="s">
        <v>0</v>
      </c>
      <c r="T49" s="26"/>
      <c r="U49" s="60">
        <f ca="1">M49+Q49</f>
        <v>23</v>
      </c>
      <c r="V49" s="27"/>
      <c r="W49" s="126" t="s">
        <v>0</v>
      </c>
      <c r="X49" s="26"/>
      <c r="Y49" s="124">
        <f ca="1">QUOTIENT(U49,U50)</f>
        <v>5</v>
      </c>
      <c r="Z49" s="41"/>
      <c r="AA49" s="27">
        <f ca="1">MOD(U49,U50)</f>
        <v>3</v>
      </c>
      <c r="AB49" s="27"/>
      <c r="AC49" s="126"/>
      <c r="AD49" s="26"/>
      <c r="AE49" s="28"/>
      <c r="BA49" s="2"/>
      <c r="BB49" s="16"/>
      <c r="BD49" s="4"/>
      <c r="BE49" s="4"/>
      <c r="BF49" s="4"/>
      <c r="BG49" s="4"/>
      <c r="BI49" s="2"/>
      <c r="BJ49" s="16"/>
      <c r="BL49" s="4"/>
      <c r="BM49" s="4"/>
      <c r="BN49" s="4"/>
      <c r="BO49" s="4"/>
      <c r="BP49" s="4"/>
    </row>
    <row r="50" spans="1:68" ht="25.5" customHeight="1" x14ac:dyDescent="0.25">
      <c r="A50" s="130"/>
      <c r="B50" s="92"/>
      <c r="C50" s="37"/>
      <c r="D50" s="135"/>
      <c r="E50" s="9"/>
      <c r="F50" s="118"/>
      <c r="G50" s="92"/>
      <c r="H50" s="37"/>
      <c r="I50" s="135"/>
      <c r="J50" s="9"/>
      <c r="K50" s="127"/>
      <c r="L50" s="40"/>
      <c r="M50" s="29">
        <f ca="1">D49</f>
        <v>4</v>
      </c>
      <c r="N50" s="31"/>
      <c r="O50" s="127"/>
      <c r="P50" s="30"/>
      <c r="Q50" s="29">
        <f ca="1">D49</f>
        <v>4</v>
      </c>
      <c r="R50" s="31"/>
      <c r="S50" s="127"/>
      <c r="T50" s="30"/>
      <c r="U50" s="31">
        <f ca="1">D49</f>
        <v>4</v>
      </c>
      <c r="V50" s="31"/>
      <c r="W50" s="127"/>
      <c r="X50" s="30"/>
      <c r="Y50" s="125"/>
      <c r="Z50" s="32"/>
      <c r="AA50" s="29">
        <f ca="1">D49</f>
        <v>4</v>
      </c>
      <c r="AB50" s="31"/>
      <c r="AC50" s="127"/>
      <c r="AD50" s="30"/>
      <c r="AE50" s="33"/>
      <c r="BA50" s="2"/>
      <c r="BB50" s="16"/>
      <c r="BD50" s="4"/>
      <c r="BE50" s="4"/>
      <c r="BF50" s="4"/>
      <c r="BG50" s="4"/>
      <c r="BI50" s="2"/>
      <c r="BJ50" s="16"/>
      <c r="BL50" s="4"/>
      <c r="BM50" s="4"/>
      <c r="BN50" s="4"/>
      <c r="BO50" s="4"/>
      <c r="BP50" s="4"/>
    </row>
    <row r="51" spans="1:68" ht="25.5" customHeight="1" x14ac:dyDescent="0.5">
      <c r="A51" s="128" t="str">
        <f>A16</f>
        <v>(7)</v>
      </c>
      <c r="B51" s="91">
        <f ca="1">B16</f>
        <v>2</v>
      </c>
      <c r="C51" s="36"/>
      <c r="D51" s="131">
        <f ca="1">D16</f>
        <v>1</v>
      </c>
      <c r="E51" s="38"/>
      <c r="F51" s="116" t="s">
        <v>3</v>
      </c>
      <c r="G51" s="91">
        <f ca="1">G16</f>
        <v>2</v>
      </c>
      <c r="H51" s="36"/>
      <c r="I51" s="131">
        <f ca="1">I16</f>
        <v>0</v>
      </c>
      <c r="J51" s="38"/>
      <c r="K51" s="110" t="s">
        <v>0</v>
      </c>
      <c r="L51" s="39"/>
      <c r="M51" s="106">
        <f ca="1">B51+G51</f>
        <v>4</v>
      </c>
      <c r="N51" s="48"/>
      <c r="O51" s="106" t="s">
        <v>3</v>
      </c>
      <c r="P51" s="49"/>
      <c r="Q51" s="50">
        <f ca="1">D51+I51</f>
        <v>1</v>
      </c>
      <c r="R51" s="51"/>
      <c r="S51" s="106" t="s">
        <v>0</v>
      </c>
      <c r="T51" s="52"/>
      <c r="U51" s="108">
        <f ca="1">IF(AQ51="C",M51+QUOTIENT(Q51,Q52),IF(AQ51="D",QUOTIENT(Q51,Q52),IF(AQ51="E",QUOTIENT(Q51,Q52),M51)))</f>
        <v>4</v>
      </c>
      <c r="V51" s="51"/>
      <c r="W51" s="50">
        <f ca="1">IF(AQ51="D",MOD(Q51,Q52),Q51)</f>
        <v>1</v>
      </c>
      <c r="X51" s="51"/>
      <c r="Y51" s="106" t="s">
        <v>0</v>
      </c>
      <c r="Z51" s="51"/>
      <c r="AA51" s="108">
        <f ca="1">U51+(QUOTIENT(W51,W52))</f>
        <v>4</v>
      </c>
      <c r="AB51" s="53"/>
      <c r="AC51" s="50">
        <f ca="1">MOD(W51,W52)</f>
        <v>1</v>
      </c>
      <c r="AD51" s="110"/>
      <c r="AE51" s="25"/>
      <c r="AH51" s="16" t="s">
        <v>27</v>
      </c>
      <c r="AI51" s="46">
        <f ca="1">B51+G51</f>
        <v>4</v>
      </c>
      <c r="AJ51" s="56" t="str">
        <f ca="1">IF(AI51=0,"B","A")</f>
        <v>A</v>
      </c>
      <c r="AL51" s="16">
        <f ca="1">D53</f>
        <v>5</v>
      </c>
      <c r="AM51" s="16">
        <f ca="1">Q51</f>
        <v>1</v>
      </c>
      <c r="AN51" s="4">
        <f ca="1">AM51-AL51</f>
        <v>-4</v>
      </c>
      <c r="AO51" s="57" t="str">
        <f ca="1">IF(AN51&gt;0,"A",IF(AN51&lt;0,"B","C"))</f>
        <v>B</v>
      </c>
      <c r="AP51" s="16" t="str">
        <f ca="1">AJ51&amp;AO51</f>
        <v>AB</v>
      </c>
      <c r="AQ51" s="58" t="str">
        <f ca="1">IF(AP51="AA","A",IF(AP51="AB","B",IF(AP51="AC","C",IF(AP51="BA","D",IF(AP51="BC","E","F")))))</f>
        <v>B</v>
      </c>
      <c r="BA51" s="2"/>
      <c r="BB51" s="16"/>
      <c r="BD51" s="4"/>
      <c r="BE51" s="4"/>
      <c r="BF51" s="4"/>
      <c r="BG51" s="4"/>
      <c r="BI51" s="2"/>
      <c r="BJ51" s="16"/>
      <c r="BL51" s="4"/>
      <c r="BM51" s="4"/>
      <c r="BN51" s="4"/>
      <c r="BO51" s="4"/>
      <c r="BP51" s="4"/>
    </row>
    <row r="52" spans="1:68" ht="25.5" customHeight="1" x14ac:dyDescent="0.5">
      <c r="A52" s="129"/>
      <c r="B52" s="119"/>
      <c r="C52" s="3"/>
      <c r="D52" s="132">
        <f ca="1">D17</f>
        <v>5</v>
      </c>
      <c r="E52" s="14"/>
      <c r="F52" s="117"/>
      <c r="G52" s="119"/>
      <c r="H52" s="3"/>
      <c r="I52" s="132">
        <f ca="1">I17</f>
        <v>5</v>
      </c>
      <c r="J52" s="70"/>
      <c r="K52" s="111"/>
      <c r="L52" s="69"/>
      <c r="M52" s="107"/>
      <c r="N52" s="65"/>
      <c r="O52" s="107"/>
      <c r="P52" s="67"/>
      <c r="Q52" s="64">
        <f ca="1">D53</f>
        <v>5</v>
      </c>
      <c r="R52" s="66"/>
      <c r="S52" s="107"/>
      <c r="T52" s="68"/>
      <c r="U52" s="109"/>
      <c r="V52" s="66"/>
      <c r="W52" s="64">
        <f ca="1">D53</f>
        <v>5</v>
      </c>
      <c r="X52" s="66"/>
      <c r="Y52" s="107"/>
      <c r="Z52" s="66"/>
      <c r="AA52" s="109"/>
      <c r="AB52" s="63"/>
      <c r="AC52" s="64">
        <f ca="1">D53</f>
        <v>5</v>
      </c>
      <c r="AD52" s="111"/>
      <c r="AE52" s="62"/>
      <c r="BA52" s="2"/>
      <c r="BB52" s="16"/>
      <c r="BD52" s="4"/>
      <c r="BE52" s="4"/>
      <c r="BF52" s="4"/>
      <c r="BG52" s="4"/>
      <c r="BI52" s="2"/>
      <c r="BJ52" s="16"/>
      <c r="BL52" s="4"/>
      <c r="BM52" s="4"/>
      <c r="BN52" s="4"/>
      <c r="BO52" s="4"/>
      <c r="BP52" s="4"/>
    </row>
    <row r="53" spans="1:68" ht="25.5" customHeight="1" x14ac:dyDescent="0.4">
      <c r="A53" s="129"/>
      <c r="B53" s="119"/>
      <c r="C53" s="3"/>
      <c r="D53" s="134">
        <f ca="1">D17</f>
        <v>5</v>
      </c>
      <c r="E53" s="15"/>
      <c r="F53" s="117"/>
      <c r="G53" s="119"/>
      <c r="H53" s="3"/>
      <c r="I53" s="134">
        <f ca="1">I17</f>
        <v>5</v>
      </c>
      <c r="J53" s="15"/>
      <c r="K53" s="126" t="s">
        <v>0</v>
      </c>
      <c r="L53" s="61"/>
      <c r="M53" s="27">
        <f ca="1">B51*D53+D51</f>
        <v>11</v>
      </c>
      <c r="N53" s="27"/>
      <c r="O53" s="126" t="s">
        <v>3</v>
      </c>
      <c r="P53" s="26"/>
      <c r="Q53" s="27">
        <f ca="1">G51*I53+I51</f>
        <v>10</v>
      </c>
      <c r="R53" s="27"/>
      <c r="S53" s="126" t="s">
        <v>0</v>
      </c>
      <c r="T53" s="26"/>
      <c r="U53" s="60">
        <f ca="1">M53+Q53</f>
        <v>21</v>
      </c>
      <c r="V53" s="27"/>
      <c r="W53" s="126" t="s">
        <v>0</v>
      </c>
      <c r="X53" s="26"/>
      <c r="Y53" s="124">
        <f ca="1">QUOTIENT(U53,U54)</f>
        <v>4</v>
      </c>
      <c r="Z53" s="41"/>
      <c r="AA53" s="27">
        <f ca="1">MOD(U53,U54)</f>
        <v>1</v>
      </c>
      <c r="AB53" s="27"/>
      <c r="AC53" s="126"/>
      <c r="AD53" s="26"/>
      <c r="AE53" s="28"/>
      <c r="BA53" s="2"/>
      <c r="BB53" s="16"/>
      <c r="BD53" s="4"/>
      <c r="BE53" s="4"/>
      <c r="BF53" s="4"/>
      <c r="BG53" s="4"/>
      <c r="BI53" s="2"/>
      <c r="BJ53" s="16"/>
      <c r="BL53" s="4"/>
      <c r="BM53" s="4"/>
      <c r="BN53" s="4"/>
      <c r="BO53" s="4"/>
      <c r="BP53" s="4"/>
    </row>
    <row r="54" spans="1:68" ht="25.5" customHeight="1" x14ac:dyDescent="0.25">
      <c r="A54" s="130"/>
      <c r="B54" s="92"/>
      <c r="C54" s="37"/>
      <c r="D54" s="135"/>
      <c r="E54" s="9"/>
      <c r="F54" s="118"/>
      <c r="G54" s="92"/>
      <c r="H54" s="37"/>
      <c r="I54" s="135"/>
      <c r="J54" s="9"/>
      <c r="K54" s="127"/>
      <c r="L54" s="40"/>
      <c r="M54" s="29">
        <f ca="1">D53</f>
        <v>5</v>
      </c>
      <c r="N54" s="31"/>
      <c r="O54" s="127"/>
      <c r="P54" s="30"/>
      <c r="Q54" s="29">
        <f ca="1">D53</f>
        <v>5</v>
      </c>
      <c r="R54" s="31"/>
      <c r="S54" s="127"/>
      <c r="T54" s="30"/>
      <c r="U54" s="31">
        <f ca="1">D53</f>
        <v>5</v>
      </c>
      <c r="V54" s="31"/>
      <c r="W54" s="127"/>
      <c r="X54" s="30"/>
      <c r="Y54" s="125"/>
      <c r="Z54" s="32"/>
      <c r="AA54" s="29">
        <f ca="1">D53</f>
        <v>5</v>
      </c>
      <c r="AB54" s="31"/>
      <c r="AC54" s="127"/>
      <c r="AD54" s="30"/>
      <c r="AE54" s="33"/>
      <c r="BA54" s="2"/>
      <c r="BB54" s="16"/>
      <c r="BD54" s="4"/>
      <c r="BE54" s="4"/>
      <c r="BF54" s="4"/>
      <c r="BG54" s="4"/>
      <c r="BI54" s="2"/>
      <c r="BJ54" s="16"/>
      <c r="BL54" s="4"/>
      <c r="BM54" s="4"/>
      <c r="BN54" s="4"/>
      <c r="BO54" s="4"/>
      <c r="BP54" s="4"/>
    </row>
    <row r="55" spans="1:68" ht="25.5" customHeight="1" x14ac:dyDescent="0.5">
      <c r="A55" s="128" t="str">
        <f>A18</f>
        <v>(8)</v>
      </c>
      <c r="B55" s="91">
        <f ca="1">B18</f>
        <v>1</v>
      </c>
      <c r="C55" s="36"/>
      <c r="D55" s="131">
        <f ca="1">D18</f>
        <v>4</v>
      </c>
      <c r="E55" s="38"/>
      <c r="F55" s="116" t="s">
        <v>3</v>
      </c>
      <c r="G55" s="91">
        <f ca="1">G18</f>
        <v>2</v>
      </c>
      <c r="H55" s="36"/>
      <c r="I55" s="131">
        <f ca="1">I18</f>
        <v>0</v>
      </c>
      <c r="J55" s="38"/>
      <c r="K55" s="110" t="s">
        <v>0</v>
      </c>
      <c r="L55" s="39"/>
      <c r="M55" s="106">
        <f ca="1">B55+G55</f>
        <v>3</v>
      </c>
      <c r="N55" s="48"/>
      <c r="O55" s="106" t="s">
        <v>3</v>
      </c>
      <c r="P55" s="49"/>
      <c r="Q55" s="50">
        <f ca="1">D55+I55</f>
        <v>4</v>
      </c>
      <c r="R55" s="51"/>
      <c r="S55" s="106" t="s">
        <v>0</v>
      </c>
      <c r="T55" s="52"/>
      <c r="U55" s="108">
        <f ca="1">IF(AQ55="C",M55+QUOTIENT(Q55,Q56),IF(AQ55="D",QUOTIENT(Q55,Q56),IF(AQ55="E",QUOTIENT(Q55,Q56),M55)))</f>
        <v>3</v>
      </c>
      <c r="V55" s="51"/>
      <c r="W55" s="50">
        <f ca="1">IF(AQ55="D",MOD(Q55,Q56),Q55)</f>
        <v>4</v>
      </c>
      <c r="X55" s="51"/>
      <c r="Y55" s="106" t="s">
        <v>0</v>
      </c>
      <c r="Z55" s="51"/>
      <c r="AA55" s="108">
        <f ca="1">U55+(QUOTIENT(W55,W56))</f>
        <v>3</v>
      </c>
      <c r="AB55" s="53"/>
      <c r="AC55" s="50">
        <f ca="1">MOD(W55,W56)</f>
        <v>4</v>
      </c>
      <c r="AD55" s="110"/>
      <c r="AE55" s="25"/>
      <c r="AH55" s="16" t="s">
        <v>28</v>
      </c>
      <c r="AI55" s="46">
        <f ca="1">B55+G55</f>
        <v>3</v>
      </c>
      <c r="AJ55" s="56" t="str">
        <f ca="1">IF(AI55=0,"B","A")</f>
        <v>A</v>
      </c>
      <c r="AL55" s="16">
        <f ca="1">D57</f>
        <v>6</v>
      </c>
      <c r="AM55" s="16">
        <f ca="1">Q55</f>
        <v>4</v>
      </c>
      <c r="AN55" s="4">
        <f ca="1">AM55-AL55</f>
        <v>-2</v>
      </c>
      <c r="AO55" s="57" t="str">
        <f ca="1">IF(AN55&gt;0,"A",IF(AN55&lt;0,"B","C"))</f>
        <v>B</v>
      </c>
      <c r="AP55" s="16" t="str">
        <f ca="1">AJ55&amp;AO55</f>
        <v>AB</v>
      </c>
      <c r="AQ55" s="58" t="str">
        <f ca="1">IF(AP55="AA","A",IF(AP55="AB","B",IF(AP55="AC","C",IF(AP55="BA","D",IF(AP55="BC","E","F")))))</f>
        <v>B</v>
      </c>
      <c r="BA55" s="2"/>
      <c r="BB55" s="16"/>
      <c r="BD55" s="4"/>
      <c r="BE55" s="4"/>
      <c r="BF55" s="4"/>
      <c r="BG55" s="4"/>
      <c r="BI55" s="2"/>
      <c r="BJ55" s="16"/>
      <c r="BL55" s="4"/>
      <c r="BM55" s="4"/>
      <c r="BN55" s="4"/>
      <c r="BO55" s="4"/>
      <c r="BP55" s="4"/>
    </row>
    <row r="56" spans="1:68" ht="25.5" customHeight="1" x14ac:dyDescent="0.5">
      <c r="A56" s="129"/>
      <c r="B56" s="119"/>
      <c r="C56" s="3"/>
      <c r="D56" s="132">
        <f ca="1">D19</f>
        <v>6</v>
      </c>
      <c r="E56" s="14"/>
      <c r="F56" s="117"/>
      <c r="G56" s="119"/>
      <c r="H56" s="3"/>
      <c r="I56" s="132">
        <f ca="1">I19</f>
        <v>6</v>
      </c>
      <c r="J56" s="70"/>
      <c r="K56" s="111"/>
      <c r="L56" s="69"/>
      <c r="M56" s="107"/>
      <c r="N56" s="65"/>
      <c r="O56" s="107"/>
      <c r="P56" s="67"/>
      <c r="Q56" s="64">
        <f ca="1">D57</f>
        <v>6</v>
      </c>
      <c r="R56" s="66"/>
      <c r="S56" s="107"/>
      <c r="T56" s="68"/>
      <c r="U56" s="109"/>
      <c r="V56" s="66"/>
      <c r="W56" s="64">
        <f ca="1">D57</f>
        <v>6</v>
      </c>
      <c r="X56" s="66"/>
      <c r="Y56" s="107"/>
      <c r="Z56" s="66"/>
      <c r="AA56" s="109"/>
      <c r="AB56" s="63"/>
      <c r="AC56" s="64">
        <f ca="1">D57</f>
        <v>6</v>
      </c>
      <c r="AD56" s="111"/>
      <c r="AE56" s="62"/>
      <c r="BA56" s="2"/>
      <c r="BB56" s="16"/>
      <c r="BD56" s="4"/>
      <c r="BE56" s="4"/>
      <c r="BF56" s="4"/>
      <c r="BG56" s="4"/>
      <c r="BI56" s="2"/>
      <c r="BJ56" s="16"/>
      <c r="BL56" s="4"/>
      <c r="BM56" s="4"/>
      <c r="BN56" s="4"/>
      <c r="BO56" s="4"/>
      <c r="BP56" s="4"/>
    </row>
    <row r="57" spans="1:68" ht="25.5" customHeight="1" x14ac:dyDescent="0.4">
      <c r="A57" s="129"/>
      <c r="B57" s="119"/>
      <c r="C57" s="3"/>
      <c r="D57" s="134">
        <f ca="1">D19</f>
        <v>6</v>
      </c>
      <c r="E57" s="15"/>
      <c r="F57" s="117"/>
      <c r="G57" s="119"/>
      <c r="H57" s="3"/>
      <c r="I57" s="134">
        <f ca="1">I19</f>
        <v>6</v>
      </c>
      <c r="J57" s="15"/>
      <c r="K57" s="126" t="s">
        <v>0</v>
      </c>
      <c r="L57" s="61"/>
      <c r="M57" s="27">
        <f ca="1">B55*D57+D55</f>
        <v>10</v>
      </c>
      <c r="N57" s="27"/>
      <c r="O57" s="126" t="s">
        <v>3</v>
      </c>
      <c r="P57" s="26"/>
      <c r="Q57" s="27">
        <f ca="1">G55*I57+I55</f>
        <v>12</v>
      </c>
      <c r="R57" s="27"/>
      <c r="S57" s="126" t="s">
        <v>0</v>
      </c>
      <c r="T57" s="26"/>
      <c r="U57" s="60">
        <f ca="1">M57+Q57</f>
        <v>22</v>
      </c>
      <c r="V57" s="27"/>
      <c r="W57" s="126" t="s">
        <v>0</v>
      </c>
      <c r="X57" s="26"/>
      <c r="Y57" s="124">
        <f ca="1">QUOTIENT(U57,U58)</f>
        <v>3</v>
      </c>
      <c r="Z57" s="41"/>
      <c r="AA57" s="27">
        <f ca="1">MOD(U57,U58)</f>
        <v>4</v>
      </c>
      <c r="AB57" s="27"/>
      <c r="AC57" s="126"/>
      <c r="AD57" s="26"/>
      <c r="AE57" s="28"/>
      <c r="BA57" s="2"/>
      <c r="BB57" s="16"/>
      <c r="BD57" s="4"/>
      <c r="BE57" s="4"/>
      <c r="BF57" s="4"/>
      <c r="BG57" s="4"/>
      <c r="BI57" s="2"/>
      <c r="BJ57" s="16"/>
      <c r="BL57" s="4"/>
      <c r="BM57" s="4"/>
      <c r="BN57" s="4"/>
      <c r="BO57" s="4"/>
      <c r="BP57" s="4"/>
    </row>
    <row r="58" spans="1:68" ht="25.5" customHeight="1" x14ac:dyDescent="0.25">
      <c r="A58" s="130"/>
      <c r="B58" s="92"/>
      <c r="C58" s="37"/>
      <c r="D58" s="135"/>
      <c r="E58" s="9"/>
      <c r="F58" s="118"/>
      <c r="G58" s="92"/>
      <c r="H58" s="37"/>
      <c r="I58" s="135"/>
      <c r="J58" s="9"/>
      <c r="K58" s="127"/>
      <c r="L58" s="40"/>
      <c r="M58" s="29">
        <f ca="1">D57</f>
        <v>6</v>
      </c>
      <c r="N58" s="31"/>
      <c r="O58" s="127"/>
      <c r="P58" s="30"/>
      <c r="Q58" s="29">
        <f ca="1">D57</f>
        <v>6</v>
      </c>
      <c r="R58" s="31"/>
      <c r="S58" s="127"/>
      <c r="T58" s="30"/>
      <c r="U58" s="31">
        <f ca="1">D57</f>
        <v>6</v>
      </c>
      <c r="V58" s="31"/>
      <c r="W58" s="127"/>
      <c r="X58" s="30"/>
      <c r="Y58" s="125"/>
      <c r="Z58" s="32"/>
      <c r="AA58" s="29">
        <f ca="1">D57</f>
        <v>6</v>
      </c>
      <c r="AB58" s="31"/>
      <c r="AC58" s="127"/>
      <c r="AD58" s="30"/>
      <c r="AE58" s="33"/>
      <c r="BA58" s="2"/>
      <c r="BB58" s="16"/>
      <c r="BD58" s="4"/>
      <c r="BE58" s="4"/>
      <c r="BF58" s="4"/>
      <c r="BG58" s="4"/>
      <c r="BI58" s="2"/>
      <c r="BJ58" s="16"/>
      <c r="BL58" s="4"/>
      <c r="BM58" s="4"/>
      <c r="BN58" s="4"/>
      <c r="BO58" s="4"/>
      <c r="BP58" s="4"/>
    </row>
    <row r="59" spans="1:68" ht="25.5" customHeight="1" x14ac:dyDescent="0.5">
      <c r="A59" s="128" t="str">
        <f>A20</f>
        <v>(9)</v>
      </c>
      <c r="B59" s="91">
        <f ca="1">B20</f>
        <v>3</v>
      </c>
      <c r="C59" s="36"/>
      <c r="D59" s="131">
        <f ca="1">D20</f>
        <v>3</v>
      </c>
      <c r="E59" s="38"/>
      <c r="F59" s="116" t="s">
        <v>3</v>
      </c>
      <c r="G59" s="91">
        <f ca="1">G20</f>
        <v>2</v>
      </c>
      <c r="H59" s="36"/>
      <c r="I59" s="131">
        <f ca="1">I20</f>
        <v>0</v>
      </c>
      <c r="J59" s="38"/>
      <c r="K59" s="110" t="s">
        <v>0</v>
      </c>
      <c r="L59" s="39"/>
      <c r="M59" s="106">
        <f ca="1">B59+G59</f>
        <v>5</v>
      </c>
      <c r="N59" s="48"/>
      <c r="O59" s="106" t="s">
        <v>3</v>
      </c>
      <c r="P59" s="49"/>
      <c r="Q59" s="50">
        <f ca="1">D59+I59</f>
        <v>3</v>
      </c>
      <c r="R59" s="51"/>
      <c r="S59" s="106" t="s">
        <v>0</v>
      </c>
      <c r="T59" s="52"/>
      <c r="U59" s="108">
        <f ca="1">IF(AQ59="C",M59+QUOTIENT(Q59,Q60),IF(AQ59="D",QUOTIENT(Q59,Q60),IF(AQ59="E",QUOTIENT(Q59,Q60),M59)))</f>
        <v>5</v>
      </c>
      <c r="V59" s="51"/>
      <c r="W59" s="50">
        <f ca="1">IF(AQ59="D",MOD(Q59,Q60),Q59)</f>
        <v>3</v>
      </c>
      <c r="X59" s="51"/>
      <c r="Y59" s="106" t="s">
        <v>0</v>
      </c>
      <c r="Z59" s="51"/>
      <c r="AA59" s="108">
        <f ca="1">U59+(QUOTIENT(W59,W60))</f>
        <v>5</v>
      </c>
      <c r="AB59" s="53"/>
      <c r="AC59" s="50">
        <f ca="1">MOD(W59,W60)</f>
        <v>3</v>
      </c>
      <c r="AD59" s="110"/>
      <c r="AE59" s="25"/>
      <c r="AH59" s="16" t="s">
        <v>29</v>
      </c>
      <c r="AI59" s="46">
        <f ca="1">B59+G59</f>
        <v>5</v>
      </c>
      <c r="AJ59" s="56" t="str">
        <f ca="1">IF(AI59=0,"B","A")</f>
        <v>A</v>
      </c>
      <c r="AL59" s="16">
        <f ca="1">D61</f>
        <v>5</v>
      </c>
      <c r="AM59" s="16">
        <f ca="1">Q59</f>
        <v>3</v>
      </c>
      <c r="AN59" s="4">
        <f ca="1">AM59-AL59</f>
        <v>-2</v>
      </c>
      <c r="AO59" s="57" t="str">
        <f ca="1">IF(AN59&gt;0,"A",IF(AN59&lt;0,"B","C"))</f>
        <v>B</v>
      </c>
      <c r="AP59" s="16" t="str">
        <f ca="1">AJ59&amp;AO59</f>
        <v>AB</v>
      </c>
      <c r="AQ59" s="58" t="str">
        <f ca="1">IF(AP59="AA","A",IF(AP59="AB","B",IF(AP59="AC","C",IF(AP59="BA","D",IF(AP59="BC","E","F")))))</f>
        <v>B</v>
      </c>
      <c r="BA59" s="2"/>
      <c r="BB59" s="16"/>
      <c r="BD59" s="4"/>
      <c r="BE59" s="4"/>
      <c r="BF59" s="4"/>
      <c r="BG59" s="4"/>
      <c r="BI59" s="2"/>
      <c r="BJ59" s="16"/>
      <c r="BL59" s="4"/>
      <c r="BM59" s="4"/>
      <c r="BN59" s="4"/>
      <c r="BO59" s="4"/>
      <c r="BP59" s="4"/>
    </row>
    <row r="60" spans="1:68" ht="25.5" customHeight="1" x14ac:dyDescent="0.5">
      <c r="A60" s="129"/>
      <c r="B60" s="119"/>
      <c r="C60" s="3"/>
      <c r="D60" s="132">
        <f ca="1">D21</f>
        <v>5</v>
      </c>
      <c r="E60" s="14"/>
      <c r="F60" s="117"/>
      <c r="G60" s="119"/>
      <c r="H60" s="3"/>
      <c r="I60" s="132">
        <f ca="1">I21</f>
        <v>5</v>
      </c>
      <c r="J60" s="70"/>
      <c r="K60" s="111"/>
      <c r="L60" s="69"/>
      <c r="M60" s="107"/>
      <c r="N60" s="65"/>
      <c r="O60" s="107"/>
      <c r="P60" s="67"/>
      <c r="Q60" s="64">
        <f ca="1">D61</f>
        <v>5</v>
      </c>
      <c r="R60" s="66"/>
      <c r="S60" s="107"/>
      <c r="T60" s="68"/>
      <c r="U60" s="109"/>
      <c r="V60" s="66"/>
      <c r="W60" s="64">
        <f ca="1">D61</f>
        <v>5</v>
      </c>
      <c r="X60" s="66"/>
      <c r="Y60" s="107"/>
      <c r="Z60" s="66"/>
      <c r="AA60" s="109"/>
      <c r="AB60" s="63"/>
      <c r="AC60" s="64">
        <f ca="1">D61</f>
        <v>5</v>
      </c>
      <c r="AD60" s="111"/>
      <c r="AE60" s="62"/>
      <c r="BA60" s="2"/>
      <c r="BB60" s="16"/>
      <c r="BD60" s="4"/>
      <c r="BE60" s="4"/>
      <c r="BF60" s="4"/>
      <c r="BG60" s="4"/>
      <c r="BI60" s="2"/>
      <c r="BJ60" s="16"/>
      <c r="BL60" s="4"/>
      <c r="BM60" s="4"/>
      <c r="BN60" s="4"/>
      <c r="BO60" s="4"/>
      <c r="BP60" s="4"/>
    </row>
    <row r="61" spans="1:68" ht="25.5" customHeight="1" x14ac:dyDescent="0.4">
      <c r="A61" s="129"/>
      <c r="B61" s="119"/>
      <c r="C61" s="3"/>
      <c r="D61" s="134">
        <f ca="1">D21</f>
        <v>5</v>
      </c>
      <c r="E61" s="15"/>
      <c r="F61" s="117"/>
      <c r="G61" s="119"/>
      <c r="H61" s="3"/>
      <c r="I61" s="134">
        <f ca="1">I21</f>
        <v>5</v>
      </c>
      <c r="J61" s="15"/>
      <c r="K61" s="126" t="s">
        <v>0</v>
      </c>
      <c r="L61" s="61"/>
      <c r="M61" s="27">
        <f ca="1">B59*D61+D59</f>
        <v>18</v>
      </c>
      <c r="N61" s="27"/>
      <c r="O61" s="126" t="s">
        <v>3</v>
      </c>
      <c r="P61" s="26"/>
      <c r="Q61" s="27">
        <f ca="1">G59*I61+I59</f>
        <v>10</v>
      </c>
      <c r="R61" s="27"/>
      <c r="S61" s="126" t="s">
        <v>0</v>
      </c>
      <c r="T61" s="26"/>
      <c r="U61" s="60">
        <f ca="1">M61+Q61</f>
        <v>28</v>
      </c>
      <c r="V61" s="27"/>
      <c r="W61" s="126" t="s">
        <v>0</v>
      </c>
      <c r="X61" s="26"/>
      <c r="Y61" s="124">
        <f ca="1">QUOTIENT(U61,U62)</f>
        <v>5</v>
      </c>
      <c r="Z61" s="41"/>
      <c r="AA61" s="27">
        <f ca="1">MOD(U61,U62)</f>
        <v>3</v>
      </c>
      <c r="AB61" s="27"/>
      <c r="AC61" s="126"/>
      <c r="AD61" s="26"/>
      <c r="AE61" s="28"/>
      <c r="BA61" s="2"/>
      <c r="BB61" s="16"/>
      <c r="BD61" s="4"/>
      <c r="BE61" s="4"/>
      <c r="BF61" s="4"/>
      <c r="BG61" s="4"/>
      <c r="BI61" s="2"/>
      <c r="BJ61" s="16"/>
      <c r="BL61" s="4"/>
      <c r="BM61" s="4"/>
      <c r="BN61" s="4"/>
      <c r="BO61" s="4"/>
      <c r="BP61" s="4"/>
    </row>
    <row r="62" spans="1:68" ht="25.5" customHeight="1" x14ac:dyDescent="0.25">
      <c r="A62" s="130"/>
      <c r="B62" s="92"/>
      <c r="C62" s="37"/>
      <c r="D62" s="135"/>
      <c r="E62" s="9"/>
      <c r="F62" s="118"/>
      <c r="G62" s="92"/>
      <c r="H62" s="37"/>
      <c r="I62" s="135"/>
      <c r="J62" s="9"/>
      <c r="K62" s="127"/>
      <c r="L62" s="40"/>
      <c r="M62" s="29">
        <f ca="1">D61</f>
        <v>5</v>
      </c>
      <c r="N62" s="31"/>
      <c r="O62" s="127"/>
      <c r="P62" s="30"/>
      <c r="Q62" s="29">
        <f ca="1">D61</f>
        <v>5</v>
      </c>
      <c r="R62" s="31"/>
      <c r="S62" s="127"/>
      <c r="T62" s="30"/>
      <c r="U62" s="31">
        <f ca="1">D61</f>
        <v>5</v>
      </c>
      <c r="V62" s="31"/>
      <c r="W62" s="127"/>
      <c r="X62" s="30"/>
      <c r="Y62" s="125"/>
      <c r="Z62" s="32"/>
      <c r="AA62" s="29">
        <f ca="1">D61</f>
        <v>5</v>
      </c>
      <c r="AB62" s="31"/>
      <c r="AC62" s="127"/>
      <c r="AD62" s="30"/>
      <c r="AE62" s="33"/>
      <c r="BA62" s="2"/>
      <c r="BB62" s="16"/>
      <c r="BD62" s="4"/>
      <c r="BE62" s="4"/>
      <c r="BF62" s="4"/>
      <c r="BG62" s="4"/>
      <c r="BI62" s="2"/>
      <c r="BJ62" s="16"/>
      <c r="BL62" s="4"/>
      <c r="BM62" s="4"/>
      <c r="BN62" s="4"/>
      <c r="BO62" s="4"/>
      <c r="BP62" s="4"/>
    </row>
    <row r="63" spans="1:68" ht="25.5" customHeight="1" x14ac:dyDescent="0.5">
      <c r="A63" s="128" t="str">
        <f>A22</f>
        <v>(10)</v>
      </c>
      <c r="B63" s="91">
        <f ca="1">B22</f>
        <v>1</v>
      </c>
      <c r="C63" s="36"/>
      <c r="D63" s="131">
        <f ca="1">D22</f>
        <v>2</v>
      </c>
      <c r="E63" s="38"/>
      <c r="F63" s="116" t="s">
        <v>3</v>
      </c>
      <c r="G63" s="91">
        <f ca="1">G22</f>
        <v>3</v>
      </c>
      <c r="H63" s="36"/>
      <c r="I63" s="131">
        <f ca="1">I22</f>
        <v>0</v>
      </c>
      <c r="J63" s="38"/>
      <c r="K63" s="110" t="s">
        <v>0</v>
      </c>
      <c r="L63" s="39"/>
      <c r="M63" s="106">
        <f ca="1">B63+G63</f>
        <v>4</v>
      </c>
      <c r="N63" s="48"/>
      <c r="O63" s="106" t="s">
        <v>3</v>
      </c>
      <c r="P63" s="49"/>
      <c r="Q63" s="50">
        <f ca="1">D63+I63</f>
        <v>2</v>
      </c>
      <c r="R63" s="51"/>
      <c r="S63" s="106" t="s">
        <v>0</v>
      </c>
      <c r="T63" s="52"/>
      <c r="U63" s="108">
        <f ca="1">IF(AQ63="C",M63+QUOTIENT(Q63,Q64),IF(AQ63="D",QUOTIENT(Q63,Q64),IF(AQ63="E",QUOTIENT(Q63,Q64),M63)))</f>
        <v>4</v>
      </c>
      <c r="V63" s="51"/>
      <c r="W63" s="50">
        <f ca="1">IF(AQ63="D",MOD(Q63,Q64),Q63)</f>
        <v>2</v>
      </c>
      <c r="X63" s="51"/>
      <c r="Y63" s="106" t="s">
        <v>0</v>
      </c>
      <c r="Z63" s="51"/>
      <c r="AA63" s="108">
        <f ca="1">U63+(QUOTIENT(W63,W64))</f>
        <v>4</v>
      </c>
      <c r="AB63" s="53"/>
      <c r="AC63" s="50">
        <f ca="1">MOD(W63,W64)</f>
        <v>2</v>
      </c>
      <c r="AD63" s="110"/>
      <c r="AE63" s="25"/>
      <c r="AH63" s="16" t="s">
        <v>30</v>
      </c>
      <c r="AI63" s="46">
        <f ca="1">B63+G63</f>
        <v>4</v>
      </c>
      <c r="AJ63" s="56" t="str">
        <f ca="1">IF(AI63=0,"B","A")</f>
        <v>A</v>
      </c>
      <c r="AL63" s="16">
        <f ca="1">D65</f>
        <v>5</v>
      </c>
      <c r="AM63" s="16">
        <f ca="1">Q63</f>
        <v>2</v>
      </c>
      <c r="AN63" s="4">
        <f ca="1">AM63-AL63</f>
        <v>-3</v>
      </c>
      <c r="AO63" s="57" t="str">
        <f ca="1">IF(AN63&gt;0,"A",IF(AN63&lt;0,"B","C"))</f>
        <v>B</v>
      </c>
      <c r="AP63" s="16" t="str">
        <f ca="1">AJ63&amp;AO63</f>
        <v>AB</v>
      </c>
      <c r="AQ63" s="58" t="str">
        <f ca="1">IF(AP63="AA","A",IF(AP63="AB","B",IF(AP63="AC","C",IF(AP63="BA","D",IF(AP63="BC","E","F")))))</f>
        <v>B</v>
      </c>
      <c r="BA63" s="2"/>
      <c r="BB63" s="16"/>
      <c r="BD63" s="4"/>
      <c r="BE63" s="4"/>
      <c r="BF63" s="4"/>
      <c r="BG63" s="4"/>
      <c r="BI63" s="2"/>
      <c r="BJ63" s="16"/>
      <c r="BL63" s="4"/>
      <c r="BM63" s="4"/>
      <c r="BN63" s="4"/>
      <c r="BO63" s="4"/>
      <c r="BP63" s="4"/>
    </row>
    <row r="64" spans="1:68" ht="25.5" customHeight="1" x14ac:dyDescent="0.5">
      <c r="A64" s="129"/>
      <c r="B64" s="119"/>
      <c r="C64" s="3"/>
      <c r="D64" s="132">
        <f ca="1">D23</f>
        <v>5</v>
      </c>
      <c r="E64" s="14"/>
      <c r="F64" s="117"/>
      <c r="G64" s="119"/>
      <c r="H64" s="3"/>
      <c r="I64" s="132">
        <f ca="1">I23</f>
        <v>5</v>
      </c>
      <c r="J64" s="70"/>
      <c r="K64" s="111"/>
      <c r="L64" s="69"/>
      <c r="M64" s="107"/>
      <c r="N64" s="65"/>
      <c r="O64" s="107"/>
      <c r="P64" s="67"/>
      <c r="Q64" s="64">
        <f ca="1">D65</f>
        <v>5</v>
      </c>
      <c r="R64" s="66"/>
      <c r="S64" s="107"/>
      <c r="T64" s="68"/>
      <c r="U64" s="109"/>
      <c r="V64" s="66"/>
      <c r="W64" s="64">
        <f ca="1">D65</f>
        <v>5</v>
      </c>
      <c r="X64" s="66"/>
      <c r="Y64" s="107"/>
      <c r="Z64" s="66"/>
      <c r="AA64" s="109"/>
      <c r="AB64" s="63"/>
      <c r="AC64" s="64">
        <f ca="1">D65</f>
        <v>5</v>
      </c>
      <c r="AD64" s="111"/>
      <c r="AE64" s="62"/>
      <c r="BA64" s="2"/>
      <c r="BB64" s="16"/>
      <c r="BD64" s="4"/>
      <c r="BE64" s="4"/>
      <c r="BF64" s="4"/>
      <c r="BG64" s="4"/>
      <c r="BI64" s="2"/>
      <c r="BJ64" s="16"/>
      <c r="BL64" s="4"/>
      <c r="BM64" s="4"/>
      <c r="BN64" s="4"/>
      <c r="BO64" s="4"/>
      <c r="BP64" s="4"/>
    </row>
    <row r="65" spans="1:68" ht="25.5" customHeight="1" x14ac:dyDescent="0.4">
      <c r="A65" s="129"/>
      <c r="B65" s="119"/>
      <c r="C65" s="3"/>
      <c r="D65" s="134">
        <f ca="1">D23</f>
        <v>5</v>
      </c>
      <c r="E65" s="15"/>
      <c r="F65" s="117"/>
      <c r="G65" s="119"/>
      <c r="H65" s="3"/>
      <c r="I65" s="134">
        <f ca="1">I23</f>
        <v>5</v>
      </c>
      <c r="J65" s="15"/>
      <c r="K65" s="126" t="s">
        <v>0</v>
      </c>
      <c r="L65" s="61"/>
      <c r="M65" s="27">
        <f ca="1">B63*D65+D63</f>
        <v>7</v>
      </c>
      <c r="N65" s="27"/>
      <c r="O65" s="126" t="s">
        <v>3</v>
      </c>
      <c r="P65" s="26"/>
      <c r="Q65" s="27">
        <f ca="1">G63*I65+I63</f>
        <v>15</v>
      </c>
      <c r="R65" s="27"/>
      <c r="S65" s="126" t="s">
        <v>0</v>
      </c>
      <c r="T65" s="26"/>
      <c r="U65" s="60">
        <f ca="1">M65+Q65</f>
        <v>22</v>
      </c>
      <c r="V65" s="27"/>
      <c r="W65" s="126" t="s">
        <v>0</v>
      </c>
      <c r="X65" s="26"/>
      <c r="Y65" s="124">
        <f ca="1">QUOTIENT(U65,U66)</f>
        <v>4</v>
      </c>
      <c r="Z65" s="41"/>
      <c r="AA65" s="27">
        <f ca="1">MOD(U65,U66)</f>
        <v>2</v>
      </c>
      <c r="AB65" s="27"/>
      <c r="AC65" s="126"/>
      <c r="AD65" s="26"/>
      <c r="AE65" s="28"/>
      <c r="BA65" s="2"/>
      <c r="BB65" s="16"/>
      <c r="BD65" s="4"/>
      <c r="BE65" s="4"/>
      <c r="BF65" s="4"/>
      <c r="BG65" s="4"/>
      <c r="BI65" s="2"/>
      <c r="BJ65" s="16"/>
      <c r="BL65" s="4"/>
      <c r="BM65" s="4"/>
      <c r="BN65" s="4"/>
      <c r="BO65" s="4"/>
      <c r="BP65" s="4"/>
    </row>
    <row r="66" spans="1:68" ht="25.5" customHeight="1" x14ac:dyDescent="0.25">
      <c r="A66" s="130"/>
      <c r="B66" s="92"/>
      <c r="C66" s="37"/>
      <c r="D66" s="135"/>
      <c r="E66" s="9"/>
      <c r="F66" s="118"/>
      <c r="G66" s="92"/>
      <c r="H66" s="37"/>
      <c r="I66" s="135"/>
      <c r="J66" s="9"/>
      <c r="K66" s="127"/>
      <c r="L66" s="40"/>
      <c r="M66" s="29">
        <f ca="1">D65</f>
        <v>5</v>
      </c>
      <c r="N66" s="31"/>
      <c r="O66" s="127"/>
      <c r="P66" s="30"/>
      <c r="Q66" s="29">
        <f ca="1">D65</f>
        <v>5</v>
      </c>
      <c r="R66" s="31"/>
      <c r="S66" s="127"/>
      <c r="T66" s="30"/>
      <c r="U66" s="31">
        <f ca="1">D65</f>
        <v>5</v>
      </c>
      <c r="V66" s="31"/>
      <c r="W66" s="127"/>
      <c r="X66" s="30"/>
      <c r="Y66" s="125"/>
      <c r="Z66" s="32"/>
      <c r="AA66" s="29">
        <f ca="1">D65</f>
        <v>5</v>
      </c>
      <c r="AB66" s="31"/>
      <c r="AC66" s="127"/>
      <c r="AD66" s="30"/>
      <c r="AE66" s="33"/>
      <c r="BA66" s="2"/>
      <c r="BB66" s="16"/>
      <c r="BD66" s="4"/>
      <c r="BE66" s="4"/>
      <c r="BF66" s="4"/>
      <c r="BG66" s="4"/>
      <c r="BI66" s="2"/>
      <c r="BJ66" s="16"/>
      <c r="BL66" s="4"/>
      <c r="BM66" s="4"/>
      <c r="BN66" s="4"/>
      <c r="BO66" s="4"/>
      <c r="BP66" s="4"/>
    </row>
    <row r="67" spans="1:68" x14ac:dyDescent="0.25">
      <c r="BA67" s="2"/>
      <c r="BB67" s="16"/>
      <c r="BD67" s="4"/>
      <c r="BE67" s="4"/>
      <c r="BF67" s="4"/>
      <c r="BG67" s="4"/>
      <c r="BI67" s="2"/>
      <c r="BJ67" s="16"/>
      <c r="BL67" s="4"/>
      <c r="BM67" s="4"/>
      <c r="BN67" s="4"/>
      <c r="BO67" s="4"/>
      <c r="BP67" s="4"/>
    </row>
    <row r="68" spans="1:68" x14ac:dyDescent="0.25">
      <c r="BA68" s="2"/>
      <c r="BB68" s="16"/>
      <c r="BD68" s="4"/>
      <c r="BE68" s="4"/>
      <c r="BF68" s="4"/>
      <c r="BG68" s="4"/>
      <c r="BI68" s="2"/>
      <c r="BJ68" s="16"/>
      <c r="BL68" s="4"/>
      <c r="BM68" s="4"/>
      <c r="BN68" s="4"/>
      <c r="BO68" s="4"/>
      <c r="BP68" s="4"/>
    </row>
    <row r="69" spans="1:68" x14ac:dyDescent="0.25">
      <c r="BA69" s="2"/>
      <c r="BB69" s="16"/>
      <c r="BD69" s="4"/>
      <c r="BE69" s="4"/>
      <c r="BF69" s="4"/>
      <c r="BG69" s="4"/>
      <c r="BI69" s="2"/>
      <c r="BJ69" s="16"/>
      <c r="BL69" s="4"/>
      <c r="BM69" s="4"/>
      <c r="BN69" s="4"/>
      <c r="BO69" s="4"/>
      <c r="BP69" s="4"/>
    </row>
    <row r="70" spans="1:68" x14ac:dyDescent="0.25">
      <c r="BA70" s="2"/>
      <c r="BB70" s="16"/>
      <c r="BD70" s="4"/>
      <c r="BE70" s="4"/>
      <c r="BF70" s="4"/>
      <c r="BG70" s="4"/>
      <c r="BI70" s="2"/>
      <c r="BJ70" s="16"/>
      <c r="BL70" s="4"/>
      <c r="BM70" s="4"/>
      <c r="BN70" s="4"/>
      <c r="BO70" s="4"/>
      <c r="BP70" s="4"/>
    </row>
    <row r="71" spans="1:68" x14ac:dyDescent="0.25">
      <c r="BA71" s="2"/>
      <c r="BB71" s="16"/>
      <c r="BD71" s="4"/>
      <c r="BE71" s="4"/>
      <c r="BF71" s="4"/>
      <c r="BG71" s="4"/>
      <c r="BI71" s="2"/>
      <c r="BJ71" s="16"/>
      <c r="BL71" s="4"/>
      <c r="BM71" s="4"/>
      <c r="BN71" s="4"/>
      <c r="BO71" s="4"/>
      <c r="BP71" s="4"/>
    </row>
    <row r="72" spans="1:68" x14ac:dyDescent="0.25">
      <c r="BA72" s="2"/>
      <c r="BB72" s="16"/>
      <c r="BD72" s="4"/>
      <c r="BE72" s="4"/>
      <c r="BF72" s="4"/>
      <c r="BG72" s="4"/>
      <c r="BI72" s="2"/>
      <c r="BJ72" s="16"/>
      <c r="BL72" s="4"/>
      <c r="BM72" s="4"/>
      <c r="BN72" s="4"/>
      <c r="BO72" s="4"/>
      <c r="BP72" s="4"/>
    </row>
    <row r="73" spans="1:68" x14ac:dyDescent="0.25">
      <c r="BA73" s="2"/>
      <c r="BB73" s="16"/>
      <c r="BD73" s="4"/>
      <c r="BE73" s="4"/>
      <c r="BF73" s="4"/>
      <c r="BG73" s="4"/>
      <c r="BI73" s="2"/>
      <c r="BJ73" s="16"/>
      <c r="BL73" s="4"/>
      <c r="BM73" s="4"/>
      <c r="BN73" s="4"/>
      <c r="BO73" s="4"/>
      <c r="BP73" s="4"/>
    </row>
    <row r="74" spans="1:68" x14ac:dyDescent="0.25">
      <c r="BA74" s="2"/>
      <c r="BB74" s="16"/>
      <c r="BD74" s="4"/>
      <c r="BE74" s="4"/>
      <c r="BF74" s="4"/>
      <c r="BG74" s="4"/>
      <c r="BI74" s="2"/>
      <c r="BJ74" s="16"/>
      <c r="BL74" s="4"/>
      <c r="BM74" s="4"/>
      <c r="BN74" s="4"/>
      <c r="BO74" s="4"/>
      <c r="BP74" s="4"/>
    </row>
    <row r="75" spans="1:68" x14ac:dyDescent="0.25">
      <c r="BA75" s="2"/>
      <c r="BB75" s="16"/>
      <c r="BD75" s="4"/>
      <c r="BE75" s="4"/>
      <c r="BF75" s="4"/>
      <c r="BG75" s="4"/>
      <c r="BI75" s="2"/>
      <c r="BJ75" s="16"/>
      <c r="BL75" s="4"/>
      <c r="BM75" s="4"/>
      <c r="BN75" s="4"/>
      <c r="BO75" s="4"/>
      <c r="BP75" s="4"/>
    </row>
    <row r="76" spans="1:68" x14ac:dyDescent="0.25">
      <c r="BA76" s="2"/>
      <c r="BB76" s="16"/>
      <c r="BD76" s="4"/>
      <c r="BE76" s="4"/>
      <c r="BF76" s="4"/>
      <c r="BG76" s="4"/>
      <c r="BI76" s="2"/>
      <c r="BJ76" s="16"/>
      <c r="BL76" s="4"/>
      <c r="BM76" s="4"/>
      <c r="BN76" s="4"/>
      <c r="BO76" s="4"/>
      <c r="BP76" s="4"/>
    </row>
    <row r="77" spans="1:68" x14ac:dyDescent="0.25">
      <c r="BA77" s="2"/>
      <c r="BB77" s="16"/>
      <c r="BD77" s="4"/>
      <c r="BE77" s="4"/>
      <c r="BF77" s="4"/>
      <c r="BG77" s="4"/>
      <c r="BI77" s="2"/>
      <c r="BJ77" s="16"/>
      <c r="BL77" s="4"/>
      <c r="BM77" s="4"/>
      <c r="BN77" s="4"/>
      <c r="BO77" s="4"/>
      <c r="BP77" s="4"/>
    </row>
    <row r="78" spans="1:68" x14ac:dyDescent="0.25">
      <c r="BA78" s="2"/>
      <c r="BB78" s="16"/>
      <c r="BD78" s="4"/>
      <c r="BE78" s="4"/>
      <c r="BF78" s="4"/>
      <c r="BG78" s="4"/>
      <c r="BI78" s="2"/>
      <c r="BJ78" s="16"/>
      <c r="BL78" s="4"/>
      <c r="BM78" s="4"/>
      <c r="BN78" s="4"/>
      <c r="BO78" s="4"/>
      <c r="BP78" s="4"/>
    </row>
    <row r="79" spans="1:68" x14ac:dyDescent="0.25">
      <c r="BA79" s="2"/>
      <c r="BB79" s="16"/>
      <c r="BD79" s="4"/>
      <c r="BE79" s="4"/>
      <c r="BF79" s="4"/>
      <c r="BG79" s="4"/>
      <c r="BI79" s="2"/>
      <c r="BJ79" s="16"/>
      <c r="BL79" s="4"/>
      <c r="BM79" s="4"/>
      <c r="BN79" s="4"/>
      <c r="BO79" s="4"/>
      <c r="BP79" s="4"/>
    </row>
    <row r="80" spans="1:68" x14ac:dyDescent="0.25">
      <c r="BA80" s="2"/>
      <c r="BB80" s="16"/>
      <c r="BD80" s="4"/>
      <c r="BE80" s="4"/>
      <c r="BF80" s="4"/>
      <c r="BG80" s="4"/>
      <c r="BI80" s="2"/>
      <c r="BJ80" s="16"/>
      <c r="BL80" s="4"/>
      <c r="BM80" s="4"/>
      <c r="BN80" s="4"/>
      <c r="BO80" s="4"/>
      <c r="BP80" s="4"/>
    </row>
    <row r="81" spans="53:68" x14ac:dyDescent="0.25">
      <c r="BA81" s="2"/>
      <c r="BB81" s="16"/>
      <c r="BD81" s="4"/>
      <c r="BE81" s="4"/>
      <c r="BF81" s="4"/>
      <c r="BG81" s="4"/>
      <c r="BI81" s="2"/>
      <c r="BJ81" s="16"/>
      <c r="BL81" s="4"/>
      <c r="BM81" s="4"/>
      <c r="BN81" s="4"/>
      <c r="BO81" s="4"/>
      <c r="BP81" s="4"/>
    </row>
    <row r="82" spans="53:68" x14ac:dyDescent="0.25">
      <c r="BA82" s="2"/>
      <c r="BB82" s="16"/>
      <c r="BD82" s="4"/>
      <c r="BE82" s="4"/>
      <c r="BF82" s="4"/>
      <c r="BG82" s="4"/>
      <c r="BI82" s="2"/>
      <c r="BJ82" s="16"/>
      <c r="BL82" s="4"/>
      <c r="BM82" s="4"/>
      <c r="BN82" s="4"/>
      <c r="BO82" s="4"/>
      <c r="BP82" s="4"/>
    </row>
    <row r="83" spans="53:68" x14ac:dyDescent="0.25">
      <c r="BA83" s="2"/>
      <c r="BB83" s="16"/>
      <c r="BD83" s="4"/>
      <c r="BE83" s="4"/>
      <c r="BF83" s="4"/>
      <c r="BG83" s="4"/>
      <c r="BI83" s="2"/>
      <c r="BJ83" s="16"/>
      <c r="BL83" s="4"/>
      <c r="BM83" s="4"/>
      <c r="BN83" s="4"/>
      <c r="BO83" s="4"/>
      <c r="BP83" s="4"/>
    </row>
    <row r="84" spans="53:68" x14ac:dyDescent="0.25">
      <c r="BA84" s="2"/>
      <c r="BB84" s="16"/>
      <c r="BD84" s="4"/>
      <c r="BE84" s="4"/>
      <c r="BF84" s="4"/>
      <c r="BG84" s="4"/>
      <c r="BI84" s="2"/>
      <c r="BJ84" s="16"/>
      <c r="BL84" s="4"/>
      <c r="BM84" s="4"/>
      <c r="BN84" s="4"/>
      <c r="BO84" s="4"/>
      <c r="BP84" s="4"/>
    </row>
    <row r="85" spans="53:68" x14ac:dyDescent="0.25">
      <c r="BA85" s="2"/>
      <c r="BB85" s="16"/>
      <c r="BD85" s="4"/>
      <c r="BE85" s="4"/>
      <c r="BF85" s="4"/>
      <c r="BG85" s="4"/>
      <c r="BI85" s="2"/>
      <c r="BJ85" s="16"/>
      <c r="BL85" s="4"/>
      <c r="BM85" s="4"/>
      <c r="BN85" s="4"/>
      <c r="BO85" s="4"/>
      <c r="BP85" s="4"/>
    </row>
    <row r="86" spans="53:68" x14ac:dyDescent="0.25">
      <c r="BA86" s="2"/>
      <c r="BB86" s="16"/>
      <c r="BD86" s="4"/>
      <c r="BE86" s="4"/>
      <c r="BF86" s="4"/>
      <c r="BG86" s="4"/>
      <c r="BI86" s="2"/>
      <c r="BJ86" s="16"/>
      <c r="BL86" s="4"/>
      <c r="BM86" s="4"/>
      <c r="BN86" s="4"/>
      <c r="BO86" s="4"/>
      <c r="BP86" s="4"/>
    </row>
    <row r="87" spans="53:68" x14ac:dyDescent="0.25">
      <c r="BA87" s="2"/>
      <c r="BB87" s="16"/>
      <c r="BD87" s="4"/>
      <c r="BE87" s="4"/>
      <c r="BF87" s="4"/>
      <c r="BG87" s="4"/>
      <c r="BI87" s="2"/>
      <c r="BJ87" s="16"/>
      <c r="BL87" s="4"/>
      <c r="BM87" s="4"/>
      <c r="BN87" s="4"/>
      <c r="BO87" s="4"/>
      <c r="BP87" s="4"/>
    </row>
    <row r="88" spans="53:68" x14ac:dyDescent="0.25">
      <c r="BA88" s="2"/>
      <c r="BB88" s="16"/>
      <c r="BD88" s="4"/>
      <c r="BE88" s="4"/>
      <c r="BF88" s="4"/>
      <c r="BG88" s="4"/>
      <c r="BI88" s="2"/>
      <c r="BJ88" s="16"/>
      <c r="BL88" s="4"/>
      <c r="BM88" s="4"/>
      <c r="BN88" s="4"/>
      <c r="BO88" s="4"/>
      <c r="BP88" s="4"/>
    </row>
    <row r="89" spans="53:68" x14ac:dyDescent="0.25">
      <c r="BA89" s="2"/>
      <c r="BB89" s="16"/>
      <c r="BD89" s="4"/>
      <c r="BE89" s="4"/>
      <c r="BF89" s="4"/>
      <c r="BG89" s="4"/>
      <c r="BI89" s="2"/>
      <c r="BJ89" s="16"/>
      <c r="BL89" s="4"/>
      <c r="BM89" s="4"/>
      <c r="BN89" s="4"/>
      <c r="BO89" s="4"/>
      <c r="BP89" s="4"/>
    </row>
    <row r="90" spans="53:68" x14ac:dyDescent="0.25">
      <c r="BA90" s="2"/>
      <c r="BB90" s="16"/>
      <c r="BD90" s="4"/>
      <c r="BE90" s="4"/>
      <c r="BF90" s="4"/>
      <c r="BG90" s="4"/>
      <c r="BI90" s="2"/>
      <c r="BJ90" s="16"/>
      <c r="BL90" s="4"/>
      <c r="BM90" s="4"/>
      <c r="BN90" s="4"/>
      <c r="BO90" s="4"/>
      <c r="BP90" s="4"/>
    </row>
    <row r="91" spans="53:68" x14ac:dyDescent="0.25">
      <c r="BA91" s="2"/>
      <c r="BB91" s="16"/>
      <c r="BD91" s="4"/>
      <c r="BE91" s="4"/>
      <c r="BF91" s="4"/>
      <c r="BG91" s="4"/>
      <c r="BI91" s="2"/>
      <c r="BJ91" s="16"/>
      <c r="BL91" s="4"/>
      <c r="BM91" s="4"/>
      <c r="BN91" s="4"/>
      <c r="BO91" s="4"/>
      <c r="BP91" s="4"/>
    </row>
    <row r="92" spans="53:68" x14ac:dyDescent="0.25">
      <c r="BA92" s="2"/>
      <c r="BB92" s="16"/>
      <c r="BD92" s="4"/>
      <c r="BE92" s="4"/>
      <c r="BF92" s="4"/>
      <c r="BG92" s="4"/>
      <c r="BI92" s="2"/>
      <c r="BJ92" s="16"/>
      <c r="BL92" s="4"/>
      <c r="BM92" s="4"/>
      <c r="BN92" s="4"/>
      <c r="BO92" s="4"/>
      <c r="BP92" s="4"/>
    </row>
    <row r="93" spans="53:68" x14ac:dyDescent="0.25">
      <c r="BA93" s="2"/>
      <c r="BB93" s="16"/>
      <c r="BD93" s="4"/>
      <c r="BE93" s="4"/>
      <c r="BF93" s="4"/>
      <c r="BG93" s="4"/>
      <c r="BI93" s="2"/>
      <c r="BJ93" s="16"/>
      <c r="BL93" s="4"/>
      <c r="BM93" s="4"/>
      <c r="BN93" s="4"/>
      <c r="BO93" s="4"/>
      <c r="BP93" s="4"/>
    </row>
    <row r="94" spans="53:68" x14ac:dyDescent="0.25">
      <c r="BA94" s="2"/>
      <c r="BB94" s="16"/>
      <c r="BD94" s="4"/>
      <c r="BE94" s="4"/>
      <c r="BF94" s="4"/>
      <c r="BG94" s="4"/>
      <c r="BI94" s="2"/>
      <c r="BJ94" s="16"/>
      <c r="BL94" s="4"/>
      <c r="BM94" s="4"/>
      <c r="BN94" s="4"/>
      <c r="BO94" s="4"/>
      <c r="BP94" s="4"/>
    </row>
    <row r="95" spans="53:68" x14ac:dyDescent="0.25">
      <c r="BA95" s="2"/>
      <c r="BB95" s="16"/>
      <c r="BD95" s="4"/>
      <c r="BE95" s="4"/>
      <c r="BF95" s="4"/>
      <c r="BG95" s="4"/>
      <c r="BI95" s="2"/>
      <c r="BJ95" s="16"/>
      <c r="BL95" s="4"/>
      <c r="BM95" s="4"/>
      <c r="BN95" s="4"/>
      <c r="BO95" s="4"/>
      <c r="BP95" s="4"/>
    </row>
    <row r="96" spans="53:68" x14ac:dyDescent="0.25">
      <c r="BA96" s="2"/>
      <c r="BB96" s="16"/>
      <c r="BD96" s="4"/>
      <c r="BE96" s="4"/>
      <c r="BF96" s="4"/>
      <c r="BG96" s="4"/>
      <c r="BI96" s="2"/>
      <c r="BJ96" s="16"/>
      <c r="BL96" s="4"/>
      <c r="BM96" s="4"/>
      <c r="BN96" s="4"/>
      <c r="BO96" s="4"/>
      <c r="BP96" s="4"/>
    </row>
    <row r="97" spans="53:68" x14ac:dyDescent="0.25">
      <c r="BA97" s="2"/>
      <c r="BB97" s="16"/>
      <c r="BD97" s="4"/>
      <c r="BE97" s="4"/>
      <c r="BF97" s="4"/>
      <c r="BG97" s="4"/>
      <c r="BI97" s="2"/>
      <c r="BJ97" s="16"/>
      <c r="BL97" s="4"/>
      <c r="BM97" s="4"/>
      <c r="BN97" s="4"/>
      <c r="BO97" s="4"/>
      <c r="BP97" s="4"/>
    </row>
    <row r="98" spans="53:68" x14ac:dyDescent="0.25">
      <c r="BA98" s="2"/>
      <c r="BB98" s="16"/>
      <c r="BD98" s="4"/>
      <c r="BE98" s="4"/>
      <c r="BF98" s="4"/>
      <c r="BG98" s="4"/>
      <c r="BI98" s="2"/>
      <c r="BJ98" s="16"/>
      <c r="BL98" s="4"/>
      <c r="BM98" s="4"/>
      <c r="BN98" s="4"/>
      <c r="BO98" s="4"/>
      <c r="BP98" s="4"/>
    </row>
    <row r="99" spans="53:68" x14ac:dyDescent="0.25">
      <c r="BA99" s="2"/>
      <c r="BB99" s="16"/>
      <c r="BD99" s="4"/>
      <c r="BE99" s="4"/>
      <c r="BF99" s="4"/>
      <c r="BG99" s="4"/>
      <c r="BI99" s="2"/>
      <c r="BJ99" s="16"/>
      <c r="BL99" s="4"/>
      <c r="BM99" s="4"/>
      <c r="BN99" s="4"/>
      <c r="BO99" s="4"/>
      <c r="BP99" s="4"/>
    </row>
    <row r="100" spans="53:68" x14ac:dyDescent="0.25">
      <c r="BA100" s="2"/>
      <c r="BB100" s="16"/>
      <c r="BD100" s="4"/>
      <c r="BE100" s="4"/>
      <c r="BF100" s="4"/>
      <c r="BG100" s="4"/>
      <c r="BI100" s="2"/>
      <c r="BJ100" s="16"/>
      <c r="BL100" s="4"/>
      <c r="BM100" s="4"/>
      <c r="BN100" s="4"/>
      <c r="BO100" s="4"/>
      <c r="BP100" s="4"/>
    </row>
    <row r="101" spans="53:68" x14ac:dyDescent="0.25">
      <c r="BA101" s="2"/>
      <c r="BB101" s="16"/>
      <c r="BD101" s="4"/>
      <c r="BE101" s="4"/>
      <c r="BF101" s="4"/>
      <c r="BG101" s="4"/>
      <c r="BI101" s="2"/>
      <c r="BJ101" s="16"/>
      <c r="BL101" s="4"/>
      <c r="BM101" s="4"/>
      <c r="BN101" s="4"/>
      <c r="BO101" s="4"/>
      <c r="BP101" s="4"/>
    </row>
    <row r="102" spans="53:68" x14ac:dyDescent="0.25">
      <c r="BA102" s="2"/>
      <c r="BB102" s="16"/>
      <c r="BD102" s="4"/>
      <c r="BE102" s="4"/>
      <c r="BF102" s="4"/>
      <c r="BG102" s="4"/>
      <c r="BI102" s="2"/>
      <c r="BJ102" s="16"/>
      <c r="BL102" s="4"/>
      <c r="BM102" s="4"/>
      <c r="BN102" s="4"/>
      <c r="BO102" s="4"/>
      <c r="BP102" s="4"/>
    </row>
    <row r="103" spans="53:68" x14ac:dyDescent="0.25">
      <c r="BA103" s="2"/>
      <c r="BB103" s="16"/>
      <c r="BD103" s="4"/>
      <c r="BE103" s="4"/>
      <c r="BF103" s="4"/>
      <c r="BG103" s="4"/>
      <c r="BI103" s="2"/>
      <c r="BJ103" s="16"/>
      <c r="BL103" s="4"/>
      <c r="BM103" s="4"/>
      <c r="BN103" s="4"/>
      <c r="BO103" s="4"/>
      <c r="BP103" s="4"/>
    </row>
    <row r="104" spans="53:68" x14ac:dyDescent="0.25">
      <c r="BA104" s="2"/>
      <c r="BB104" s="16"/>
      <c r="BD104" s="4"/>
      <c r="BE104" s="4"/>
      <c r="BF104" s="4"/>
      <c r="BG104" s="4"/>
      <c r="BI104" s="2"/>
      <c r="BJ104" s="16"/>
      <c r="BL104" s="4"/>
      <c r="BM104" s="4"/>
      <c r="BN104" s="4"/>
      <c r="BO104" s="4"/>
      <c r="BP104" s="4"/>
    </row>
    <row r="105" spans="53:68" x14ac:dyDescent="0.25">
      <c r="BA105" s="2"/>
      <c r="BB105" s="16"/>
      <c r="BD105" s="4"/>
      <c r="BE105" s="4"/>
      <c r="BF105" s="4"/>
      <c r="BG105" s="4"/>
      <c r="BI105" s="2"/>
      <c r="BJ105" s="16"/>
      <c r="BL105" s="4"/>
      <c r="BM105" s="4"/>
      <c r="BN105" s="4"/>
      <c r="BO105" s="4"/>
      <c r="BP105" s="4"/>
    </row>
    <row r="106" spans="53:68" x14ac:dyDescent="0.25">
      <c r="BA106" s="2"/>
      <c r="BB106" s="16"/>
      <c r="BD106" s="4"/>
      <c r="BE106" s="4"/>
      <c r="BF106" s="4"/>
      <c r="BG106" s="4"/>
      <c r="BI106" s="2"/>
      <c r="BJ106" s="16"/>
      <c r="BL106" s="4"/>
      <c r="BM106" s="4"/>
      <c r="BN106" s="4"/>
      <c r="BO106" s="4"/>
      <c r="BP106" s="4"/>
    </row>
    <row r="107" spans="53:68" x14ac:dyDescent="0.25">
      <c r="BA107" s="2"/>
      <c r="BB107" s="16"/>
      <c r="BD107" s="4"/>
      <c r="BE107" s="4"/>
      <c r="BF107" s="4"/>
      <c r="BG107" s="4"/>
      <c r="BI107" s="2"/>
      <c r="BJ107" s="16"/>
      <c r="BL107" s="4"/>
      <c r="BM107" s="4"/>
      <c r="BN107" s="4"/>
      <c r="BO107" s="4"/>
      <c r="BP107" s="4"/>
    </row>
    <row r="108" spans="53:68" x14ac:dyDescent="0.25">
      <c r="BA108" s="2"/>
      <c r="BB108" s="16"/>
      <c r="BD108" s="4"/>
      <c r="BE108" s="4"/>
      <c r="BF108" s="4"/>
      <c r="BG108" s="4"/>
      <c r="BI108" s="2"/>
      <c r="BJ108" s="16"/>
      <c r="BL108" s="4"/>
      <c r="BM108" s="4"/>
      <c r="BN108" s="4"/>
      <c r="BO108" s="4"/>
      <c r="BP108" s="4"/>
    </row>
    <row r="109" spans="53:68" x14ac:dyDescent="0.25">
      <c r="BA109" s="2"/>
      <c r="BB109" s="16"/>
      <c r="BD109" s="4"/>
      <c r="BE109" s="4"/>
      <c r="BF109" s="4"/>
      <c r="BG109" s="4"/>
      <c r="BI109" s="2"/>
      <c r="BJ109" s="16"/>
      <c r="BL109" s="4"/>
      <c r="BM109" s="4"/>
      <c r="BN109" s="4"/>
      <c r="BO109" s="4"/>
      <c r="BP109" s="4"/>
    </row>
    <row r="110" spans="53:68" x14ac:dyDescent="0.25">
      <c r="BA110" s="2"/>
      <c r="BB110" s="16"/>
      <c r="BD110" s="4"/>
      <c r="BE110" s="4"/>
      <c r="BF110" s="4"/>
      <c r="BG110" s="4"/>
      <c r="BI110" s="2"/>
      <c r="BJ110" s="16"/>
      <c r="BL110" s="4"/>
      <c r="BM110" s="4"/>
      <c r="BN110" s="4"/>
      <c r="BO110" s="4"/>
      <c r="BP110" s="4"/>
    </row>
    <row r="111" spans="53:68" x14ac:dyDescent="0.25">
      <c r="BA111" s="2"/>
      <c r="BB111" s="16"/>
      <c r="BD111" s="4"/>
      <c r="BE111" s="4"/>
      <c r="BF111" s="4"/>
      <c r="BG111" s="4"/>
      <c r="BI111" s="2"/>
      <c r="BJ111" s="16"/>
      <c r="BL111" s="4"/>
      <c r="BM111" s="4"/>
      <c r="BN111" s="4"/>
      <c r="BO111" s="4"/>
      <c r="BP111" s="4"/>
    </row>
    <row r="112" spans="53:68" x14ac:dyDescent="0.25">
      <c r="BA112" s="2"/>
      <c r="BB112" s="16"/>
      <c r="BD112" s="4"/>
      <c r="BE112" s="4"/>
      <c r="BF112" s="4"/>
      <c r="BG112" s="4"/>
      <c r="BI112" s="2"/>
      <c r="BJ112" s="16"/>
      <c r="BL112" s="4"/>
      <c r="BM112" s="4"/>
      <c r="BN112" s="4"/>
      <c r="BO112" s="4"/>
      <c r="BP112" s="4"/>
    </row>
    <row r="113" spans="53:68" x14ac:dyDescent="0.25">
      <c r="BA113" s="2"/>
      <c r="BB113" s="16"/>
      <c r="BD113" s="4"/>
      <c r="BE113" s="4"/>
      <c r="BF113" s="4"/>
      <c r="BG113" s="4"/>
      <c r="BI113" s="2"/>
      <c r="BJ113" s="16"/>
      <c r="BL113" s="4"/>
      <c r="BM113" s="4"/>
      <c r="BN113" s="4"/>
      <c r="BO113" s="4"/>
      <c r="BP113" s="4"/>
    </row>
    <row r="114" spans="53:68" x14ac:dyDescent="0.25">
      <c r="BA114" s="2"/>
      <c r="BB114" s="16"/>
      <c r="BD114" s="4"/>
      <c r="BE114" s="4"/>
      <c r="BF114" s="4"/>
      <c r="BG114" s="4"/>
      <c r="BI114" s="2"/>
      <c r="BJ114" s="16"/>
      <c r="BL114" s="4"/>
      <c r="BM114" s="4"/>
      <c r="BN114" s="4"/>
      <c r="BO114" s="4"/>
      <c r="BP114" s="4"/>
    </row>
    <row r="115" spans="53:68" x14ac:dyDescent="0.25">
      <c r="BA115" s="2"/>
      <c r="BB115" s="16"/>
      <c r="BD115" s="4"/>
      <c r="BE115" s="4"/>
      <c r="BF115" s="4"/>
      <c r="BG115" s="4"/>
      <c r="BI115" s="2"/>
      <c r="BJ115" s="16"/>
      <c r="BL115" s="4"/>
      <c r="BM115" s="4"/>
      <c r="BN115" s="4"/>
      <c r="BO115" s="4"/>
      <c r="BP115" s="4"/>
    </row>
    <row r="116" spans="53:68" x14ac:dyDescent="0.25">
      <c r="BA116" s="2"/>
      <c r="BB116" s="16"/>
      <c r="BD116" s="4"/>
      <c r="BE116" s="4"/>
      <c r="BF116" s="4"/>
      <c r="BG116" s="4"/>
      <c r="BI116" s="2"/>
      <c r="BJ116" s="16"/>
      <c r="BL116" s="4"/>
      <c r="BM116" s="4"/>
      <c r="BN116" s="4"/>
      <c r="BO116" s="4"/>
      <c r="BP116" s="4"/>
    </row>
    <row r="117" spans="53:68" x14ac:dyDescent="0.25">
      <c r="BA117" s="2"/>
      <c r="BB117" s="16"/>
      <c r="BD117" s="4"/>
      <c r="BE117" s="4"/>
      <c r="BF117" s="4"/>
      <c r="BG117" s="4"/>
      <c r="BI117" s="2"/>
      <c r="BJ117" s="16"/>
      <c r="BL117" s="4"/>
      <c r="BM117" s="4"/>
      <c r="BN117" s="4"/>
      <c r="BO117" s="4"/>
      <c r="BP117" s="4"/>
    </row>
    <row r="118" spans="53:68" x14ac:dyDescent="0.25">
      <c r="BA118" s="2"/>
      <c r="BB118" s="16"/>
      <c r="BD118" s="4"/>
      <c r="BE118" s="4"/>
      <c r="BF118" s="4"/>
      <c r="BG118" s="4"/>
      <c r="BI118" s="2"/>
      <c r="BJ118" s="16"/>
      <c r="BL118" s="4"/>
      <c r="BM118" s="4"/>
      <c r="BN118" s="4"/>
      <c r="BO118" s="4"/>
      <c r="BP118" s="4"/>
    </row>
    <row r="119" spans="53:68" x14ac:dyDescent="0.25">
      <c r="BA119" s="2"/>
      <c r="BB119" s="16"/>
      <c r="BD119" s="4"/>
      <c r="BE119" s="4"/>
      <c r="BF119" s="4"/>
      <c r="BG119" s="4"/>
      <c r="BI119" s="2"/>
      <c r="BJ119" s="16"/>
      <c r="BL119" s="4"/>
      <c r="BM119" s="4"/>
      <c r="BN119" s="4"/>
      <c r="BO119" s="4"/>
      <c r="BP119" s="4"/>
    </row>
    <row r="120" spans="53:68" x14ac:dyDescent="0.25">
      <c r="BA120" s="2"/>
      <c r="BB120" s="16"/>
      <c r="BD120" s="4"/>
      <c r="BE120" s="4"/>
      <c r="BF120" s="4"/>
      <c r="BG120" s="4"/>
      <c r="BI120" s="2"/>
      <c r="BJ120" s="16"/>
      <c r="BL120" s="4"/>
      <c r="BM120" s="4"/>
      <c r="BN120" s="4"/>
      <c r="BO120" s="4"/>
      <c r="BP120" s="4"/>
    </row>
    <row r="121" spans="53:68" x14ac:dyDescent="0.25">
      <c r="BA121" s="2"/>
      <c r="BB121" s="16"/>
      <c r="BD121" s="4"/>
      <c r="BE121" s="4"/>
      <c r="BF121" s="4"/>
      <c r="BG121" s="4"/>
      <c r="BI121" s="2"/>
      <c r="BJ121" s="16"/>
      <c r="BL121" s="4"/>
      <c r="BM121" s="4"/>
      <c r="BN121" s="4"/>
      <c r="BO121" s="4"/>
      <c r="BP121" s="4"/>
    </row>
    <row r="122" spans="53:68" x14ac:dyDescent="0.25">
      <c r="BA122" s="2"/>
      <c r="BB122" s="16"/>
      <c r="BD122" s="4"/>
      <c r="BE122" s="4"/>
      <c r="BF122" s="4"/>
      <c r="BG122" s="4"/>
      <c r="BI122" s="2"/>
      <c r="BJ122" s="16"/>
      <c r="BL122" s="4"/>
      <c r="BM122" s="4"/>
      <c r="BN122" s="4"/>
      <c r="BO122" s="4"/>
      <c r="BP122" s="4"/>
    </row>
    <row r="123" spans="53:68" x14ac:dyDescent="0.25">
      <c r="BA123" s="2"/>
      <c r="BB123" s="16"/>
      <c r="BD123" s="4"/>
      <c r="BE123" s="4"/>
      <c r="BF123" s="4"/>
      <c r="BG123" s="4"/>
      <c r="BI123" s="2"/>
      <c r="BJ123" s="16"/>
      <c r="BL123" s="4"/>
      <c r="BM123" s="4"/>
      <c r="BN123" s="4"/>
      <c r="BO123" s="4"/>
      <c r="BP123" s="4"/>
    </row>
    <row r="124" spans="53:68" x14ac:dyDescent="0.25">
      <c r="BA124" s="2"/>
      <c r="BB124" s="16"/>
      <c r="BD124" s="4"/>
      <c r="BE124" s="4"/>
      <c r="BF124" s="4"/>
      <c r="BG124" s="4"/>
      <c r="BI124" s="2"/>
      <c r="BJ124" s="16"/>
      <c r="BL124" s="4"/>
      <c r="BM124" s="4"/>
      <c r="BN124" s="4"/>
      <c r="BO124" s="4"/>
      <c r="BP124" s="4"/>
    </row>
    <row r="125" spans="53:68" x14ac:dyDescent="0.25">
      <c r="BA125" s="2"/>
      <c r="BB125" s="16"/>
      <c r="BD125" s="4"/>
      <c r="BE125" s="4"/>
      <c r="BF125" s="4"/>
      <c r="BG125" s="4"/>
      <c r="BI125" s="2"/>
      <c r="BJ125" s="16"/>
      <c r="BL125" s="4"/>
      <c r="BM125" s="4"/>
      <c r="BN125" s="4"/>
      <c r="BO125" s="4"/>
      <c r="BP125" s="4"/>
    </row>
    <row r="126" spans="53:68" x14ac:dyDescent="0.25">
      <c r="BA126" s="2"/>
      <c r="BB126" s="16"/>
      <c r="BD126" s="4"/>
      <c r="BE126" s="4"/>
      <c r="BF126" s="4"/>
      <c r="BG126" s="4"/>
      <c r="BI126" s="2"/>
      <c r="BJ126" s="16"/>
      <c r="BL126" s="4"/>
      <c r="BM126" s="4"/>
      <c r="BN126" s="4"/>
      <c r="BO126" s="4"/>
      <c r="BP126" s="4"/>
    </row>
    <row r="127" spans="53:68" x14ac:dyDescent="0.25">
      <c r="BA127" s="2"/>
      <c r="BB127" s="16"/>
      <c r="BD127" s="4"/>
      <c r="BE127" s="4"/>
      <c r="BF127" s="4"/>
      <c r="BG127" s="4"/>
      <c r="BI127" s="2"/>
      <c r="BJ127" s="16"/>
      <c r="BL127" s="4"/>
      <c r="BM127" s="4"/>
      <c r="BN127" s="4"/>
      <c r="BO127" s="4"/>
      <c r="BP127" s="4"/>
    </row>
    <row r="128" spans="53:68" x14ac:dyDescent="0.25">
      <c r="BA128" s="2"/>
      <c r="BB128" s="16"/>
      <c r="BD128" s="4"/>
      <c r="BE128" s="4"/>
      <c r="BF128" s="4"/>
      <c r="BG128" s="4"/>
      <c r="BI128" s="2"/>
      <c r="BJ128" s="16"/>
      <c r="BL128" s="4"/>
      <c r="BM128" s="4"/>
      <c r="BN128" s="4"/>
      <c r="BO128" s="4"/>
      <c r="BP128" s="4"/>
    </row>
    <row r="129" spans="53:68" x14ac:dyDescent="0.25">
      <c r="BA129" s="2"/>
      <c r="BB129" s="16"/>
      <c r="BD129" s="4"/>
      <c r="BE129" s="4"/>
      <c r="BF129" s="4"/>
      <c r="BG129" s="4"/>
      <c r="BI129" s="2"/>
      <c r="BJ129" s="16"/>
      <c r="BL129" s="4"/>
      <c r="BM129" s="4"/>
      <c r="BN129" s="4"/>
      <c r="BO129" s="4"/>
      <c r="BP129" s="4"/>
    </row>
    <row r="130" spans="53:68" x14ac:dyDescent="0.25">
      <c r="BA130" s="2"/>
      <c r="BB130" s="16"/>
      <c r="BD130" s="4"/>
      <c r="BE130" s="4"/>
      <c r="BF130" s="4"/>
      <c r="BG130" s="4"/>
      <c r="BI130" s="2"/>
      <c r="BJ130" s="16"/>
      <c r="BL130" s="4"/>
      <c r="BM130" s="4"/>
      <c r="BN130" s="4"/>
      <c r="BO130" s="4"/>
      <c r="BP130" s="4"/>
    </row>
    <row r="131" spans="53:68" x14ac:dyDescent="0.25">
      <c r="BA131" s="2"/>
      <c r="BB131" s="16"/>
      <c r="BD131" s="4"/>
      <c r="BE131" s="4"/>
      <c r="BF131" s="4"/>
      <c r="BG131" s="4"/>
      <c r="BI131" s="2"/>
      <c r="BJ131" s="16"/>
      <c r="BL131" s="4"/>
      <c r="BM131" s="4"/>
      <c r="BN131" s="4"/>
      <c r="BO131" s="4"/>
      <c r="BP131" s="4"/>
    </row>
    <row r="132" spans="53:68" x14ac:dyDescent="0.25">
      <c r="BA132" s="2"/>
      <c r="BB132" s="16"/>
      <c r="BD132" s="4"/>
      <c r="BE132" s="4"/>
      <c r="BF132" s="4"/>
      <c r="BG132" s="4"/>
      <c r="BI132" s="2"/>
      <c r="BJ132" s="16"/>
      <c r="BL132" s="4"/>
      <c r="BM132" s="4"/>
      <c r="BN132" s="4"/>
      <c r="BO132" s="4"/>
      <c r="BP132" s="4"/>
    </row>
    <row r="133" spans="53:68" x14ac:dyDescent="0.25">
      <c r="BA133" s="2"/>
      <c r="BB133" s="16"/>
      <c r="BD133" s="4"/>
      <c r="BE133" s="4"/>
      <c r="BF133" s="4"/>
      <c r="BG133" s="4"/>
      <c r="BI133" s="2"/>
      <c r="BJ133" s="16"/>
      <c r="BL133" s="4"/>
      <c r="BM133" s="4"/>
      <c r="BN133" s="4"/>
      <c r="BO133" s="4"/>
      <c r="BP133" s="4"/>
    </row>
    <row r="134" spans="53:68" x14ac:dyDescent="0.25">
      <c r="BA134" s="2"/>
      <c r="BB134" s="16"/>
      <c r="BD134" s="4"/>
      <c r="BE134" s="4"/>
      <c r="BF134" s="4"/>
      <c r="BG134" s="4"/>
      <c r="BI134" s="2"/>
      <c r="BJ134" s="16"/>
      <c r="BL134" s="4"/>
      <c r="BM134" s="4"/>
      <c r="BN134" s="4"/>
      <c r="BO134" s="4"/>
      <c r="BP134" s="4"/>
    </row>
    <row r="135" spans="53:68" x14ac:dyDescent="0.25">
      <c r="BA135" s="2"/>
      <c r="BB135" s="16"/>
      <c r="BD135" s="4"/>
      <c r="BE135" s="4"/>
      <c r="BF135" s="4"/>
      <c r="BG135" s="4"/>
      <c r="BI135" s="2"/>
      <c r="BJ135" s="16"/>
      <c r="BL135" s="4"/>
      <c r="BM135" s="4"/>
      <c r="BN135" s="4"/>
      <c r="BO135" s="4"/>
      <c r="BP135" s="4"/>
    </row>
    <row r="136" spans="53:68" x14ac:dyDescent="0.25">
      <c r="BA136" s="2"/>
      <c r="BB136" s="16"/>
      <c r="BD136" s="4"/>
      <c r="BE136" s="4"/>
      <c r="BF136" s="4"/>
      <c r="BG136" s="4"/>
      <c r="BI136" s="2"/>
      <c r="BJ136" s="16"/>
      <c r="BL136" s="4"/>
      <c r="BM136" s="4"/>
      <c r="BN136" s="4"/>
      <c r="BO136" s="4"/>
      <c r="BP136" s="4"/>
    </row>
    <row r="137" spans="53:68" x14ac:dyDescent="0.25">
      <c r="BA137" s="2"/>
      <c r="BB137" s="16"/>
      <c r="BD137" s="4"/>
      <c r="BE137" s="4"/>
      <c r="BF137" s="4"/>
      <c r="BG137" s="4"/>
      <c r="BI137" s="2"/>
      <c r="BJ137" s="16"/>
      <c r="BL137" s="4"/>
      <c r="BM137" s="4"/>
      <c r="BN137" s="4"/>
      <c r="BO137" s="4"/>
      <c r="BP137" s="4"/>
    </row>
    <row r="138" spans="53:68" x14ac:dyDescent="0.25">
      <c r="BA138" s="2"/>
      <c r="BB138" s="16"/>
      <c r="BD138" s="4"/>
      <c r="BE138" s="4"/>
      <c r="BF138" s="4"/>
      <c r="BG138" s="4"/>
      <c r="BI138" s="2"/>
      <c r="BJ138" s="16"/>
      <c r="BL138" s="4"/>
      <c r="BM138" s="4"/>
      <c r="BN138" s="4"/>
      <c r="BO138" s="4"/>
      <c r="BP138" s="4"/>
    </row>
    <row r="139" spans="53:68" x14ac:dyDescent="0.25">
      <c r="BA139" s="2"/>
      <c r="BB139" s="16"/>
      <c r="BD139" s="4"/>
      <c r="BE139" s="4"/>
      <c r="BF139" s="4"/>
      <c r="BG139" s="4"/>
      <c r="BI139" s="2"/>
      <c r="BJ139" s="16"/>
      <c r="BL139" s="4"/>
      <c r="BM139" s="4"/>
      <c r="BN139" s="4"/>
      <c r="BO139" s="4"/>
      <c r="BP139" s="4"/>
    </row>
    <row r="140" spans="53:68" x14ac:dyDescent="0.25">
      <c r="BA140" s="2"/>
      <c r="BB140" s="16"/>
      <c r="BD140" s="4"/>
      <c r="BE140" s="4"/>
      <c r="BF140" s="4"/>
      <c r="BG140" s="4"/>
      <c r="BI140" s="2"/>
      <c r="BJ140" s="16"/>
      <c r="BL140" s="4"/>
      <c r="BM140" s="4"/>
      <c r="BN140" s="4"/>
      <c r="BO140" s="4"/>
      <c r="BP140" s="4"/>
    </row>
    <row r="141" spans="53:68" x14ac:dyDescent="0.25">
      <c r="BA141" s="2"/>
      <c r="BB141" s="16"/>
      <c r="BD141" s="4"/>
      <c r="BE141" s="4"/>
      <c r="BF141" s="4"/>
      <c r="BG141" s="4"/>
      <c r="BI141" s="2"/>
      <c r="BJ141" s="16"/>
      <c r="BL141" s="4"/>
      <c r="BM141" s="4"/>
      <c r="BN141" s="4"/>
      <c r="BO141" s="4"/>
      <c r="BP141" s="4"/>
    </row>
    <row r="142" spans="53:68" x14ac:dyDescent="0.25">
      <c r="BA142" s="2"/>
      <c r="BB142" s="16"/>
      <c r="BD142" s="4"/>
      <c r="BE142" s="4"/>
      <c r="BF142" s="4"/>
      <c r="BG142" s="4"/>
      <c r="BI142" s="2"/>
      <c r="BJ142" s="16"/>
      <c r="BL142" s="4"/>
      <c r="BM142" s="4"/>
      <c r="BN142" s="4"/>
      <c r="BO142" s="4"/>
      <c r="BP142" s="4"/>
    </row>
    <row r="143" spans="53:68" x14ac:dyDescent="0.25">
      <c r="BA143" s="2"/>
      <c r="BB143" s="16"/>
      <c r="BD143" s="4"/>
      <c r="BE143" s="4"/>
      <c r="BF143" s="4"/>
      <c r="BG143" s="4"/>
      <c r="BI143" s="2"/>
      <c r="BJ143" s="16"/>
      <c r="BL143" s="4"/>
      <c r="BM143" s="4"/>
      <c r="BN143" s="4"/>
      <c r="BO143" s="4"/>
      <c r="BP143" s="4"/>
    </row>
    <row r="144" spans="53:68" x14ac:dyDescent="0.25">
      <c r="BA144" s="2"/>
      <c r="BB144" s="16"/>
      <c r="BD144" s="4"/>
      <c r="BE144" s="4"/>
      <c r="BF144" s="4"/>
      <c r="BG144" s="4"/>
      <c r="BI144" s="2"/>
      <c r="BJ144" s="16"/>
      <c r="BL144" s="4"/>
      <c r="BM144" s="4"/>
      <c r="BN144" s="4"/>
      <c r="BO144" s="4"/>
      <c r="BP144" s="4"/>
    </row>
    <row r="145" spans="53:68" x14ac:dyDescent="0.25">
      <c r="BA145" s="2"/>
      <c r="BB145" s="16"/>
      <c r="BD145" s="4"/>
      <c r="BE145" s="4"/>
      <c r="BF145" s="4"/>
      <c r="BG145" s="4"/>
      <c r="BI145" s="2"/>
      <c r="BJ145" s="16"/>
      <c r="BL145" s="4"/>
      <c r="BM145" s="4"/>
      <c r="BN145" s="4"/>
      <c r="BO145" s="4"/>
      <c r="BP145" s="4"/>
    </row>
    <row r="146" spans="53:68" x14ac:dyDescent="0.25">
      <c r="BA146" s="2"/>
      <c r="BB146" s="16"/>
      <c r="BD146" s="4"/>
      <c r="BE146" s="4"/>
      <c r="BF146" s="4"/>
      <c r="BG146" s="4"/>
      <c r="BI146" s="2"/>
      <c r="BJ146" s="16"/>
      <c r="BL146" s="4"/>
      <c r="BM146" s="4"/>
      <c r="BN146" s="4"/>
      <c r="BO146" s="4"/>
      <c r="BP146" s="4"/>
    </row>
    <row r="147" spans="53:68" x14ac:dyDescent="0.25">
      <c r="BA147" s="2"/>
      <c r="BB147" s="16"/>
      <c r="BD147" s="4"/>
      <c r="BE147" s="4"/>
      <c r="BF147" s="4"/>
      <c r="BG147" s="4"/>
      <c r="BI147" s="2"/>
      <c r="BJ147" s="16"/>
      <c r="BL147" s="4"/>
      <c r="BM147" s="4"/>
      <c r="BN147" s="4"/>
      <c r="BO147" s="4"/>
      <c r="BP147" s="4"/>
    </row>
    <row r="148" spans="53:68" x14ac:dyDescent="0.25">
      <c r="BA148" s="2"/>
      <c r="BB148" s="16"/>
      <c r="BD148" s="4"/>
      <c r="BE148" s="4"/>
      <c r="BF148" s="4"/>
      <c r="BG148" s="4"/>
      <c r="BI148" s="2"/>
      <c r="BJ148" s="16"/>
      <c r="BL148" s="4"/>
      <c r="BM148" s="4"/>
      <c r="BN148" s="4"/>
      <c r="BO148" s="4"/>
      <c r="BP148" s="4"/>
    </row>
    <row r="149" spans="53:68" x14ac:dyDescent="0.25">
      <c r="BA149" s="2"/>
      <c r="BB149" s="16"/>
      <c r="BD149" s="4"/>
      <c r="BE149" s="4"/>
      <c r="BF149" s="4"/>
      <c r="BG149" s="4"/>
      <c r="BI149" s="2"/>
      <c r="BJ149" s="16"/>
      <c r="BL149" s="4"/>
      <c r="BM149" s="4"/>
      <c r="BN149" s="4"/>
      <c r="BO149" s="4"/>
      <c r="BP149" s="4"/>
    </row>
    <row r="150" spans="53:68" x14ac:dyDescent="0.25">
      <c r="BA150" s="2"/>
      <c r="BB150" s="16"/>
      <c r="BD150" s="4"/>
      <c r="BE150" s="4"/>
      <c r="BF150" s="4"/>
      <c r="BG150" s="4"/>
      <c r="BI150" s="2"/>
      <c r="BJ150" s="16"/>
      <c r="BL150" s="4"/>
      <c r="BP150" s="4"/>
    </row>
    <row r="151" spans="53:68" x14ac:dyDescent="0.25">
      <c r="BA151" s="2"/>
      <c r="BB151" s="16"/>
      <c r="BD151" s="4"/>
      <c r="BE151" s="4"/>
      <c r="BF151" s="4"/>
      <c r="BG151" s="4"/>
      <c r="BI151" s="2"/>
      <c r="BJ151" s="16"/>
      <c r="BL151" s="4"/>
      <c r="BP151" s="4"/>
    </row>
    <row r="152" spans="53:68" x14ac:dyDescent="0.25">
      <c r="BA152" s="2"/>
      <c r="BB152" s="16"/>
      <c r="BD152" s="4"/>
      <c r="BE152" s="4"/>
      <c r="BF152" s="4"/>
      <c r="BG152" s="4"/>
      <c r="BI152" s="2"/>
      <c r="BJ152" s="16"/>
      <c r="BL152" s="4"/>
      <c r="BP152" s="4"/>
    </row>
    <row r="153" spans="53:68" x14ac:dyDescent="0.25">
      <c r="BA153" s="2"/>
      <c r="BB153" s="16"/>
      <c r="BD153" s="4"/>
      <c r="BE153" s="4"/>
      <c r="BF153" s="4"/>
      <c r="BG153" s="4"/>
      <c r="BI153" s="2"/>
      <c r="BJ153" s="16"/>
      <c r="BL153" s="4"/>
      <c r="BP153" s="4"/>
    </row>
    <row r="154" spans="53:68" x14ac:dyDescent="0.25">
      <c r="BA154" s="2"/>
      <c r="BB154" s="16"/>
      <c r="BD154" s="4"/>
      <c r="BE154" s="4"/>
      <c r="BF154" s="4"/>
      <c r="BG154" s="4"/>
      <c r="BI154" s="2"/>
      <c r="BJ154" s="16"/>
      <c r="BL154" s="4"/>
      <c r="BP154" s="4"/>
    </row>
    <row r="155" spans="53:68" x14ac:dyDescent="0.25">
      <c r="BA155" s="2"/>
      <c r="BB155" s="16"/>
      <c r="BD155" s="4"/>
      <c r="BE155" s="4"/>
      <c r="BF155" s="4"/>
      <c r="BG155" s="4"/>
      <c r="BI155" s="2"/>
      <c r="BJ155" s="16"/>
      <c r="BL155" s="4"/>
      <c r="BP155" s="4"/>
    </row>
    <row r="156" spans="53:68" x14ac:dyDescent="0.25">
      <c r="BA156" s="2"/>
      <c r="BB156" s="16"/>
      <c r="BD156" s="4"/>
      <c r="BE156" s="4"/>
      <c r="BF156" s="4"/>
      <c r="BG156" s="4"/>
      <c r="BI156" s="2"/>
      <c r="BJ156" s="16"/>
      <c r="BL156" s="4"/>
      <c r="BP156" s="4"/>
    </row>
    <row r="157" spans="53:68" x14ac:dyDescent="0.25">
      <c r="BA157" s="2"/>
      <c r="BB157" s="16"/>
      <c r="BD157" s="4"/>
      <c r="BE157" s="4"/>
      <c r="BF157" s="4"/>
      <c r="BG157" s="4"/>
      <c r="BI157" s="2"/>
      <c r="BJ157" s="16"/>
      <c r="BL157" s="4"/>
      <c r="BP157" s="4"/>
    </row>
    <row r="158" spans="53:68" x14ac:dyDescent="0.25">
      <c r="BA158" s="2"/>
      <c r="BB158" s="16"/>
      <c r="BD158" s="4"/>
      <c r="BE158" s="4"/>
      <c r="BF158" s="4"/>
      <c r="BG158" s="4"/>
      <c r="BI158" s="2"/>
      <c r="BJ158" s="16"/>
      <c r="BL158" s="4"/>
      <c r="BP158" s="4"/>
    </row>
    <row r="159" spans="53:68" x14ac:dyDescent="0.25">
      <c r="BA159" s="2"/>
      <c r="BB159" s="16"/>
      <c r="BD159" s="4"/>
      <c r="BE159" s="4"/>
      <c r="BF159" s="4"/>
      <c r="BG159" s="4"/>
      <c r="BI159" s="2"/>
      <c r="BJ159" s="16"/>
      <c r="BL159" s="4"/>
      <c r="BP159" s="4"/>
    </row>
    <row r="160" spans="53:68" x14ac:dyDescent="0.25">
      <c r="BA160" s="2"/>
      <c r="BB160" s="16"/>
      <c r="BD160" s="4"/>
      <c r="BE160" s="4"/>
      <c r="BF160" s="4"/>
      <c r="BG160" s="4"/>
      <c r="BI160" s="2"/>
      <c r="BJ160" s="16"/>
      <c r="BL160" s="4"/>
      <c r="BP160" s="4"/>
    </row>
    <row r="161" spans="53:68" x14ac:dyDescent="0.25">
      <c r="BA161" s="2"/>
      <c r="BB161" s="16"/>
      <c r="BD161" s="4"/>
      <c r="BE161" s="4"/>
      <c r="BF161" s="4"/>
      <c r="BG161" s="4"/>
      <c r="BI161" s="2"/>
      <c r="BJ161" s="16"/>
      <c r="BL161" s="4"/>
      <c r="BP161" s="4"/>
    </row>
    <row r="162" spans="53:68" x14ac:dyDescent="0.25">
      <c r="BA162" s="2"/>
      <c r="BB162" s="16"/>
      <c r="BD162" s="4"/>
      <c r="BE162" s="4"/>
      <c r="BF162" s="4"/>
      <c r="BG162" s="4"/>
      <c r="BI162" s="2"/>
      <c r="BJ162" s="16"/>
      <c r="BL162" s="4"/>
      <c r="BP162" s="4"/>
    </row>
    <row r="163" spans="53:68" x14ac:dyDescent="0.25">
      <c r="BA163" s="2"/>
      <c r="BB163" s="16"/>
      <c r="BD163" s="4"/>
      <c r="BE163" s="4"/>
      <c r="BF163" s="4"/>
      <c r="BG163" s="4"/>
      <c r="BI163" s="2"/>
      <c r="BJ163" s="16"/>
      <c r="BL163" s="4"/>
      <c r="BP163" s="4"/>
    </row>
    <row r="164" spans="53:68" x14ac:dyDescent="0.25">
      <c r="BA164" s="2"/>
      <c r="BB164" s="16"/>
      <c r="BD164" s="4"/>
      <c r="BE164" s="4"/>
      <c r="BF164" s="4"/>
      <c r="BG164" s="4"/>
      <c r="BI164" s="2"/>
      <c r="BJ164" s="16"/>
      <c r="BL164" s="4"/>
      <c r="BP164" s="4"/>
    </row>
    <row r="165" spans="53:68" x14ac:dyDescent="0.25">
      <c r="BA165" s="2"/>
      <c r="BB165" s="16"/>
      <c r="BD165" s="4"/>
      <c r="BE165" s="4"/>
      <c r="BF165" s="4"/>
      <c r="BG165" s="4"/>
      <c r="BI165" s="2"/>
      <c r="BJ165" s="16"/>
      <c r="BL165" s="4"/>
      <c r="BP165" s="4"/>
    </row>
    <row r="166" spans="53:68" x14ac:dyDescent="0.25">
      <c r="BA166" s="2"/>
      <c r="BB166" s="16"/>
      <c r="BD166" s="4"/>
      <c r="BE166" s="4"/>
      <c r="BF166" s="4"/>
      <c r="BG166" s="4"/>
      <c r="BI166" s="2"/>
      <c r="BJ166" s="16"/>
      <c r="BL166" s="4"/>
      <c r="BP166" s="4"/>
    </row>
    <row r="167" spans="53:68" x14ac:dyDescent="0.25">
      <c r="BA167" s="2"/>
      <c r="BB167" s="16"/>
      <c r="BD167" s="4"/>
      <c r="BE167" s="4"/>
      <c r="BF167" s="4"/>
      <c r="BG167" s="4"/>
      <c r="BI167" s="2"/>
      <c r="BJ167" s="16"/>
      <c r="BL167" s="4"/>
      <c r="BP167" s="4"/>
    </row>
    <row r="168" spans="53:68" x14ac:dyDescent="0.25">
      <c r="BA168" s="2"/>
      <c r="BB168" s="16"/>
      <c r="BD168" s="4"/>
      <c r="BE168" s="4"/>
      <c r="BF168" s="4"/>
      <c r="BG168" s="4"/>
      <c r="BI168" s="2"/>
      <c r="BJ168" s="16"/>
      <c r="BL168" s="4"/>
      <c r="BP168" s="4"/>
    </row>
    <row r="169" spans="53:68" x14ac:dyDescent="0.25">
      <c r="BA169" s="2"/>
      <c r="BB169" s="16"/>
      <c r="BD169" s="4"/>
      <c r="BE169" s="4"/>
      <c r="BF169" s="4"/>
      <c r="BG169" s="4"/>
      <c r="BI169" s="2"/>
      <c r="BJ169" s="16"/>
      <c r="BL169" s="4"/>
      <c r="BP169" s="4"/>
    </row>
    <row r="170" spans="53:68" x14ac:dyDescent="0.25">
      <c r="BA170" s="2"/>
      <c r="BB170" s="16"/>
      <c r="BD170" s="4"/>
      <c r="BE170" s="4"/>
      <c r="BF170" s="4"/>
      <c r="BG170" s="4"/>
      <c r="BI170" s="2"/>
      <c r="BJ170" s="16"/>
      <c r="BL170" s="4"/>
      <c r="BP170" s="4"/>
    </row>
    <row r="171" spans="53:68" x14ac:dyDescent="0.25">
      <c r="BA171" s="2"/>
      <c r="BB171" s="16"/>
      <c r="BD171" s="4"/>
      <c r="BE171" s="4"/>
      <c r="BF171" s="4"/>
      <c r="BG171" s="4"/>
      <c r="BI171" s="2"/>
      <c r="BJ171" s="16"/>
      <c r="BL171" s="4"/>
      <c r="BP171" s="4"/>
    </row>
    <row r="172" spans="53:68" x14ac:dyDescent="0.25">
      <c r="BA172" s="2"/>
      <c r="BB172" s="16"/>
      <c r="BD172" s="4"/>
      <c r="BE172" s="4"/>
      <c r="BF172" s="4"/>
      <c r="BG172" s="4"/>
      <c r="BI172" s="2"/>
      <c r="BJ172" s="16"/>
      <c r="BL172" s="4"/>
      <c r="BP172" s="4"/>
    </row>
    <row r="173" spans="53:68" x14ac:dyDescent="0.25">
      <c r="BA173" s="2"/>
      <c r="BB173" s="16"/>
      <c r="BD173" s="4"/>
      <c r="BE173" s="4"/>
      <c r="BF173" s="4"/>
      <c r="BG173" s="4"/>
      <c r="BI173" s="2"/>
      <c r="BJ173" s="16"/>
      <c r="BL173" s="4"/>
      <c r="BP173" s="4"/>
    </row>
    <row r="174" spans="53:68" x14ac:dyDescent="0.25">
      <c r="BA174" s="2"/>
      <c r="BB174" s="16"/>
      <c r="BD174" s="4"/>
      <c r="BE174" s="4"/>
      <c r="BF174" s="4"/>
      <c r="BG174" s="4"/>
      <c r="BI174" s="2"/>
      <c r="BJ174" s="16"/>
      <c r="BL174" s="4"/>
      <c r="BP174" s="4"/>
    </row>
    <row r="175" spans="53:68" x14ac:dyDescent="0.25">
      <c r="BA175" s="2"/>
      <c r="BB175" s="16"/>
      <c r="BD175" s="4"/>
      <c r="BE175" s="4"/>
      <c r="BF175" s="4"/>
      <c r="BG175" s="4"/>
      <c r="BI175" s="2"/>
      <c r="BJ175" s="16"/>
      <c r="BL175" s="4"/>
      <c r="BP175" s="4"/>
    </row>
    <row r="176" spans="53:68" x14ac:dyDescent="0.25">
      <c r="BA176" s="2"/>
      <c r="BB176" s="16"/>
      <c r="BD176" s="4"/>
      <c r="BE176" s="4"/>
      <c r="BF176" s="4"/>
      <c r="BG176" s="4"/>
      <c r="BI176" s="2"/>
      <c r="BJ176" s="16"/>
      <c r="BL176" s="4"/>
      <c r="BP176" s="4"/>
    </row>
    <row r="177" spans="53:68" x14ac:dyDescent="0.25">
      <c r="BA177" s="2"/>
      <c r="BB177" s="16"/>
      <c r="BD177" s="4"/>
      <c r="BE177" s="4"/>
      <c r="BF177" s="4"/>
      <c r="BG177" s="4"/>
      <c r="BI177" s="2"/>
      <c r="BJ177" s="16"/>
      <c r="BL177" s="4"/>
      <c r="BP177" s="4"/>
    </row>
    <row r="178" spans="53:68" x14ac:dyDescent="0.25">
      <c r="BA178" s="2"/>
      <c r="BB178" s="16"/>
      <c r="BD178" s="4"/>
      <c r="BE178" s="4"/>
      <c r="BF178" s="4"/>
      <c r="BG178" s="4"/>
      <c r="BI178" s="2"/>
      <c r="BJ178" s="16"/>
      <c r="BL178" s="4"/>
      <c r="BP178" s="4"/>
    </row>
    <row r="179" spans="53:68" x14ac:dyDescent="0.25">
      <c r="BA179" s="2"/>
      <c r="BB179" s="16"/>
      <c r="BD179" s="4"/>
      <c r="BE179" s="4"/>
      <c r="BF179" s="4"/>
      <c r="BG179" s="4"/>
      <c r="BI179" s="2"/>
      <c r="BJ179" s="16"/>
      <c r="BL179" s="4"/>
      <c r="BP179" s="4"/>
    </row>
    <row r="180" spans="53:68" x14ac:dyDescent="0.25">
      <c r="BA180" s="2"/>
      <c r="BB180" s="16"/>
      <c r="BD180" s="4"/>
      <c r="BE180" s="4"/>
      <c r="BF180" s="4"/>
      <c r="BG180" s="4"/>
      <c r="BI180" s="2"/>
      <c r="BJ180" s="16"/>
      <c r="BL180" s="4"/>
      <c r="BP180" s="4"/>
    </row>
    <row r="181" spans="53:68" x14ac:dyDescent="0.25">
      <c r="BA181" s="2"/>
      <c r="BB181" s="16"/>
      <c r="BD181" s="4"/>
      <c r="BE181" s="4"/>
      <c r="BF181" s="4"/>
      <c r="BG181" s="4"/>
      <c r="BI181" s="2"/>
      <c r="BJ181" s="16"/>
      <c r="BL181" s="4"/>
      <c r="BP181" s="4"/>
    </row>
    <row r="182" spans="53:68" x14ac:dyDescent="0.25">
      <c r="BA182" s="2"/>
      <c r="BB182" s="16"/>
      <c r="BD182" s="4"/>
      <c r="BE182" s="4"/>
      <c r="BF182" s="4"/>
      <c r="BG182" s="4"/>
      <c r="BI182" s="2"/>
      <c r="BJ182" s="16"/>
      <c r="BL182" s="4"/>
      <c r="BP182" s="4"/>
    </row>
    <row r="183" spans="53:68" x14ac:dyDescent="0.25">
      <c r="BA183" s="2"/>
      <c r="BB183" s="16"/>
      <c r="BD183" s="4"/>
      <c r="BE183" s="4"/>
      <c r="BF183" s="4"/>
      <c r="BG183" s="4"/>
      <c r="BI183" s="2"/>
      <c r="BJ183" s="16"/>
      <c r="BL183" s="4"/>
      <c r="BP183" s="4"/>
    </row>
    <row r="184" spans="53:68" x14ac:dyDescent="0.25">
      <c r="BA184" s="2"/>
      <c r="BB184" s="16"/>
      <c r="BD184" s="4"/>
      <c r="BE184" s="4"/>
      <c r="BF184" s="4"/>
      <c r="BG184" s="4"/>
      <c r="BI184" s="2"/>
      <c r="BJ184" s="16"/>
      <c r="BL184" s="4"/>
      <c r="BP184" s="4"/>
    </row>
    <row r="185" spans="53:68" x14ac:dyDescent="0.25">
      <c r="BA185" s="2"/>
      <c r="BB185" s="16"/>
      <c r="BD185" s="4"/>
      <c r="BE185" s="4"/>
      <c r="BF185" s="4"/>
      <c r="BG185" s="4"/>
      <c r="BI185" s="2"/>
      <c r="BJ185" s="16"/>
      <c r="BL185" s="4"/>
      <c r="BP185" s="4"/>
    </row>
    <row r="186" spans="53:68" x14ac:dyDescent="0.25">
      <c r="BA186" s="2"/>
      <c r="BB186" s="16"/>
      <c r="BD186" s="4"/>
      <c r="BE186" s="4"/>
      <c r="BF186" s="4"/>
      <c r="BG186" s="4"/>
      <c r="BI186" s="2"/>
      <c r="BJ186" s="16"/>
      <c r="BL186" s="4"/>
      <c r="BP186" s="4"/>
    </row>
    <row r="187" spans="53:68" x14ac:dyDescent="0.25">
      <c r="BA187" s="2"/>
      <c r="BB187" s="16"/>
      <c r="BD187" s="4"/>
      <c r="BE187" s="4"/>
      <c r="BF187" s="4"/>
      <c r="BG187" s="4"/>
      <c r="BI187" s="2"/>
      <c r="BJ187" s="16"/>
      <c r="BL187" s="4"/>
      <c r="BP187" s="4"/>
    </row>
    <row r="188" spans="53:68" x14ac:dyDescent="0.25">
      <c r="BA188" s="2"/>
      <c r="BB188" s="16"/>
      <c r="BD188" s="4"/>
      <c r="BE188" s="4"/>
      <c r="BF188" s="4"/>
      <c r="BG188" s="4"/>
      <c r="BI188" s="2"/>
      <c r="BJ188" s="16"/>
      <c r="BL188" s="4"/>
      <c r="BP188" s="4"/>
    </row>
    <row r="189" spans="53:68" x14ac:dyDescent="0.25">
      <c r="BA189" s="2"/>
      <c r="BB189" s="16"/>
      <c r="BD189" s="4"/>
      <c r="BE189" s="4"/>
      <c r="BF189" s="4"/>
      <c r="BG189" s="4"/>
      <c r="BI189" s="2"/>
      <c r="BJ189" s="16"/>
      <c r="BL189" s="4"/>
      <c r="BP189" s="4"/>
    </row>
    <row r="190" spans="53:68" x14ac:dyDescent="0.25">
      <c r="BA190" s="2"/>
      <c r="BB190" s="16"/>
      <c r="BD190" s="4"/>
      <c r="BE190" s="4"/>
      <c r="BF190" s="4"/>
      <c r="BG190" s="4"/>
      <c r="BI190" s="2"/>
      <c r="BJ190" s="16"/>
      <c r="BL190" s="4"/>
      <c r="BP190" s="4"/>
    </row>
    <row r="191" spans="53:68" x14ac:dyDescent="0.25">
      <c r="BA191" s="2"/>
      <c r="BB191" s="16"/>
      <c r="BD191" s="4"/>
      <c r="BE191" s="4"/>
      <c r="BF191" s="4"/>
      <c r="BG191" s="4"/>
      <c r="BI191" s="2"/>
      <c r="BJ191" s="16"/>
      <c r="BL191" s="4"/>
      <c r="BP191" s="4"/>
    </row>
    <row r="192" spans="53:68" x14ac:dyDescent="0.25">
      <c r="BA192" s="2"/>
      <c r="BB192" s="16"/>
      <c r="BD192" s="4"/>
      <c r="BE192" s="4"/>
      <c r="BF192" s="4"/>
      <c r="BG192" s="4"/>
      <c r="BI192" s="2"/>
      <c r="BJ192" s="16"/>
      <c r="BL192" s="4"/>
      <c r="BP192" s="4"/>
    </row>
    <row r="193" spans="53:68" x14ac:dyDescent="0.25">
      <c r="BA193" s="2"/>
      <c r="BB193" s="16"/>
      <c r="BD193" s="4"/>
      <c r="BE193" s="4"/>
      <c r="BF193" s="4"/>
      <c r="BG193" s="4"/>
      <c r="BI193" s="2"/>
      <c r="BJ193" s="16"/>
      <c r="BL193" s="4"/>
      <c r="BP193" s="4"/>
    </row>
    <row r="194" spans="53:68" x14ac:dyDescent="0.25">
      <c r="BA194" s="2"/>
      <c r="BB194" s="16"/>
      <c r="BD194" s="4"/>
      <c r="BE194" s="4"/>
      <c r="BF194" s="4"/>
      <c r="BG194" s="4"/>
      <c r="BI194" s="2"/>
      <c r="BJ194" s="16"/>
      <c r="BL194" s="4"/>
      <c r="BP194" s="4"/>
    </row>
    <row r="195" spans="53:68" x14ac:dyDescent="0.25">
      <c r="BA195" s="2"/>
      <c r="BB195" s="16"/>
      <c r="BD195" s="4"/>
      <c r="BE195" s="4"/>
      <c r="BF195" s="4"/>
      <c r="BG195" s="4"/>
      <c r="BI195" s="2"/>
      <c r="BJ195" s="16"/>
      <c r="BL195" s="4"/>
      <c r="BP195" s="4"/>
    </row>
    <row r="196" spans="53:68" x14ac:dyDescent="0.25">
      <c r="BE196" s="4"/>
      <c r="BF196" s="4"/>
      <c r="BG196" s="4"/>
      <c r="BI196" s="2"/>
      <c r="BJ196" s="16"/>
      <c r="BL196" s="4"/>
    </row>
    <row r="197" spans="53:68" x14ac:dyDescent="0.25">
      <c r="BE197" s="4"/>
      <c r="BF197" s="4"/>
      <c r="BG197" s="4"/>
      <c r="BI197" s="2"/>
      <c r="BJ197" s="16"/>
      <c r="BL197" s="4"/>
    </row>
    <row r="198" spans="53:68" x14ac:dyDescent="0.25">
      <c r="BE198" s="4"/>
      <c r="BF198" s="4"/>
      <c r="BG198" s="4"/>
      <c r="BI198" s="2"/>
      <c r="BJ198" s="16"/>
      <c r="BL198" s="4"/>
    </row>
    <row r="199" spans="53:68" x14ac:dyDescent="0.25">
      <c r="BE199" s="4"/>
      <c r="BF199" s="4"/>
      <c r="BG199" s="4"/>
      <c r="BI199" s="2"/>
      <c r="BJ199" s="16"/>
      <c r="BL199" s="4"/>
    </row>
    <row r="200" spans="53:68" x14ac:dyDescent="0.25">
      <c r="BE200" s="4"/>
      <c r="BF200" s="4"/>
      <c r="BI200" s="2"/>
      <c r="BJ200" s="16"/>
      <c r="BL200" s="4"/>
    </row>
    <row r="201" spans="53:68" x14ac:dyDescent="0.25">
      <c r="BE201" s="4"/>
      <c r="BF201" s="4"/>
      <c r="BI201" s="2"/>
      <c r="BJ201" s="16"/>
      <c r="BL201" s="4"/>
    </row>
    <row r="202" spans="53:68" x14ac:dyDescent="0.25">
      <c r="BI202" s="2"/>
      <c r="BJ202" s="16"/>
      <c r="BL202" s="4"/>
    </row>
    <row r="203" spans="53:68" x14ac:dyDescent="0.25">
      <c r="BI203" s="2"/>
      <c r="BJ203" s="16"/>
      <c r="BL203" s="4"/>
    </row>
    <row r="204" spans="53:68" x14ac:dyDescent="0.25">
      <c r="BI204" s="2"/>
      <c r="BJ204" s="16"/>
      <c r="BL204" s="4"/>
    </row>
  </sheetData>
  <sheetProtection algorithmName="SHA-512" hashValue="sTvlruPZvfIi+1KSDwahlhaDfctKn4lGx0hsCrdmPV+XnofNG5CU2YCKdJ+djjfkfWNu5f+M6WzOz5MjMLl0BA==" saltValue="ioVhcYgv6OhcsrE7+JSjJQ==" spinCount="100000" sheet="1" objects="1" scenarios="1" selectLockedCells="1"/>
  <mergeCells count="399">
    <mergeCell ref="W65:W66"/>
    <mergeCell ref="O63:O64"/>
    <mergeCell ref="S63:S64"/>
    <mergeCell ref="U63:U64"/>
    <mergeCell ref="Y63:Y64"/>
    <mergeCell ref="AA63:AA64"/>
    <mergeCell ref="AD63:AD64"/>
    <mergeCell ref="Y61:Y62"/>
    <mergeCell ref="AC61:AC62"/>
    <mergeCell ref="O61:O62"/>
    <mergeCell ref="S61:S62"/>
    <mergeCell ref="W61:W62"/>
    <mergeCell ref="Y65:Y66"/>
    <mergeCell ref="AC65:AC66"/>
    <mergeCell ref="O65:O66"/>
    <mergeCell ref="S65:S66"/>
    <mergeCell ref="A63:A66"/>
    <mergeCell ref="B63:B66"/>
    <mergeCell ref="D63:D64"/>
    <mergeCell ref="F63:F66"/>
    <mergeCell ref="G63:G66"/>
    <mergeCell ref="I63:I64"/>
    <mergeCell ref="K63:K64"/>
    <mergeCell ref="M63:M64"/>
    <mergeCell ref="D61:D62"/>
    <mergeCell ref="I61:I62"/>
    <mergeCell ref="K61:K62"/>
    <mergeCell ref="D65:D66"/>
    <mergeCell ref="I65:I66"/>
    <mergeCell ref="K65:K66"/>
    <mergeCell ref="O59:O60"/>
    <mergeCell ref="S59:S60"/>
    <mergeCell ref="U59:U60"/>
    <mergeCell ref="Y59:Y60"/>
    <mergeCell ref="AA59:AA60"/>
    <mergeCell ref="AD59:AD60"/>
    <mergeCell ref="Y57:Y58"/>
    <mergeCell ref="AC57:AC58"/>
    <mergeCell ref="A59:A62"/>
    <mergeCell ref="B59:B62"/>
    <mergeCell ref="D59:D60"/>
    <mergeCell ref="F59:F62"/>
    <mergeCell ref="G59:G62"/>
    <mergeCell ref="I59:I60"/>
    <mergeCell ref="K59:K60"/>
    <mergeCell ref="M59:M60"/>
    <mergeCell ref="D57:D58"/>
    <mergeCell ref="I57:I58"/>
    <mergeCell ref="K57:K58"/>
    <mergeCell ref="O57:O58"/>
    <mergeCell ref="S57:S58"/>
    <mergeCell ref="W57:W58"/>
    <mergeCell ref="O55:O56"/>
    <mergeCell ref="S55:S56"/>
    <mergeCell ref="U55:U56"/>
    <mergeCell ref="Y55:Y56"/>
    <mergeCell ref="AA55:AA56"/>
    <mergeCell ref="AD55:AD56"/>
    <mergeCell ref="Y53:Y54"/>
    <mergeCell ref="AC53:AC54"/>
    <mergeCell ref="A55:A58"/>
    <mergeCell ref="B55:B58"/>
    <mergeCell ref="D55:D56"/>
    <mergeCell ref="F55:F58"/>
    <mergeCell ref="G55:G58"/>
    <mergeCell ref="I55:I56"/>
    <mergeCell ref="K55:K56"/>
    <mergeCell ref="M55:M56"/>
    <mergeCell ref="D53:D54"/>
    <mergeCell ref="I53:I54"/>
    <mergeCell ref="K53:K54"/>
    <mergeCell ref="O53:O54"/>
    <mergeCell ref="S53:S54"/>
    <mergeCell ref="W53:W54"/>
    <mergeCell ref="O51:O52"/>
    <mergeCell ref="S51:S52"/>
    <mergeCell ref="U51:U52"/>
    <mergeCell ref="Y51:Y52"/>
    <mergeCell ref="AA51:AA52"/>
    <mergeCell ref="AD51:AD52"/>
    <mergeCell ref="Y49:Y50"/>
    <mergeCell ref="AC49:AC50"/>
    <mergeCell ref="A51:A54"/>
    <mergeCell ref="B51:B54"/>
    <mergeCell ref="D51:D52"/>
    <mergeCell ref="F51:F54"/>
    <mergeCell ref="G51:G54"/>
    <mergeCell ref="I51:I52"/>
    <mergeCell ref="K51:K52"/>
    <mergeCell ref="M51:M52"/>
    <mergeCell ref="D49:D50"/>
    <mergeCell ref="I49:I50"/>
    <mergeCell ref="K49:K50"/>
    <mergeCell ref="O49:O50"/>
    <mergeCell ref="S49:S50"/>
    <mergeCell ref="W49:W50"/>
    <mergeCell ref="O47:O48"/>
    <mergeCell ref="S47:S48"/>
    <mergeCell ref="U47:U48"/>
    <mergeCell ref="Y47:Y48"/>
    <mergeCell ref="AA47:AA48"/>
    <mergeCell ref="AD47:AD48"/>
    <mergeCell ref="Y45:Y46"/>
    <mergeCell ref="AC45:AC46"/>
    <mergeCell ref="A47:A50"/>
    <mergeCell ref="B47:B50"/>
    <mergeCell ref="D47:D48"/>
    <mergeCell ref="F47:F50"/>
    <mergeCell ref="G47:G50"/>
    <mergeCell ref="I47:I48"/>
    <mergeCell ref="K47:K48"/>
    <mergeCell ref="M47:M48"/>
    <mergeCell ref="D45:D46"/>
    <mergeCell ref="I45:I46"/>
    <mergeCell ref="K45:K46"/>
    <mergeCell ref="O45:O46"/>
    <mergeCell ref="S45:S46"/>
    <mergeCell ref="W45:W46"/>
    <mergeCell ref="O43:O44"/>
    <mergeCell ref="S43:S44"/>
    <mergeCell ref="U43:U44"/>
    <mergeCell ref="Y43:Y44"/>
    <mergeCell ref="AA43:AA44"/>
    <mergeCell ref="AD43:AD44"/>
    <mergeCell ref="Y41:Y42"/>
    <mergeCell ref="AC41:AC42"/>
    <mergeCell ref="A43:A46"/>
    <mergeCell ref="B43:B46"/>
    <mergeCell ref="D43:D44"/>
    <mergeCell ref="F43:F46"/>
    <mergeCell ref="G43:G46"/>
    <mergeCell ref="I43:I44"/>
    <mergeCell ref="K43:K44"/>
    <mergeCell ref="M43:M44"/>
    <mergeCell ref="D41:D42"/>
    <mergeCell ref="I41:I42"/>
    <mergeCell ref="K41:K42"/>
    <mergeCell ref="O41:O42"/>
    <mergeCell ref="S41:S42"/>
    <mergeCell ref="W41:W42"/>
    <mergeCell ref="O39:O40"/>
    <mergeCell ref="S39:S40"/>
    <mergeCell ref="U39:U40"/>
    <mergeCell ref="Y39:Y40"/>
    <mergeCell ref="AA39:AA40"/>
    <mergeCell ref="AD39:AD40"/>
    <mergeCell ref="Y37:Y38"/>
    <mergeCell ref="AC37:AC38"/>
    <mergeCell ref="A39:A42"/>
    <mergeCell ref="B39:B42"/>
    <mergeCell ref="D39:D40"/>
    <mergeCell ref="F39:F42"/>
    <mergeCell ref="G39:G42"/>
    <mergeCell ref="I39:I40"/>
    <mergeCell ref="K39:K40"/>
    <mergeCell ref="M39:M40"/>
    <mergeCell ref="D37:D38"/>
    <mergeCell ref="I37:I38"/>
    <mergeCell ref="K37:K38"/>
    <mergeCell ref="O37:O38"/>
    <mergeCell ref="S37:S38"/>
    <mergeCell ref="W37:W38"/>
    <mergeCell ref="O35:O36"/>
    <mergeCell ref="S35:S36"/>
    <mergeCell ref="U35:U36"/>
    <mergeCell ref="Y35:Y36"/>
    <mergeCell ref="AA35:AA36"/>
    <mergeCell ref="AD35:AD36"/>
    <mergeCell ref="Y33:Y34"/>
    <mergeCell ref="AC33:AC34"/>
    <mergeCell ref="A35:A38"/>
    <mergeCell ref="B35:B38"/>
    <mergeCell ref="D35:D36"/>
    <mergeCell ref="F35:F38"/>
    <mergeCell ref="G35:G38"/>
    <mergeCell ref="I35:I36"/>
    <mergeCell ref="K35:K36"/>
    <mergeCell ref="M35:M36"/>
    <mergeCell ref="D33:D34"/>
    <mergeCell ref="I33:I34"/>
    <mergeCell ref="K33:K34"/>
    <mergeCell ref="O33:O34"/>
    <mergeCell ref="S33:S34"/>
    <mergeCell ref="W33:W34"/>
    <mergeCell ref="A31:A34"/>
    <mergeCell ref="B31:B34"/>
    <mergeCell ref="D31:D32"/>
    <mergeCell ref="F31:F34"/>
    <mergeCell ref="G31:G34"/>
    <mergeCell ref="I31:I32"/>
    <mergeCell ref="K31:K32"/>
    <mergeCell ref="M31:M32"/>
    <mergeCell ref="D29:D30"/>
    <mergeCell ref="I29:I30"/>
    <mergeCell ref="K29:K30"/>
    <mergeCell ref="A27:A30"/>
    <mergeCell ref="B27:B30"/>
    <mergeCell ref="D27:D28"/>
    <mergeCell ref="O31:O32"/>
    <mergeCell ref="B24:AB24"/>
    <mergeCell ref="AC24:AE24"/>
    <mergeCell ref="Q22:Q23"/>
    <mergeCell ref="S22:S23"/>
    <mergeCell ref="W22:W23"/>
    <mergeCell ref="Y22:Y23"/>
    <mergeCell ref="AC22:AC23"/>
    <mergeCell ref="S31:S32"/>
    <mergeCell ref="U31:U32"/>
    <mergeCell ref="Y31:Y32"/>
    <mergeCell ref="AA31:AA32"/>
    <mergeCell ref="AD31:AD32"/>
    <mergeCell ref="Y29:Y30"/>
    <mergeCell ref="AC29:AC30"/>
    <mergeCell ref="O29:O30"/>
    <mergeCell ref="S29:S30"/>
    <mergeCell ref="W29:W30"/>
    <mergeCell ref="O27:O28"/>
    <mergeCell ref="S27:S28"/>
    <mergeCell ref="U27:U28"/>
    <mergeCell ref="Y27:Y28"/>
    <mergeCell ref="AA27:AA28"/>
    <mergeCell ref="AD27:AD28"/>
    <mergeCell ref="B25:H25"/>
    <mergeCell ref="I25:AC25"/>
    <mergeCell ref="F27:F30"/>
    <mergeCell ref="G27:G30"/>
    <mergeCell ref="I27:I28"/>
    <mergeCell ref="K27:K28"/>
    <mergeCell ref="M27:M28"/>
    <mergeCell ref="AO20:AO21"/>
    <mergeCell ref="M20:M21"/>
    <mergeCell ref="Q20:Q21"/>
    <mergeCell ref="S20:S21"/>
    <mergeCell ref="W20:W21"/>
    <mergeCell ref="Y20:Y21"/>
    <mergeCell ref="AC20:AC21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I22:AI23"/>
    <mergeCell ref="AK22:AK23"/>
    <mergeCell ref="AL22:AL23"/>
    <mergeCell ref="AN22:AN23"/>
    <mergeCell ref="AO22:AO23"/>
    <mergeCell ref="AH22:AH23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L20:AL21"/>
    <mergeCell ref="AN20:AN21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6:AH17"/>
    <mergeCell ref="AI16:AI17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12:AH13"/>
    <mergeCell ref="AI12:AI13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8:AH9"/>
    <mergeCell ref="AI8:AI9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B1:AB1"/>
    <mergeCell ref="AC1:AE1"/>
    <mergeCell ref="B2:H2"/>
    <mergeCell ref="I2:L2"/>
    <mergeCell ref="M2:AC2"/>
    <mergeCell ref="A4:A5"/>
    <mergeCell ref="B4:B5"/>
    <mergeCell ref="F4:F5"/>
    <mergeCell ref="G4:G5"/>
    <mergeCell ref="K4:K5"/>
  </mergeCells>
  <phoneticPr fontId="1"/>
  <conditionalFormatting sqref="B4:C23">
    <cfRule type="cellIs" dxfId="377" priority="203" operator="equal">
      <formula>0</formula>
    </cfRule>
  </conditionalFormatting>
  <conditionalFormatting sqref="B27:C66">
    <cfRule type="cellIs" dxfId="376" priority="201" operator="equal">
      <formula>0</formula>
    </cfRule>
  </conditionalFormatting>
  <conditionalFormatting sqref="D4">
    <cfRule type="cellIs" dxfId="375" priority="75" operator="equal">
      <formula>0</formula>
    </cfRule>
  </conditionalFormatting>
  <conditionalFormatting sqref="D5">
    <cfRule type="expression" dxfId="374" priority="74">
      <formula>D4=0</formula>
    </cfRule>
  </conditionalFormatting>
  <conditionalFormatting sqref="D6">
    <cfRule type="cellIs" dxfId="373" priority="71" operator="equal">
      <formula>0</formula>
    </cfRule>
  </conditionalFormatting>
  <conditionalFormatting sqref="D7">
    <cfRule type="expression" dxfId="372" priority="70">
      <formula>D6=0</formula>
    </cfRule>
  </conditionalFormatting>
  <conditionalFormatting sqref="D8 D10">
    <cfRule type="cellIs" dxfId="371" priority="67" operator="equal">
      <formula>0</formula>
    </cfRule>
  </conditionalFormatting>
  <conditionalFormatting sqref="D9 D11">
    <cfRule type="expression" dxfId="370" priority="66">
      <formula>D8=0</formula>
    </cfRule>
  </conditionalFormatting>
  <conditionalFormatting sqref="D12 D14">
    <cfRule type="cellIs" dxfId="369" priority="63" operator="equal">
      <formula>0</formula>
    </cfRule>
  </conditionalFormatting>
  <conditionalFormatting sqref="D13 D15">
    <cfRule type="expression" dxfId="368" priority="62">
      <formula>D12=0</formula>
    </cfRule>
  </conditionalFormatting>
  <conditionalFormatting sqref="D16 D18 D20 D22">
    <cfRule type="cellIs" dxfId="367" priority="59" operator="equal">
      <formula>0</formula>
    </cfRule>
  </conditionalFormatting>
  <conditionalFormatting sqref="D17 D19 D21 D23">
    <cfRule type="expression" dxfId="366" priority="58">
      <formula>D16=0</formula>
    </cfRule>
  </conditionalFormatting>
  <conditionalFormatting sqref="D27:D28">
    <cfRule type="cellIs" dxfId="365" priority="55" operator="equal">
      <formula>0</formula>
    </cfRule>
  </conditionalFormatting>
  <conditionalFormatting sqref="D29:D30">
    <cfRule type="expression" dxfId="364" priority="54">
      <formula>D27=0</formula>
    </cfRule>
  </conditionalFormatting>
  <conditionalFormatting sqref="D31:D32">
    <cfRule type="cellIs" dxfId="363" priority="48" operator="equal">
      <formula>0</formula>
    </cfRule>
  </conditionalFormatting>
  <conditionalFormatting sqref="D33:D34">
    <cfRule type="expression" dxfId="362" priority="47">
      <formula>D31=0</formula>
    </cfRule>
  </conditionalFormatting>
  <conditionalFormatting sqref="D35:D36">
    <cfRule type="cellIs" dxfId="361" priority="42" operator="equal">
      <formula>0</formula>
    </cfRule>
  </conditionalFormatting>
  <conditionalFormatting sqref="D37:D38">
    <cfRule type="expression" dxfId="360" priority="41">
      <formula>D35=0</formula>
    </cfRule>
  </conditionalFormatting>
  <conditionalFormatting sqref="D39:D40">
    <cfRule type="cellIs" dxfId="359" priority="38" operator="equal">
      <formula>0</formula>
    </cfRule>
  </conditionalFormatting>
  <conditionalFormatting sqref="D41:D42">
    <cfRule type="expression" dxfId="358" priority="37">
      <formula>D39=0</formula>
    </cfRule>
  </conditionalFormatting>
  <conditionalFormatting sqref="D43:D44">
    <cfRule type="cellIs" dxfId="357" priority="34" operator="equal">
      <formula>0</formula>
    </cfRule>
  </conditionalFormatting>
  <conditionalFormatting sqref="D45:D46">
    <cfRule type="expression" dxfId="356" priority="33">
      <formula>D43=0</formula>
    </cfRule>
  </conditionalFormatting>
  <conditionalFormatting sqref="D47:D48">
    <cfRule type="cellIs" dxfId="355" priority="30" operator="equal">
      <formula>0</formula>
    </cfRule>
  </conditionalFormatting>
  <conditionalFormatting sqref="D49:D50">
    <cfRule type="expression" dxfId="354" priority="29">
      <formula>D47=0</formula>
    </cfRule>
  </conditionalFormatting>
  <conditionalFormatting sqref="D51:D52">
    <cfRule type="cellIs" dxfId="353" priority="22" operator="equal">
      <formula>0</formula>
    </cfRule>
  </conditionalFormatting>
  <conditionalFormatting sqref="D53:D54">
    <cfRule type="expression" dxfId="352" priority="21">
      <formula>D51=0</formula>
    </cfRule>
  </conditionalFormatting>
  <conditionalFormatting sqref="D55:D56">
    <cfRule type="cellIs" dxfId="351" priority="20" operator="equal">
      <formula>0</formula>
    </cfRule>
  </conditionalFormatting>
  <conditionalFormatting sqref="D57:D58">
    <cfRule type="expression" dxfId="350" priority="19">
      <formula>D55=0</formula>
    </cfRule>
  </conditionalFormatting>
  <conditionalFormatting sqref="D59:D60">
    <cfRule type="cellIs" dxfId="349" priority="18" operator="equal">
      <formula>0</formula>
    </cfRule>
  </conditionalFormatting>
  <conditionalFormatting sqref="D61:D62">
    <cfRule type="expression" dxfId="348" priority="17">
      <formula>D59=0</formula>
    </cfRule>
  </conditionalFormatting>
  <conditionalFormatting sqref="D63:D64">
    <cfRule type="cellIs" dxfId="347" priority="16" operator="equal">
      <formula>0</formula>
    </cfRule>
  </conditionalFormatting>
  <conditionalFormatting sqref="D65:D66">
    <cfRule type="expression" dxfId="346" priority="15">
      <formula>D63=0</formula>
    </cfRule>
  </conditionalFormatting>
  <conditionalFormatting sqref="G4:H23">
    <cfRule type="cellIs" dxfId="345" priority="202" operator="equal">
      <formula>0</formula>
    </cfRule>
  </conditionalFormatting>
  <conditionalFormatting sqref="G27:H66">
    <cfRule type="cellIs" dxfId="344" priority="13" operator="equal">
      <formula>0</formula>
    </cfRule>
  </conditionalFormatting>
  <conditionalFormatting sqref="I4">
    <cfRule type="cellIs" dxfId="343" priority="73" operator="equal">
      <formula>0</formula>
    </cfRule>
  </conditionalFormatting>
  <conditionalFormatting sqref="I5">
    <cfRule type="expression" dxfId="342" priority="72">
      <formula>I4=0</formula>
    </cfRule>
  </conditionalFormatting>
  <conditionalFormatting sqref="I6">
    <cfRule type="cellIs" dxfId="341" priority="69" operator="equal">
      <formula>0</formula>
    </cfRule>
  </conditionalFormatting>
  <conditionalFormatting sqref="I7">
    <cfRule type="expression" dxfId="340" priority="68">
      <formula>I6=0</formula>
    </cfRule>
  </conditionalFormatting>
  <conditionalFormatting sqref="I8 I10">
    <cfRule type="cellIs" dxfId="339" priority="65" operator="equal">
      <formula>0</formula>
    </cfRule>
  </conditionalFormatting>
  <conditionalFormatting sqref="I9 I11">
    <cfRule type="expression" dxfId="338" priority="64">
      <formula>I8=0</formula>
    </cfRule>
  </conditionalFormatting>
  <conditionalFormatting sqref="I12 I14">
    <cfRule type="cellIs" dxfId="337" priority="61" operator="equal">
      <formula>0</formula>
    </cfRule>
  </conditionalFormatting>
  <conditionalFormatting sqref="I13 I15">
    <cfRule type="expression" dxfId="336" priority="60">
      <formula>I12=0</formula>
    </cfRule>
  </conditionalFormatting>
  <conditionalFormatting sqref="I16 I18 I20 I22">
    <cfRule type="cellIs" dxfId="335" priority="57" operator="equal">
      <formula>0</formula>
    </cfRule>
  </conditionalFormatting>
  <conditionalFormatting sqref="I17 I19 I21 I23">
    <cfRule type="expression" dxfId="334" priority="56">
      <formula>I16=0</formula>
    </cfRule>
  </conditionalFormatting>
  <conditionalFormatting sqref="I27:I28">
    <cfRule type="cellIs" dxfId="333" priority="53" operator="equal">
      <formula>0</formula>
    </cfRule>
  </conditionalFormatting>
  <conditionalFormatting sqref="I29:I30">
    <cfRule type="expression" dxfId="332" priority="52">
      <formula>I27=0</formula>
    </cfRule>
  </conditionalFormatting>
  <conditionalFormatting sqref="I31:I32">
    <cfRule type="cellIs" dxfId="331" priority="46" operator="equal">
      <formula>0</formula>
    </cfRule>
  </conditionalFormatting>
  <conditionalFormatting sqref="I33:I34">
    <cfRule type="expression" dxfId="330" priority="45">
      <formula>I31=0</formula>
    </cfRule>
  </conditionalFormatting>
  <conditionalFormatting sqref="I35:I36">
    <cfRule type="cellIs" dxfId="329" priority="40" operator="equal">
      <formula>0</formula>
    </cfRule>
  </conditionalFormatting>
  <conditionalFormatting sqref="I37:I38">
    <cfRule type="expression" dxfId="328" priority="39">
      <formula>I35=0</formula>
    </cfRule>
  </conditionalFormatting>
  <conditionalFormatting sqref="I39:I40">
    <cfRule type="cellIs" dxfId="327" priority="36" operator="equal">
      <formula>0</formula>
    </cfRule>
  </conditionalFormatting>
  <conditionalFormatting sqref="I41:I42">
    <cfRule type="expression" dxfId="326" priority="35">
      <formula>I39=0</formula>
    </cfRule>
  </conditionalFormatting>
  <conditionalFormatting sqref="I43:I44">
    <cfRule type="cellIs" dxfId="325" priority="12" operator="equal">
      <formula>0</formula>
    </cfRule>
  </conditionalFormatting>
  <conditionalFormatting sqref="I45:I46">
    <cfRule type="expression" dxfId="324" priority="11">
      <formula>I43=0</formula>
    </cfRule>
  </conditionalFormatting>
  <conditionalFormatting sqref="I47:I48">
    <cfRule type="cellIs" dxfId="323" priority="10" operator="equal">
      <formula>0</formula>
    </cfRule>
  </conditionalFormatting>
  <conditionalFormatting sqref="I49:I50">
    <cfRule type="expression" dxfId="322" priority="9">
      <formula>I47=0</formula>
    </cfRule>
  </conditionalFormatting>
  <conditionalFormatting sqref="I51:I52">
    <cfRule type="cellIs" dxfId="321" priority="8" operator="equal">
      <formula>0</formula>
    </cfRule>
  </conditionalFormatting>
  <conditionalFormatting sqref="I53:I54">
    <cfRule type="expression" dxfId="320" priority="7">
      <formula>I51=0</formula>
    </cfRule>
  </conditionalFormatting>
  <conditionalFormatting sqref="I55:I56">
    <cfRule type="cellIs" dxfId="319" priority="6" operator="equal">
      <formula>0</formula>
    </cfRule>
  </conditionalFormatting>
  <conditionalFormatting sqref="I57:I58">
    <cfRule type="expression" dxfId="318" priority="5">
      <formula>I55=0</formula>
    </cfRule>
  </conditionalFormatting>
  <conditionalFormatting sqref="I59:I60">
    <cfRule type="cellIs" dxfId="317" priority="4" operator="equal">
      <formula>0</formula>
    </cfRule>
  </conditionalFormatting>
  <conditionalFormatting sqref="I61:I62">
    <cfRule type="expression" dxfId="316" priority="3">
      <formula>I59=0</formula>
    </cfRule>
  </conditionalFormatting>
  <conditionalFormatting sqref="I63:I64">
    <cfRule type="cellIs" dxfId="315" priority="2" operator="equal">
      <formula>0</formula>
    </cfRule>
  </conditionalFormatting>
  <conditionalFormatting sqref="I65:I66">
    <cfRule type="expression" dxfId="314" priority="1">
      <formula>I63=0</formula>
    </cfRule>
  </conditionalFormatting>
  <conditionalFormatting sqref="M27:M28">
    <cfRule type="expression" dxfId="313" priority="194">
      <formula>AND(B27=0,G27=0)</formula>
    </cfRule>
  </conditionalFormatting>
  <conditionalFormatting sqref="M31:M32">
    <cfRule type="expression" dxfId="312" priority="181">
      <formula>AND(B31=0,G31=0)</formula>
    </cfRule>
  </conditionalFormatting>
  <conditionalFormatting sqref="M35:M36">
    <cfRule type="expression" dxfId="311" priority="169">
      <formula>AND(B35=0,G35=0)</formula>
    </cfRule>
  </conditionalFormatting>
  <conditionalFormatting sqref="M39:M40">
    <cfRule type="expression" dxfId="310" priority="157">
      <formula>AND(B39=0,G39=0)</formula>
    </cfRule>
  </conditionalFormatting>
  <conditionalFormatting sqref="M43:M44">
    <cfRule type="expression" dxfId="309" priority="145">
      <formula>AND(B43=0,G43=0)</formula>
    </cfRule>
  </conditionalFormatting>
  <conditionalFormatting sqref="M47:M48">
    <cfRule type="expression" dxfId="308" priority="133">
      <formula>AND(B47=0,G47=0)</formula>
    </cfRule>
  </conditionalFormatting>
  <conditionalFormatting sqref="M51:M52">
    <cfRule type="expression" dxfId="307" priority="121">
      <formula>AND(B51=0,G51=0)</formula>
    </cfRule>
  </conditionalFormatting>
  <conditionalFormatting sqref="M55:M56">
    <cfRule type="expression" dxfId="306" priority="109">
      <formula>AND(B55=0,G55=0)</formula>
    </cfRule>
  </conditionalFormatting>
  <conditionalFormatting sqref="M59:M60">
    <cfRule type="expression" dxfId="305" priority="85">
      <formula>AND(B59=0,G59=0)</formula>
    </cfRule>
  </conditionalFormatting>
  <conditionalFormatting sqref="M63:M64">
    <cfRule type="expression" dxfId="304" priority="97">
      <formula>AND(B63=0,G63=0)</formula>
    </cfRule>
  </conditionalFormatting>
  <conditionalFormatting sqref="O27:O28">
    <cfRule type="expression" dxfId="303" priority="193">
      <formula>OR(AQ27="D",AQ27="E",AQ27="F")</formula>
    </cfRule>
  </conditionalFormatting>
  <conditionalFormatting sqref="O31:O32">
    <cfRule type="expression" dxfId="302" priority="180">
      <formula>OR(AQ31="D",AQ31="E",AQ31="F")</formula>
    </cfRule>
  </conditionalFormatting>
  <conditionalFormatting sqref="O35:O36">
    <cfRule type="expression" dxfId="301" priority="168">
      <formula>OR(AQ35="D",AQ35="E",AQ35="F")</formula>
    </cfRule>
  </conditionalFormatting>
  <conditionalFormatting sqref="O39:O40">
    <cfRule type="expression" dxfId="300" priority="156">
      <formula>OR(AQ39="D",AQ39="E",AQ39="F")</formula>
    </cfRule>
  </conditionalFormatting>
  <conditionalFormatting sqref="O43:O44">
    <cfRule type="expression" dxfId="299" priority="144">
      <formula>OR(AQ43="D",AQ43="E",AQ43="F")</formula>
    </cfRule>
  </conditionalFormatting>
  <conditionalFormatting sqref="O47:O48">
    <cfRule type="expression" dxfId="298" priority="132">
      <formula>OR(AQ47="D",AQ47="E",AQ47="F")</formula>
    </cfRule>
  </conditionalFormatting>
  <conditionalFormatting sqref="O51:O52">
    <cfRule type="expression" dxfId="297" priority="120">
      <formula>OR(AQ51="D",AQ51="E",AQ51="F")</formula>
    </cfRule>
  </conditionalFormatting>
  <conditionalFormatting sqref="O55:O56">
    <cfRule type="expression" dxfId="296" priority="108">
      <formula>OR(AQ55="D",AQ55="E",AQ55="F")</formula>
    </cfRule>
  </conditionalFormatting>
  <conditionalFormatting sqref="O59:O60">
    <cfRule type="expression" dxfId="295" priority="84">
      <formula>OR(AQ59="D",AQ59="E",AQ59="F")</formula>
    </cfRule>
  </conditionalFormatting>
  <conditionalFormatting sqref="O63:O64">
    <cfRule type="expression" dxfId="294" priority="96">
      <formula>OR(AQ63="D",AQ63="E",AQ63="F")</formula>
    </cfRule>
  </conditionalFormatting>
  <conditionalFormatting sqref="S27:S28">
    <cfRule type="expression" dxfId="293" priority="185">
      <formula>AQ27="F"</formula>
    </cfRule>
  </conditionalFormatting>
  <conditionalFormatting sqref="S31:S32">
    <cfRule type="expression" dxfId="292" priority="172">
      <formula>AQ31="F"</formula>
    </cfRule>
  </conditionalFormatting>
  <conditionalFormatting sqref="S35:S36">
    <cfRule type="expression" dxfId="291" priority="160">
      <formula>AQ35="F"</formula>
    </cfRule>
  </conditionalFormatting>
  <conditionalFormatting sqref="S39:S40">
    <cfRule type="expression" dxfId="290" priority="148">
      <formula>AQ39="F"</formula>
    </cfRule>
  </conditionalFormatting>
  <conditionalFormatting sqref="S43:S44">
    <cfRule type="expression" dxfId="289" priority="136">
      <formula>AQ43="F"</formula>
    </cfRule>
  </conditionalFormatting>
  <conditionalFormatting sqref="S47:S48">
    <cfRule type="expression" dxfId="288" priority="124">
      <formula>AQ47="F"</formula>
    </cfRule>
  </conditionalFormatting>
  <conditionalFormatting sqref="S51:S52">
    <cfRule type="expression" dxfId="287" priority="112">
      <formula>AQ51="F"</formula>
    </cfRule>
  </conditionalFormatting>
  <conditionalFormatting sqref="S55:S56">
    <cfRule type="expression" dxfId="286" priority="100">
      <formula>AQ55="F"</formula>
    </cfRule>
  </conditionalFormatting>
  <conditionalFormatting sqref="S59:S60">
    <cfRule type="expression" dxfId="285" priority="76">
      <formula>AQ59="F"</formula>
    </cfRule>
  </conditionalFormatting>
  <conditionalFormatting sqref="S63:S64">
    <cfRule type="expression" dxfId="284" priority="88">
      <formula>AQ63="F"</formula>
    </cfRule>
  </conditionalFormatting>
  <conditionalFormatting sqref="U27:U28">
    <cfRule type="expression" dxfId="283" priority="186">
      <formula>AQ27="F"</formula>
    </cfRule>
  </conditionalFormatting>
  <conditionalFormatting sqref="U31:U32">
    <cfRule type="expression" dxfId="282" priority="173">
      <formula>AQ31="F"</formula>
    </cfRule>
  </conditionalFormatting>
  <conditionalFormatting sqref="U35:U36">
    <cfRule type="expression" dxfId="281" priority="161">
      <formula>AQ35="F"</formula>
    </cfRule>
  </conditionalFormatting>
  <conditionalFormatting sqref="U39:U40">
    <cfRule type="expression" dxfId="280" priority="149">
      <formula>AQ39="F"</formula>
    </cfRule>
  </conditionalFormatting>
  <conditionalFormatting sqref="U43:U44">
    <cfRule type="expression" dxfId="279" priority="137">
      <formula>AQ43="F"</formula>
    </cfRule>
  </conditionalFormatting>
  <conditionalFormatting sqref="U47:U48">
    <cfRule type="expression" dxfId="278" priority="125">
      <formula>AQ47="F"</formula>
    </cfRule>
  </conditionalFormatting>
  <conditionalFormatting sqref="U51:U52">
    <cfRule type="expression" dxfId="277" priority="113">
      <formula>AQ51="F"</formula>
    </cfRule>
  </conditionalFormatting>
  <conditionalFormatting sqref="U55:U56">
    <cfRule type="expression" dxfId="276" priority="101">
      <formula>AQ55="F"</formula>
    </cfRule>
  </conditionalFormatting>
  <conditionalFormatting sqref="U59:U60">
    <cfRule type="expression" dxfId="275" priority="77">
      <formula>AQ59="F"</formula>
    </cfRule>
  </conditionalFormatting>
  <conditionalFormatting sqref="U63:U64">
    <cfRule type="expression" dxfId="274" priority="89">
      <formula>AQ63="F"</formula>
    </cfRule>
  </conditionalFormatting>
  <conditionalFormatting sqref="W27">
    <cfRule type="expression" dxfId="273" priority="188">
      <formula>OR(AQ27="C",AQ27="E",AQ27="F")</formula>
    </cfRule>
  </conditionalFormatting>
  <conditionalFormatting sqref="W28">
    <cfRule type="expression" dxfId="272" priority="187">
      <formula>OR(AQ27="C",AQ27="E",AQ27="F")</formula>
    </cfRule>
  </conditionalFormatting>
  <conditionalFormatting sqref="W31">
    <cfRule type="expression" dxfId="271" priority="175">
      <formula>OR(AQ31="C",AQ31="E",AQ31="F")</formula>
    </cfRule>
  </conditionalFormatting>
  <conditionalFormatting sqref="W32">
    <cfRule type="expression" dxfId="270" priority="174">
      <formula>OR(AQ31="C",AQ31="E",AQ31="F")</formula>
    </cfRule>
  </conditionalFormatting>
  <conditionalFormatting sqref="W35">
    <cfRule type="expression" dxfId="269" priority="163">
      <formula>OR(AQ35="C",AQ35="E",AQ35="F")</formula>
    </cfRule>
  </conditionalFormatting>
  <conditionalFormatting sqref="W36">
    <cfRule type="expression" dxfId="268" priority="162">
      <formula>OR(AQ35="C",AQ35="E",AQ35="F")</formula>
    </cfRule>
  </conditionalFormatting>
  <conditionalFormatting sqref="W39">
    <cfRule type="expression" dxfId="267" priority="151">
      <formula>OR(AQ39="C",AQ39="E",AQ39="F")</formula>
    </cfRule>
  </conditionalFormatting>
  <conditionalFormatting sqref="W40">
    <cfRule type="expression" dxfId="266" priority="150">
      <formula>OR(AQ39="C",AQ39="E",AQ39="F")</formula>
    </cfRule>
  </conditionalFormatting>
  <conditionalFormatting sqref="W43">
    <cfRule type="expression" dxfId="265" priority="139">
      <formula>OR(AQ43="C",AQ43="E",AQ43="F")</formula>
    </cfRule>
  </conditionalFormatting>
  <conditionalFormatting sqref="W44">
    <cfRule type="expression" dxfId="264" priority="138">
      <formula>OR(AQ43="C",AQ43="E",AQ43="F")</formula>
    </cfRule>
  </conditionalFormatting>
  <conditionalFormatting sqref="W47">
    <cfRule type="expression" dxfId="263" priority="127">
      <formula>OR(AQ47="C",AQ47="E",AQ47="F")</formula>
    </cfRule>
  </conditionalFormatting>
  <conditionalFormatting sqref="W48">
    <cfRule type="expression" dxfId="262" priority="126">
      <formula>OR(AQ47="C",AQ47="E",AQ47="F")</formula>
    </cfRule>
  </conditionalFormatting>
  <conditionalFormatting sqref="W51">
    <cfRule type="expression" dxfId="261" priority="115">
      <formula>OR(AQ51="C",AQ51="E",AQ51="F")</formula>
    </cfRule>
  </conditionalFormatting>
  <conditionalFormatting sqref="W52">
    <cfRule type="expression" dxfId="260" priority="114">
      <formula>OR(AQ51="C",AQ51="E",AQ51="F")</formula>
    </cfRule>
  </conditionalFormatting>
  <conditionalFormatting sqref="W55">
    <cfRule type="expression" dxfId="259" priority="103">
      <formula>OR(AQ55="C",AQ55="E",AQ55="F")</formula>
    </cfRule>
  </conditionalFormatting>
  <conditionalFormatting sqref="W56">
    <cfRule type="expression" dxfId="258" priority="102">
      <formula>OR(AQ55="C",AQ55="E",AQ55="F")</formula>
    </cfRule>
  </conditionalFormatting>
  <conditionalFormatting sqref="W59">
    <cfRule type="expression" dxfId="257" priority="79">
      <formula>OR(AQ59="C",AQ59="E",AQ59="F")</formula>
    </cfRule>
  </conditionalFormatting>
  <conditionalFormatting sqref="W60">
    <cfRule type="expression" dxfId="256" priority="78">
      <formula>OR(AQ59="C",AQ59="E",AQ59="F")</formula>
    </cfRule>
  </conditionalFormatting>
  <conditionalFormatting sqref="W63">
    <cfRule type="expression" dxfId="255" priority="91">
      <formula>OR(AQ63="C",AQ63="E",AQ63="F")</formula>
    </cfRule>
  </conditionalFormatting>
  <conditionalFormatting sqref="W64">
    <cfRule type="expression" dxfId="254" priority="90">
      <formula>OR(AQ63="C",AQ63="E",AQ63="F")</formula>
    </cfRule>
  </conditionalFormatting>
  <conditionalFormatting sqref="Y27:Y28">
    <cfRule type="expression" dxfId="253" priority="189">
      <formula>AQ27&lt;&gt;"A"</formula>
    </cfRule>
  </conditionalFormatting>
  <conditionalFormatting sqref="Y31:Y32">
    <cfRule type="expression" dxfId="252" priority="176">
      <formula>AQ31&lt;&gt;"A"</formula>
    </cfRule>
  </conditionalFormatting>
  <conditionalFormatting sqref="Y35:Y36">
    <cfRule type="expression" dxfId="251" priority="164">
      <formula>AQ35&lt;&gt;"A"</formula>
    </cfRule>
  </conditionalFormatting>
  <conditionalFormatting sqref="Y39:Y40">
    <cfRule type="expression" dxfId="250" priority="152">
      <formula>AQ39&lt;&gt;"A"</formula>
    </cfRule>
  </conditionalFormatting>
  <conditionalFormatting sqref="Y43:Y44">
    <cfRule type="expression" dxfId="249" priority="140">
      <formula>AQ43&lt;&gt;"A"</formula>
    </cfRule>
  </conditionalFormatting>
  <conditionalFormatting sqref="Y47:Y48">
    <cfRule type="expression" dxfId="248" priority="128">
      <formula>AQ47&lt;&gt;"A"</formula>
    </cfRule>
  </conditionalFormatting>
  <conditionalFormatting sqref="Y51:Y52">
    <cfRule type="expression" dxfId="247" priority="116">
      <formula>AQ51&lt;&gt;"A"</formula>
    </cfRule>
  </conditionalFormatting>
  <conditionalFormatting sqref="Y55:Y56">
    <cfRule type="expression" dxfId="246" priority="104">
      <formula>AQ55&lt;&gt;"A"</formula>
    </cfRule>
  </conditionalFormatting>
  <conditionalFormatting sqref="Y59:Y60">
    <cfRule type="expression" dxfId="245" priority="80">
      <formula>AQ59&lt;&gt;"A"</formula>
    </cfRule>
  </conditionalFormatting>
  <conditionalFormatting sqref="Y63:Y64">
    <cfRule type="expression" dxfId="244" priority="92">
      <formula>AQ63&lt;&gt;"A"</formula>
    </cfRule>
  </conditionalFormatting>
  <conditionalFormatting sqref="AA27:AA28">
    <cfRule type="expression" dxfId="243" priority="192">
      <formula>AQ27&lt;&gt;"A"</formula>
    </cfRule>
  </conditionalFormatting>
  <conditionalFormatting sqref="AA29">
    <cfRule type="cellIs" dxfId="242" priority="196" operator="equal">
      <formula>0</formula>
    </cfRule>
  </conditionalFormatting>
  <conditionalFormatting sqref="AA30">
    <cfRule type="expression" dxfId="241" priority="195">
      <formula>AA29=0</formula>
    </cfRule>
  </conditionalFormatting>
  <conditionalFormatting sqref="AA31:AA32">
    <cfRule type="expression" dxfId="240" priority="179">
      <formula>AQ31&lt;&gt;"A"</formula>
    </cfRule>
  </conditionalFormatting>
  <conditionalFormatting sqref="AA33">
    <cfRule type="cellIs" dxfId="239" priority="183" operator="equal">
      <formula>0</formula>
    </cfRule>
  </conditionalFormatting>
  <conditionalFormatting sqref="AA34">
    <cfRule type="expression" dxfId="238" priority="182">
      <formula>AA33=0</formula>
    </cfRule>
  </conditionalFormatting>
  <conditionalFormatting sqref="AA35:AA36">
    <cfRule type="expression" dxfId="237" priority="167">
      <formula>AQ35&lt;&gt;"A"</formula>
    </cfRule>
  </conditionalFormatting>
  <conditionalFormatting sqref="AA37">
    <cfRule type="cellIs" dxfId="236" priority="171" operator="equal">
      <formula>0</formula>
    </cfRule>
  </conditionalFormatting>
  <conditionalFormatting sqref="AA38">
    <cfRule type="expression" dxfId="235" priority="170">
      <formula>AA37=0</formula>
    </cfRule>
  </conditionalFormatting>
  <conditionalFormatting sqref="AA39:AA40">
    <cfRule type="expression" dxfId="234" priority="155">
      <formula>AQ39&lt;&gt;"A"</formula>
    </cfRule>
  </conditionalFormatting>
  <conditionalFormatting sqref="AA41">
    <cfRule type="cellIs" dxfId="233" priority="159" operator="equal">
      <formula>0</formula>
    </cfRule>
  </conditionalFormatting>
  <conditionalFormatting sqref="AA42">
    <cfRule type="expression" dxfId="232" priority="158">
      <formula>AA41=0</formula>
    </cfRule>
  </conditionalFormatting>
  <conditionalFormatting sqref="AA43:AA44">
    <cfRule type="expression" dxfId="231" priority="143">
      <formula>AQ43&lt;&gt;"A"</formula>
    </cfRule>
  </conditionalFormatting>
  <conditionalFormatting sqref="AA45">
    <cfRule type="cellIs" dxfId="230" priority="147" operator="equal">
      <formula>0</formula>
    </cfRule>
  </conditionalFormatting>
  <conditionalFormatting sqref="AA46">
    <cfRule type="expression" dxfId="229" priority="146">
      <formula>AA45=0</formula>
    </cfRule>
  </conditionalFormatting>
  <conditionalFormatting sqref="AA47:AA48">
    <cfRule type="expression" dxfId="228" priority="131">
      <formula>AQ47&lt;&gt;"A"</formula>
    </cfRule>
  </conditionalFormatting>
  <conditionalFormatting sqref="AA49">
    <cfRule type="cellIs" dxfId="227" priority="135" operator="equal">
      <formula>0</formula>
    </cfRule>
  </conditionalFormatting>
  <conditionalFormatting sqref="AA50">
    <cfRule type="expression" dxfId="226" priority="134">
      <formula>AA49=0</formula>
    </cfRule>
  </conditionalFormatting>
  <conditionalFormatting sqref="AA51:AA52">
    <cfRule type="expression" dxfId="225" priority="119">
      <formula>AQ51&lt;&gt;"A"</formula>
    </cfRule>
  </conditionalFormatting>
  <conditionalFormatting sqref="AA53">
    <cfRule type="cellIs" dxfId="224" priority="123" operator="equal">
      <formula>0</formula>
    </cfRule>
  </conditionalFormatting>
  <conditionalFormatting sqref="AA54">
    <cfRule type="expression" dxfId="223" priority="122">
      <formula>AA53=0</formula>
    </cfRule>
  </conditionalFormatting>
  <conditionalFormatting sqref="AA55:AA56">
    <cfRule type="expression" dxfId="222" priority="107">
      <formula>AQ55&lt;&gt;"A"</formula>
    </cfRule>
  </conditionalFormatting>
  <conditionalFormatting sqref="AA57">
    <cfRule type="cellIs" dxfId="221" priority="111" operator="equal">
      <formula>0</formula>
    </cfRule>
  </conditionalFormatting>
  <conditionalFormatting sqref="AA58">
    <cfRule type="expression" dxfId="220" priority="110">
      <formula>AA57=0</formula>
    </cfRule>
  </conditionalFormatting>
  <conditionalFormatting sqref="AA59:AA60">
    <cfRule type="expression" dxfId="219" priority="83">
      <formula>AQ59&lt;&gt;"A"</formula>
    </cfRule>
  </conditionalFormatting>
  <conditionalFormatting sqref="AA61">
    <cfRule type="cellIs" dxfId="218" priority="87" operator="equal">
      <formula>0</formula>
    </cfRule>
  </conditionalFormatting>
  <conditionalFormatting sqref="AA62">
    <cfRule type="expression" dxfId="217" priority="86">
      <formula>AA61=0</formula>
    </cfRule>
  </conditionalFormatting>
  <conditionalFormatting sqref="AA63:AA64">
    <cfRule type="expression" dxfId="216" priority="95">
      <formula>AQ63&lt;&gt;"A"</formula>
    </cfRule>
  </conditionalFormatting>
  <conditionalFormatting sqref="AA65">
    <cfRule type="cellIs" dxfId="215" priority="99" operator="equal">
      <formula>0</formula>
    </cfRule>
  </conditionalFormatting>
  <conditionalFormatting sqref="AA66">
    <cfRule type="expression" dxfId="214" priority="98">
      <formula>AA65=0</formula>
    </cfRule>
  </conditionalFormatting>
  <conditionalFormatting sqref="AC27">
    <cfRule type="expression" dxfId="213" priority="191">
      <formula>AQ27&lt;&gt;"A"</formula>
    </cfRule>
  </conditionalFormatting>
  <conditionalFormatting sqref="AC28">
    <cfRule type="expression" dxfId="212" priority="190">
      <formula>AQ27&lt;&gt;"A"</formula>
    </cfRule>
  </conditionalFormatting>
  <conditionalFormatting sqref="AC31">
    <cfRule type="expression" dxfId="211" priority="178">
      <formula>AQ31&lt;&gt;"A"</formula>
    </cfRule>
  </conditionalFormatting>
  <conditionalFormatting sqref="AC32">
    <cfRule type="expression" dxfId="210" priority="177">
      <formula>AQ31&lt;&gt;"A"</formula>
    </cfRule>
  </conditionalFormatting>
  <conditionalFormatting sqref="AC35">
    <cfRule type="expression" dxfId="209" priority="166">
      <formula>AQ35&lt;&gt;"A"</formula>
    </cfRule>
  </conditionalFormatting>
  <conditionalFormatting sqref="AC36">
    <cfRule type="expression" dxfId="208" priority="165">
      <formula>AQ35&lt;&gt;"A"</formula>
    </cfRule>
  </conditionalFormatting>
  <conditionalFormatting sqref="AC39">
    <cfRule type="expression" dxfId="207" priority="154">
      <formula>AQ39&lt;&gt;"A"</formula>
    </cfRule>
  </conditionalFormatting>
  <conditionalFormatting sqref="AC40">
    <cfRule type="expression" dxfId="206" priority="153">
      <formula>AQ39&lt;&gt;"A"</formula>
    </cfRule>
  </conditionalFormatting>
  <conditionalFormatting sqref="AC43">
    <cfRule type="expression" dxfId="205" priority="142">
      <formula>AQ43&lt;&gt;"A"</formula>
    </cfRule>
  </conditionalFormatting>
  <conditionalFormatting sqref="AC44">
    <cfRule type="expression" dxfId="204" priority="141">
      <formula>AQ43&lt;&gt;"A"</formula>
    </cfRule>
  </conditionalFormatting>
  <conditionalFormatting sqref="AC47">
    <cfRule type="expression" dxfId="203" priority="130">
      <formula>AQ47&lt;&gt;"A"</formula>
    </cfRule>
  </conditionalFormatting>
  <conditionalFormatting sqref="AC48">
    <cfRule type="expression" dxfId="202" priority="129">
      <formula>AQ47&lt;&gt;"A"</formula>
    </cfRule>
  </conditionalFormatting>
  <conditionalFormatting sqref="AC51">
    <cfRule type="expression" dxfId="201" priority="118">
      <formula>AQ51&lt;&gt;"A"</formula>
    </cfRule>
  </conditionalFormatting>
  <conditionalFormatting sqref="AC52">
    <cfRule type="expression" dxfId="200" priority="117">
      <formula>AQ51&lt;&gt;"A"</formula>
    </cfRule>
  </conditionalFormatting>
  <conditionalFormatting sqref="AC55">
    <cfRule type="expression" dxfId="199" priority="106">
      <formula>AQ55&lt;&gt;"A"</formula>
    </cfRule>
  </conditionalFormatting>
  <conditionalFormatting sqref="AC56">
    <cfRule type="expression" dxfId="198" priority="105">
      <formula>AQ55&lt;&gt;"A"</formula>
    </cfRule>
  </conditionalFormatting>
  <conditionalFormatting sqref="AC59">
    <cfRule type="expression" dxfId="197" priority="82">
      <formula>AQ59&lt;&gt;"A"</formula>
    </cfRule>
  </conditionalFormatting>
  <conditionalFormatting sqref="AC60">
    <cfRule type="expression" dxfId="196" priority="81">
      <formula>AQ59&lt;&gt;"A"</formula>
    </cfRule>
  </conditionalFormatting>
  <conditionalFormatting sqref="AC63">
    <cfRule type="expression" dxfId="195" priority="94">
      <formula>AQ63&lt;&gt;"A"</formula>
    </cfRule>
  </conditionalFormatting>
  <conditionalFormatting sqref="AC64">
    <cfRule type="expression" dxfId="194" priority="93">
      <formula>AQ63&lt;&gt;"A"</formula>
    </cfRule>
  </conditionalFormatting>
  <conditionalFormatting sqref="AI4:AI23">
    <cfRule type="cellIs" dxfId="193" priority="199" operator="equal">
      <formula>0</formula>
    </cfRule>
  </conditionalFormatting>
  <conditionalFormatting sqref="AL4:AL23">
    <cfRule type="cellIs" dxfId="192" priority="198" operator="equal">
      <formula>0</formula>
    </cfRule>
  </conditionalFormatting>
  <conditionalFormatting sqref="AN42">
    <cfRule type="cellIs" dxfId="191" priority="184" operator="equal">
      <formula>0</formula>
    </cfRule>
  </conditionalFormatting>
  <conditionalFormatting sqref="AO4:AO23">
    <cfRule type="cellIs" dxfId="190" priority="197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F5A4A-1032-48CD-9198-09C00A26497F}">
  <sheetPr>
    <pageSetUpPr fitToPage="1"/>
  </sheetPr>
  <dimension ref="A1:BP174"/>
  <sheetViews>
    <sheetView showGridLines="0" tabSelected="1" zoomScale="55" zoomScaleNormal="55" zoomScalePageLayoutView="90" workbookViewId="0">
      <selection activeCell="AC1" sqref="AC1:AE1"/>
    </sheetView>
  </sheetViews>
  <sheetFormatPr defaultRowHeight="26.25" x14ac:dyDescent="0.15"/>
  <cols>
    <col min="1" max="1" width="6.625" style="1" customWidth="1"/>
    <col min="2" max="2" width="6.625" style="17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7" customWidth="1"/>
    <col min="8" max="8" width="1.625" style="17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4.625" style="5" customWidth="1"/>
    <col min="16" max="16" width="1.625" style="5" customWidth="1"/>
    <col min="17" max="17" width="6.625" style="5" customWidth="1"/>
    <col min="18" max="18" width="1.625" style="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4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1" width="1.625" style="1" customWidth="1"/>
    <col min="32" max="32" width="7.75" style="1" customWidth="1"/>
    <col min="33" max="34" width="9.125" style="1" hidden="1" customWidth="1"/>
    <col min="35" max="35" width="4" style="1" hidden="1" customWidth="1"/>
    <col min="36" max="36" width="5.625" style="1" hidden="1" customWidth="1"/>
    <col min="37" max="37" width="6" style="1" hidden="1" customWidth="1"/>
    <col min="38" max="38" width="4" style="1" hidden="1" customWidth="1"/>
    <col min="39" max="39" width="5.625" style="1" hidden="1" customWidth="1"/>
    <col min="40" max="40" width="6" style="1" hidden="1" customWidth="1"/>
    <col min="41" max="43" width="5.625" style="1" hidden="1" customWidth="1"/>
    <col min="44" max="51" width="6.625" style="1" hidden="1" customWidth="1"/>
    <col min="52" max="52" width="9.125" style="1" hidden="1" customWidth="1"/>
    <col min="53" max="53" width="0" style="1" hidden="1" customWidth="1"/>
    <col min="54" max="54" width="10.25" style="4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4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80" t="s">
        <v>38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1">
        <v>1</v>
      </c>
      <c r="AD1" s="81"/>
      <c r="AE1" s="81"/>
      <c r="BA1" s="2">
        <f ca="1">RAND()</f>
        <v>0.66126424174460274</v>
      </c>
      <c r="BB1" s="16">
        <f ca="1">RANK(BA1,$BA$1:$BA$60,)</f>
        <v>20</v>
      </c>
      <c r="BC1" s="3"/>
      <c r="BD1" s="4">
        <v>1</v>
      </c>
      <c r="BE1" s="4">
        <v>0</v>
      </c>
      <c r="BF1" s="4">
        <v>0</v>
      </c>
      <c r="BG1" s="4"/>
      <c r="BI1" s="2">
        <f t="shared" ref="BI1:BI64" ca="1" si="0">RAND()</f>
        <v>0.65327911850619036</v>
      </c>
      <c r="BJ1" s="16">
        <f t="shared" ref="BJ1:BJ64" ca="1" si="1">RANK(BI1,$BI$1:$BI$174,)</f>
        <v>58</v>
      </c>
      <c r="BK1" s="3"/>
      <c r="BL1" s="4">
        <v>1</v>
      </c>
      <c r="BM1" s="4">
        <v>2</v>
      </c>
      <c r="BN1" s="4"/>
      <c r="BO1" s="4">
        <v>1</v>
      </c>
      <c r="BP1" s="4"/>
    </row>
    <row r="2" spans="1:68" ht="45.95" customHeight="1" thickBot="1" x14ac:dyDescent="0.3">
      <c r="B2" s="82" t="s">
        <v>1</v>
      </c>
      <c r="C2" s="83"/>
      <c r="D2" s="83"/>
      <c r="E2" s="83"/>
      <c r="F2" s="83"/>
      <c r="G2" s="83"/>
      <c r="H2" s="84"/>
      <c r="I2" s="85" t="s">
        <v>13</v>
      </c>
      <c r="J2" s="86"/>
      <c r="K2" s="86"/>
      <c r="L2" s="86"/>
      <c r="M2" s="87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8"/>
      <c r="AS2" s="4" t="s">
        <v>14</v>
      </c>
      <c r="AW2" s="4" t="s">
        <v>20</v>
      </c>
      <c r="BA2" s="2">
        <f t="shared" ref="BA2:BA57" ca="1" si="2">RAND()</f>
        <v>0.28233196634578184</v>
      </c>
      <c r="BB2" s="16">
        <f t="shared" ref="BB2:BB16" ca="1" si="3">RANK(BA2,$BA$1:$BA$60,)</f>
        <v>40</v>
      </c>
      <c r="BD2" s="4">
        <v>2</v>
      </c>
      <c r="BE2" s="4">
        <v>0</v>
      </c>
      <c r="BF2" s="4">
        <v>1</v>
      </c>
      <c r="BG2" s="4"/>
      <c r="BI2" s="2">
        <f t="shared" ca="1" si="0"/>
        <v>0.96056920307282234</v>
      </c>
      <c r="BJ2" s="16">
        <f t="shared" ca="1" si="1"/>
        <v>8</v>
      </c>
      <c r="BL2" s="4">
        <v>2</v>
      </c>
      <c r="BM2" s="4">
        <v>2</v>
      </c>
      <c r="BN2" s="4">
        <v>1</v>
      </c>
      <c r="BO2" s="4"/>
      <c r="BP2" s="4"/>
    </row>
    <row r="3" spans="1:68" ht="20.100000000000001" customHeight="1" x14ac:dyDescent="0.25">
      <c r="B3" s="42"/>
      <c r="AS3" s="18" t="s">
        <v>15</v>
      </c>
      <c r="AT3" s="18" t="s">
        <v>16</v>
      </c>
      <c r="AU3" s="18" t="s">
        <v>17</v>
      </c>
      <c r="AV3" s="4"/>
      <c r="AW3" s="18" t="s">
        <v>15</v>
      </c>
      <c r="AX3" s="18" t="s">
        <v>16</v>
      </c>
      <c r="AY3" s="18" t="s">
        <v>17</v>
      </c>
      <c r="BA3" s="2">
        <f t="shared" ca="1" si="2"/>
        <v>0.58519628416324565</v>
      </c>
      <c r="BB3" s="16">
        <f t="shared" ca="1" si="3"/>
        <v>24</v>
      </c>
      <c r="BD3" s="4">
        <v>3</v>
      </c>
      <c r="BE3" s="4">
        <v>0</v>
      </c>
      <c r="BF3" s="4">
        <v>2</v>
      </c>
      <c r="BG3" s="4"/>
      <c r="BI3" s="2">
        <f t="shared" ca="1" si="0"/>
        <v>0.12110761020210603</v>
      </c>
      <c r="BJ3" s="16">
        <f t="shared" ca="1" si="1"/>
        <v>120</v>
      </c>
      <c r="BL3" s="4">
        <v>3</v>
      </c>
      <c r="BM3" s="4">
        <v>2</v>
      </c>
      <c r="BN3" s="4">
        <v>1</v>
      </c>
      <c r="BO3" s="4">
        <v>1</v>
      </c>
      <c r="BP3" s="4"/>
    </row>
    <row r="4" spans="1:68" ht="51" customHeight="1" x14ac:dyDescent="0.55000000000000004">
      <c r="A4" s="89" t="s">
        <v>2</v>
      </c>
      <c r="B4" s="91">
        <f ca="1">AS4</f>
        <v>3</v>
      </c>
      <c r="C4" s="34"/>
      <c r="D4" s="43">
        <f ca="1">AU4</f>
        <v>1</v>
      </c>
      <c r="E4" s="38"/>
      <c r="F4" s="93" t="s">
        <v>3</v>
      </c>
      <c r="G4" s="91">
        <f ca="1">AW4</f>
        <v>3</v>
      </c>
      <c r="H4" s="34"/>
      <c r="I4" s="43">
        <f ca="1">AY4</f>
        <v>2</v>
      </c>
      <c r="J4" s="20"/>
      <c r="K4" s="93" t="s">
        <v>0</v>
      </c>
      <c r="L4" s="7"/>
      <c r="M4" s="98"/>
      <c r="N4" s="19"/>
      <c r="O4" s="20"/>
      <c r="P4" s="20"/>
      <c r="Q4" s="100"/>
      <c r="R4" s="7"/>
      <c r="S4" s="102"/>
      <c r="T4" s="6"/>
      <c r="U4" s="21"/>
      <c r="V4" s="21"/>
      <c r="W4" s="100"/>
      <c r="X4" s="7"/>
      <c r="Y4" s="100"/>
      <c r="Z4" s="7"/>
      <c r="AA4" s="20"/>
      <c r="AB4" s="20"/>
      <c r="AC4" s="100"/>
      <c r="AD4" s="7"/>
      <c r="AE4" s="8"/>
      <c r="AH4" s="95" t="s">
        <v>21</v>
      </c>
      <c r="AI4" s="96">
        <f ca="1">AS4</f>
        <v>3</v>
      </c>
      <c r="AJ4" s="22">
        <f ca="1">AU4</f>
        <v>1</v>
      </c>
      <c r="AK4" s="97" t="s">
        <v>3</v>
      </c>
      <c r="AL4" s="96">
        <f ca="1">AW4</f>
        <v>3</v>
      </c>
      <c r="AM4" s="22">
        <f ca="1">AY4</f>
        <v>2</v>
      </c>
      <c r="AN4" s="97" t="s">
        <v>18</v>
      </c>
      <c r="AO4" s="96">
        <f ca="1">AI4+AL4+QUOTIENT((AJ4+AM4),AP5)</f>
        <v>6</v>
      </c>
      <c r="AP4" s="22">
        <f ca="1">MOD((AJ4+AM4),AP5)</f>
        <v>3</v>
      </c>
      <c r="AQ4" s="16"/>
      <c r="AR4" s="4">
        <f t="shared" ref="AR4:AR13" ca="1" si="4">VLOOKUP($BB1,$BD$1:$BF$174,2,FALSE)</f>
        <v>3</v>
      </c>
      <c r="AS4" s="71">
        <f t="shared" ref="AS4:AS13" ca="1" si="5">IF(AND(AR4=0,AU4=0),RANDBETWEEN(1,4),AR4)</f>
        <v>3</v>
      </c>
      <c r="AT4" s="4">
        <f t="shared" ref="AT4:AT13" ca="1" si="6">VLOOKUP($BJ1,$BL$1:$BO$174,2,FALSE)</f>
        <v>6</v>
      </c>
      <c r="AU4" s="4">
        <f t="shared" ref="AU4:AU13" ca="1" si="7">VLOOKUP($BJ1,$BL$1:$BO$174,3,FALSE)</f>
        <v>1</v>
      </c>
      <c r="AV4" s="4">
        <f ca="1">VLOOKUP($BB1,$BD$1:$BF$174,3,FALSE)</f>
        <v>3</v>
      </c>
      <c r="AW4" s="79">
        <f ca="1">IF(AND(AV4=0,AY4=0),RANDBETWEEN(1,4),AV4)</f>
        <v>3</v>
      </c>
      <c r="AX4" s="4">
        <f t="shared" ref="AX4:AX13" ca="1" si="8">VLOOKUP($BJ1,$BL$1:$BO$174,2,FALSE)</f>
        <v>6</v>
      </c>
      <c r="AY4" s="4">
        <f t="shared" ref="AY4:AY13" ca="1" si="9">VLOOKUP($BJ1,$BL$1:$BO$174,4,FALSE)</f>
        <v>2</v>
      </c>
      <c r="BA4" s="2">
        <f t="shared" ca="1" si="2"/>
        <v>2.7789491271263622E-2</v>
      </c>
      <c r="BB4" s="16">
        <f t="shared" ca="1" si="3"/>
        <v>53</v>
      </c>
      <c r="BD4" s="4">
        <v>4</v>
      </c>
      <c r="BE4" s="4">
        <v>0</v>
      </c>
      <c r="BF4" s="4">
        <v>3</v>
      </c>
      <c r="BG4" s="4"/>
      <c r="BI4" s="2">
        <f t="shared" ca="1" si="0"/>
        <v>0.46761074236805622</v>
      </c>
      <c r="BJ4" s="16">
        <f t="shared" ca="1" si="1"/>
        <v>75</v>
      </c>
      <c r="BL4" s="4">
        <v>4</v>
      </c>
      <c r="BM4" s="4">
        <v>3</v>
      </c>
      <c r="BN4" s="4"/>
      <c r="BO4" s="4">
        <v>1</v>
      </c>
      <c r="BP4" s="4"/>
    </row>
    <row r="5" spans="1:68" ht="51" customHeight="1" x14ac:dyDescent="0.25">
      <c r="A5" s="90"/>
      <c r="B5" s="92"/>
      <c r="C5" s="35"/>
      <c r="D5" s="44">
        <f ca="1">AT4</f>
        <v>6</v>
      </c>
      <c r="E5" s="9"/>
      <c r="F5" s="94"/>
      <c r="G5" s="92"/>
      <c r="H5" s="35"/>
      <c r="I5" s="44">
        <f ca="1">AX4</f>
        <v>6</v>
      </c>
      <c r="J5" s="9"/>
      <c r="K5" s="94"/>
      <c r="L5" s="12"/>
      <c r="M5" s="99"/>
      <c r="N5" s="23"/>
      <c r="O5" s="9"/>
      <c r="P5" s="9"/>
      <c r="Q5" s="101"/>
      <c r="R5" s="12"/>
      <c r="S5" s="103"/>
      <c r="T5" s="10"/>
      <c r="U5" s="24"/>
      <c r="V5" s="24"/>
      <c r="W5" s="101"/>
      <c r="X5" s="12"/>
      <c r="Y5" s="101"/>
      <c r="Z5" s="12"/>
      <c r="AA5" s="11"/>
      <c r="AB5" s="11"/>
      <c r="AC5" s="101"/>
      <c r="AD5" s="12"/>
      <c r="AE5" s="13"/>
      <c r="AH5" s="95"/>
      <c r="AI5" s="96"/>
      <c r="AJ5" s="16">
        <f ca="1">AT4</f>
        <v>6</v>
      </c>
      <c r="AK5" s="97"/>
      <c r="AL5" s="96"/>
      <c r="AM5" s="16">
        <f ca="1">AX4</f>
        <v>6</v>
      </c>
      <c r="AN5" s="97"/>
      <c r="AO5" s="96"/>
      <c r="AP5" s="16">
        <f ca="1">AJ5</f>
        <v>6</v>
      </c>
      <c r="AQ5" s="16"/>
      <c r="AR5" s="4">
        <f t="shared" ca="1" si="4"/>
        <v>4</v>
      </c>
      <c r="AS5" s="71">
        <f t="shared" ca="1" si="5"/>
        <v>4</v>
      </c>
      <c r="AT5" s="4">
        <f t="shared" ca="1" si="6"/>
        <v>3</v>
      </c>
      <c r="AU5" s="4">
        <f t="shared" ca="1" si="7"/>
        <v>1</v>
      </c>
      <c r="AV5" s="4">
        <f t="shared" ref="AV5:AV13" ca="1" si="10">VLOOKUP($BB2,$BD$1:$BF$174,3,FALSE)</f>
        <v>3</v>
      </c>
      <c r="AW5" s="79">
        <f t="shared" ref="AW5:AW13" ca="1" si="11">IF(AND(AV5=0,AY5=0),RANDBETWEEN(1,4),AV5)</f>
        <v>3</v>
      </c>
      <c r="AX5" s="4">
        <f t="shared" ca="1" si="8"/>
        <v>3</v>
      </c>
      <c r="AY5" s="4">
        <f t="shared" ca="1" si="9"/>
        <v>2</v>
      </c>
      <c r="BA5" s="2">
        <f t="shared" ca="1" si="2"/>
        <v>0.72017752151157732</v>
      </c>
      <c r="BB5" s="16">
        <f t="shared" ca="1" si="3"/>
        <v>15</v>
      </c>
      <c r="BD5" s="4">
        <v>5</v>
      </c>
      <c r="BE5" s="4">
        <v>0</v>
      </c>
      <c r="BF5" s="4">
        <v>4</v>
      </c>
      <c r="BG5" s="4"/>
      <c r="BI5" s="2">
        <f t="shared" ca="1" si="0"/>
        <v>0.53903029558451676</v>
      </c>
      <c r="BJ5" s="16">
        <f t="shared" ca="1" si="1"/>
        <v>66</v>
      </c>
      <c r="BL5" s="4">
        <v>5</v>
      </c>
      <c r="BM5" s="4">
        <v>3</v>
      </c>
      <c r="BN5" s="4"/>
      <c r="BO5" s="4">
        <v>2</v>
      </c>
      <c r="BP5" s="4"/>
    </row>
    <row r="6" spans="1:68" ht="51" customHeight="1" x14ac:dyDescent="0.55000000000000004">
      <c r="A6" s="89" t="s">
        <v>4</v>
      </c>
      <c r="B6" s="91">
        <f ca="1">AS5</f>
        <v>4</v>
      </c>
      <c r="C6" s="34"/>
      <c r="D6" s="43">
        <f ca="1">AU5</f>
        <v>1</v>
      </c>
      <c r="E6" s="38"/>
      <c r="F6" s="93" t="s">
        <v>3</v>
      </c>
      <c r="G6" s="91">
        <f ca="1">AW5</f>
        <v>3</v>
      </c>
      <c r="H6" s="34"/>
      <c r="I6" s="43">
        <f ca="1">AY5</f>
        <v>2</v>
      </c>
      <c r="J6" s="20"/>
      <c r="K6" s="93" t="s">
        <v>0</v>
      </c>
      <c r="L6" s="7"/>
      <c r="M6" s="98"/>
      <c r="N6" s="19"/>
      <c r="O6" s="20"/>
      <c r="P6" s="20"/>
      <c r="Q6" s="100"/>
      <c r="R6" s="7"/>
      <c r="S6" s="102"/>
      <c r="T6" s="6"/>
      <c r="U6" s="21"/>
      <c r="V6" s="21"/>
      <c r="W6" s="100"/>
      <c r="X6" s="7"/>
      <c r="Y6" s="100"/>
      <c r="Z6" s="7"/>
      <c r="AA6" s="20"/>
      <c r="AB6" s="20"/>
      <c r="AC6" s="100"/>
      <c r="AD6" s="7"/>
      <c r="AE6" s="8">
        <f t="shared" ref="AE6:AE15" si="12">W6+AA6</f>
        <v>0</v>
      </c>
      <c r="AH6" s="95" t="s">
        <v>22</v>
      </c>
      <c r="AI6" s="96">
        <f ca="1">AS5</f>
        <v>4</v>
      </c>
      <c r="AJ6" s="22">
        <f ca="1">AU5</f>
        <v>1</v>
      </c>
      <c r="AK6" s="97" t="s">
        <v>3</v>
      </c>
      <c r="AL6" s="96">
        <f ca="1">AW5</f>
        <v>3</v>
      </c>
      <c r="AM6" s="22">
        <f ca="1">AY5</f>
        <v>2</v>
      </c>
      <c r="AN6" s="97" t="s">
        <v>18</v>
      </c>
      <c r="AO6" s="96">
        <f ca="1">AI6+AL6+QUOTIENT((AJ6+AM6),AP7)</f>
        <v>8</v>
      </c>
      <c r="AP6" s="22">
        <f ca="1">MOD((AJ6+AM6),AP7)</f>
        <v>0</v>
      </c>
      <c r="AQ6" s="16"/>
      <c r="AR6" s="4">
        <f t="shared" ca="1" si="4"/>
        <v>4</v>
      </c>
      <c r="AS6" s="71">
        <f t="shared" ca="1" si="5"/>
        <v>4</v>
      </c>
      <c r="AT6" s="4">
        <f t="shared" ca="1" si="6"/>
        <v>6</v>
      </c>
      <c r="AU6" s="4">
        <f t="shared" ca="1" si="7"/>
        <v>1</v>
      </c>
      <c r="AV6" s="4">
        <f t="shared" ca="1" si="10"/>
        <v>3</v>
      </c>
      <c r="AW6" s="79">
        <f t="shared" ca="1" si="11"/>
        <v>3</v>
      </c>
      <c r="AX6" s="4">
        <f t="shared" ca="1" si="8"/>
        <v>6</v>
      </c>
      <c r="AY6" s="4">
        <f t="shared" ca="1" si="9"/>
        <v>5</v>
      </c>
      <c r="BA6" s="2">
        <f t="shared" ca="1" si="2"/>
        <v>0.84212514688435391</v>
      </c>
      <c r="BB6" s="16">
        <f t="shared" ca="1" si="3"/>
        <v>8</v>
      </c>
      <c r="BD6" s="4">
        <v>6</v>
      </c>
      <c r="BE6" s="4">
        <v>1</v>
      </c>
      <c r="BF6" s="4">
        <v>0</v>
      </c>
      <c r="BG6" s="4"/>
      <c r="BI6" s="2">
        <f t="shared" ca="1" si="0"/>
        <v>0.25191887468298546</v>
      </c>
      <c r="BJ6" s="16">
        <f t="shared" ca="1" si="1"/>
        <v>107</v>
      </c>
      <c r="BL6" s="4">
        <v>6</v>
      </c>
      <c r="BM6" s="4">
        <v>3</v>
      </c>
      <c r="BN6" s="4">
        <v>1</v>
      </c>
      <c r="BO6" s="4"/>
      <c r="BP6" s="4"/>
    </row>
    <row r="7" spans="1:68" ht="51" customHeight="1" x14ac:dyDescent="0.25">
      <c r="A7" s="90"/>
      <c r="B7" s="92"/>
      <c r="C7" s="35"/>
      <c r="D7" s="44">
        <f ca="1">AT5</f>
        <v>3</v>
      </c>
      <c r="E7" s="9"/>
      <c r="F7" s="94"/>
      <c r="G7" s="92"/>
      <c r="H7" s="35"/>
      <c r="I7" s="44">
        <f ca="1">AX5</f>
        <v>3</v>
      </c>
      <c r="J7" s="9"/>
      <c r="K7" s="94"/>
      <c r="L7" s="12"/>
      <c r="M7" s="99"/>
      <c r="N7" s="23"/>
      <c r="O7" s="9"/>
      <c r="P7" s="9"/>
      <c r="Q7" s="101"/>
      <c r="R7" s="12"/>
      <c r="S7" s="103"/>
      <c r="T7" s="10"/>
      <c r="U7" s="24"/>
      <c r="V7" s="24"/>
      <c r="W7" s="101"/>
      <c r="X7" s="12"/>
      <c r="Y7" s="101"/>
      <c r="Z7" s="12"/>
      <c r="AA7" s="11"/>
      <c r="AB7" s="11"/>
      <c r="AC7" s="101"/>
      <c r="AD7" s="12"/>
      <c r="AE7" s="13">
        <f t="shared" si="12"/>
        <v>0</v>
      </c>
      <c r="AH7" s="95"/>
      <c r="AI7" s="96"/>
      <c r="AJ7" s="16">
        <f ca="1">AT5</f>
        <v>3</v>
      </c>
      <c r="AK7" s="97"/>
      <c r="AL7" s="96"/>
      <c r="AM7" s="16">
        <f ca="1">AX5</f>
        <v>3</v>
      </c>
      <c r="AN7" s="97"/>
      <c r="AO7" s="96"/>
      <c r="AP7" s="16">
        <f ca="1">AJ7</f>
        <v>3</v>
      </c>
      <c r="AQ7" s="16"/>
      <c r="AR7" s="4">
        <f t="shared" ca="1" si="4"/>
        <v>3</v>
      </c>
      <c r="AS7" s="71">
        <f t="shared" ca="1" si="5"/>
        <v>3</v>
      </c>
      <c r="AT7" s="4">
        <f t="shared" ca="1" si="6"/>
        <v>6</v>
      </c>
      <c r="AU7" s="4">
        <f t="shared" ca="1" si="7"/>
        <v>4</v>
      </c>
      <c r="AV7" s="4">
        <f t="shared" ca="1" si="10"/>
        <v>4</v>
      </c>
      <c r="AW7" s="79">
        <f t="shared" ca="1" si="11"/>
        <v>4</v>
      </c>
      <c r="AX7" s="4">
        <f t="shared" ca="1" si="8"/>
        <v>6</v>
      </c>
      <c r="AY7" s="4">
        <f t="shared" ca="1" si="9"/>
        <v>1</v>
      </c>
      <c r="BA7" s="2">
        <f t="shared" ca="1" si="2"/>
        <v>0.77136309272935233</v>
      </c>
      <c r="BB7" s="16">
        <f t="shared" ca="1" si="3"/>
        <v>10</v>
      </c>
      <c r="BD7" s="4">
        <v>7</v>
      </c>
      <c r="BE7" s="4">
        <v>2</v>
      </c>
      <c r="BF7" s="4">
        <v>0</v>
      </c>
      <c r="BG7" s="4"/>
      <c r="BI7" s="2">
        <f t="shared" ca="1" si="0"/>
        <v>0.81287483231011748</v>
      </c>
      <c r="BJ7" s="16">
        <f t="shared" ca="1" si="1"/>
        <v>32</v>
      </c>
      <c r="BL7" s="4">
        <v>7</v>
      </c>
      <c r="BM7" s="4">
        <v>3</v>
      </c>
      <c r="BN7" s="4">
        <v>1</v>
      </c>
      <c r="BO7" s="4">
        <v>1</v>
      </c>
      <c r="BP7" s="4"/>
    </row>
    <row r="8" spans="1:68" ht="51" customHeight="1" x14ac:dyDescent="0.55000000000000004">
      <c r="A8" s="89" t="s">
        <v>5</v>
      </c>
      <c r="B8" s="91">
        <f ca="1">AS6</f>
        <v>4</v>
      </c>
      <c r="C8" s="34"/>
      <c r="D8" s="43">
        <f ca="1">AU6</f>
        <v>1</v>
      </c>
      <c r="E8" s="38"/>
      <c r="F8" s="93" t="s">
        <v>3</v>
      </c>
      <c r="G8" s="91">
        <f ca="1">AW6</f>
        <v>3</v>
      </c>
      <c r="H8" s="34"/>
      <c r="I8" s="43">
        <f ca="1">AY6</f>
        <v>5</v>
      </c>
      <c r="J8" s="20"/>
      <c r="K8" s="93" t="s">
        <v>0</v>
      </c>
      <c r="L8" s="7"/>
      <c r="M8" s="98"/>
      <c r="N8" s="19"/>
      <c r="O8" s="20"/>
      <c r="P8" s="20"/>
      <c r="Q8" s="100"/>
      <c r="R8" s="7"/>
      <c r="S8" s="102"/>
      <c r="T8" s="6"/>
      <c r="U8" s="21"/>
      <c r="V8" s="21"/>
      <c r="W8" s="100"/>
      <c r="X8" s="7"/>
      <c r="Y8" s="100"/>
      <c r="Z8" s="7"/>
      <c r="AA8" s="20"/>
      <c r="AB8" s="20"/>
      <c r="AC8" s="100"/>
      <c r="AD8" s="7"/>
      <c r="AE8" s="8">
        <f t="shared" si="12"/>
        <v>0</v>
      </c>
      <c r="AH8" s="95" t="s">
        <v>23</v>
      </c>
      <c r="AI8" s="96">
        <f ca="1">AS6</f>
        <v>4</v>
      </c>
      <c r="AJ8" s="22">
        <f ca="1">AU6</f>
        <v>1</v>
      </c>
      <c r="AK8" s="97" t="s">
        <v>3</v>
      </c>
      <c r="AL8" s="96">
        <f ca="1">AW6</f>
        <v>3</v>
      </c>
      <c r="AM8" s="22">
        <f ca="1">AY6</f>
        <v>5</v>
      </c>
      <c r="AN8" s="97" t="s">
        <v>18</v>
      </c>
      <c r="AO8" s="96">
        <f ca="1">AI8+AL8+QUOTIENT((AJ8+AM8),AP9)</f>
        <v>8</v>
      </c>
      <c r="AP8" s="22">
        <f ca="1">MOD((AJ8+AM8),AP9)</f>
        <v>0</v>
      </c>
      <c r="AQ8" s="16"/>
      <c r="AR8" s="4">
        <f t="shared" ca="1" si="4"/>
        <v>2</v>
      </c>
      <c r="AS8" s="71">
        <f t="shared" ca="1" si="5"/>
        <v>2</v>
      </c>
      <c r="AT8" s="4">
        <f t="shared" ca="1" si="6"/>
        <v>6</v>
      </c>
      <c r="AU8" s="4">
        <f t="shared" ca="1" si="7"/>
        <v>2</v>
      </c>
      <c r="AV8" s="4">
        <f t="shared" ca="1" si="10"/>
        <v>2</v>
      </c>
      <c r="AW8" s="79">
        <f t="shared" ca="1" si="11"/>
        <v>2</v>
      </c>
      <c r="AX8" s="4">
        <f t="shared" ca="1" si="8"/>
        <v>6</v>
      </c>
      <c r="AY8" s="4">
        <f t="shared" ca="1" si="9"/>
        <v>4</v>
      </c>
      <c r="BA8" s="2">
        <f t="shared" ca="1" si="2"/>
        <v>0.36375891147544703</v>
      </c>
      <c r="BB8" s="16">
        <f t="shared" ca="1" si="3"/>
        <v>38</v>
      </c>
      <c r="BD8" s="4">
        <v>8</v>
      </c>
      <c r="BE8" s="4">
        <v>3</v>
      </c>
      <c r="BF8" s="4">
        <v>0</v>
      </c>
      <c r="BG8" s="4"/>
      <c r="BI8" s="2">
        <f t="shared" ca="1" si="0"/>
        <v>0.89045958034291406</v>
      </c>
      <c r="BJ8" s="16">
        <f t="shared" ca="1" si="1"/>
        <v>22</v>
      </c>
      <c r="BL8" s="4">
        <v>8</v>
      </c>
      <c r="BM8" s="4">
        <v>3</v>
      </c>
      <c r="BN8" s="4">
        <v>1</v>
      </c>
      <c r="BO8" s="4">
        <v>2</v>
      </c>
      <c r="BP8" s="4"/>
    </row>
    <row r="9" spans="1:68" ht="51" customHeight="1" x14ac:dyDescent="0.25">
      <c r="A9" s="90"/>
      <c r="B9" s="92"/>
      <c r="C9" s="35"/>
      <c r="D9" s="44">
        <f ca="1">AT6</f>
        <v>6</v>
      </c>
      <c r="E9" s="9"/>
      <c r="F9" s="94"/>
      <c r="G9" s="92"/>
      <c r="H9" s="35"/>
      <c r="I9" s="44">
        <f ca="1">AX6</f>
        <v>6</v>
      </c>
      <c r="J9" s="9"/>
      <c r="K9" s="94"/>
      <c r="L9" s="12"/>
      <c r="M9" s="99"/>
      <c r="N9" s="23"/>
      <c r="O9" s="9"/>
      <c r="P9" s="9"/>
      <c r="Q9" s="101"/>
      <c r="R9" s="12"/>
      <c r="S9" s="103"/>
      <c r="T9" s="10"/>
      <c r="U9" s="24"/>
      <c r="V9" s="24"/>
      <c r="W9" s="101"/>
      <c r="X9" s="12"/>
      <c r="Y9" s="101"/>
      <c r="Z9" s="12"/>
      <c r="AA9" s="11"/>
      <c r="AB9" s="11"/>
      <c r="AC9" s="101"/>
      <c r="AD9" s="12"/>
      <c r="AE9" s="13">
        <f t="shared" si="12"/>
        <v>0</v>
      </c>
      <c r="AH9" s="95"/>
      <c r="AI9" s="96"/>
      <c r="AJ9" s="16">
        <f ca="1">AT6</f>
        <v>6</v>
      </c>
      <c r="AK9" s="97"/>
      <c r="AL9" s="96"/>
      <c r="AM9" s="16">
        <f ca="1">AX6</f>
        <v>6</v>
      </c>
      <c r="AN9" s="97"/>
      <c r="AO9" s="96"/>
      <c r="AP9" s="16">
        <f ca="1">AJ9</f>
        <v>6</v>
      </c>
      <c r="AQ9" s="16"/>
      <c r="AR9" s="4">
        <f t="shared" ca="1" si="4"/>
        <v>3</v>
      </c>
      <c r="AS9" s="71">
        <f t="shared" ca="1" si="5"/>
        <v>3</v>
      </c>
      <c r="AT9" s="4">
        <f t="shared" ca="1" si="6"/>
        <v>5</v>
      </c>
      <c r="AU9" s="4">
        <f t="shared" ca="1" si="7"/>
        <v>2</v>
      </c>
      <c r="AV9" s="4">
        <f t="shared" ca="1" si="10"/>
        <v>0</v>
      </c>
      <c r="AW9" s="79">
        <f t="shared" ca="1" si="11"/>
        <v>0</v>
      </c>
      <c r="AX9" s="4">
        <f t="shared" ca="1" si="8"/>
        <v>5</v>
      </c>
      <c r="AY9" s="4">
        <f t="shared" ca="1" si="9"/>
        <v>4</v>
      </c>
      <c r="BA9" s="2">
        <f t="shared" ca="1" si="2"/>
        <v>2.570155419161646E-2</v>
      </c>
      <c r="BB9" s="16">
        <f t="shared" ca="1" si="3"/>
        <v>55</v>
      </c>
      <c r="BD9" s="4">
        <v>9</v>
      </c>
      <c r="BE9" s="4">
        <v>4</v>
      </c>
      <c r="BF9" s="4">
        <v>0</v>
      </c>
      <c r="BG9" s="4"/>
      <c r="BI9" s="2">
        <f t="shared" ca="1" si="0"/>
        <v>0.88391142869852091</v>
      </c>
      <c r="BJ9" s="16">
        <f t="shared" ca="1" si="1"/>
        <v>23</v>
      </c>
      <c r="BL9" s="4">
        <v>9</v>
      </c>
      <c r="BM9" s="4">
        <v>3</v>
      </c>
      <c r="BN9" s="4">
        <v>2</v>
      </c>
      <c r="BO9" s="4"/>
      <c r="BP9" s="4"/>
    </row>
    <row r="10" spans="1:68" ht="51" customHeight="1" x14ac:dyDescent="0.55000000000000004">
      <c r="A10" s="89" t="s">
        <v>6</v>
      </c>
      <c r="B10" s="91">
        <f ca="1">AS7</f>
        <v>3</v>
      </c>
      <c r="C10" s="34"/>
      <c r="D10" s="43">
        <f ca="1">AU7</f>
        <v>4</v>
      </c>
      <c r="E10" s="38"/>
      <c r="F10" s="93" t="s">
        <v>3</v>
      </c>
      <c r="G10" s="91">
        <f ca="1">AW7</f>
        <v>4</v>
      </c>
      <c r="H10" s="34"/>
      <c r="I10" s="43">
        <f ca="1">AY7</f>
        <v>1</v>
      </c>
      <c r="J10" s="20"/>
      <c r="K10" s="93" t="s">
        <v>0</v>
      </c>
      <c r="L10" s="7"/>
      <c r="M10" s="98"/>
      <c r="N10" s="19"/>
      <c r="O10" s="20"/>
      <c r="P10" s="20"/>
      <c r="Q10" s="100"/>
      <c r="R10" s="7"/>
      <c r="S10" s="102"/>
      <c r="T10" s="6"/>
      <c r="U10" s="21"/>
      <c r="V10" s="21"/>
      <c r="W10" s="100"/>
      <c r="X10" s="7"/>
      <c r="Y10" s="100"/>
      <c r="Z10" s="7"/>
      <c r="AA10" s="20"/>
      <c r="AB10" s="20"/>
      <c r="AC10" s="100"/>
      <c r="AD10" s="7"/>
      <c r="AE10" s="8">
        <f t="shared" si="12"/>
        <v>0</v>
      </c>
      <c r="AH10" s="95" t="s">
        <v>24</v>
      </c>
      <c r="AI10" s="96">
        <f ca="1">AS7</f>
        <v>3</v>
      </c>
      <c r="AJ10" s="22">
        <f ca="1">AU7</f>
        <v>4</v>
      </c>
      <c r="AK10" s="97" t="s">
        <v>3</v>
      </c>
      <c r="AL10" s="96">
        <f ca="1">AW7</f>
        <v>4</v>
      </c>
      <c r="AM10" s="22">
        <f ca="1">AY7</f>
        <v>1</v>
      </c>
      <c r="AN10" s="97" t="s">
        <v>18</v>
      </c>
      <c r="AO10" s="96">
        <f ca="1">AI10+AL10+QUOTIENT((AJ10+AM10),AP11)</f>
        <v>7</v>
      </c>
      <c r="AP10" s="22">
        <f ca="1">MOD((AJ10+AM10),AP11)</f>
        <v>5</v>
      </c>
      <c r="AQ10" s="16"/>
      <c r="AR10" s="4">
        <f t="shared" ca="1" si="4"/>
        <v>1</v>
      </c>
      <c r="AS10" s="71">
        <f t="shared" ca="1" si="5"/>
        <v>1</v>
      </c>
      <c r="AT10" s="4">
        <f t="shared" ca="1" si="6"/>
        <v>5</v>
      </c>
      <c r="AU10" s="4">
        <f t="shared" ca="1" si="7"/>
        <v>1</v>
      </c>
      <c r="AV10" s="4">
        <f t="shared" ca="1" si="10"/>
        <v>1</v>
      </c>
      <c r="AW10" s="79">
        <f t="shared" ca="1" si="11"/>
        <v>1</v>
      </c>
      <c r="AX10" s="4">
        <f t="shared" ca="1" si="8"/>
        <v>5</v>
      </c>
      <c r="AY10" s="4">
        <f t="shared" ca="1" si="9"/>
        <v>1</v>
      </c>
      <c r="BA10" s="2">
        <f t="shared" ca="1" si="2"/>
        <v>0.92001648041824979</v>
      </c>
      <c r="BB10" s="16">
        <f t="shared" ca="1" si="3"/>
        <v>4</v>
      </c>
      <c r="BD10" s="4">
        <v>10</v>
      </c>
      <c r="BE10" s="4">
        <v>1</v>
      </c>
      <c r="BF10" s="4">
        <v>1</v>
      </c>
      <c r="BG10" s="4"/>
      <c r="BI10" s="2">
        <f t="shared" ca="1" si="0"/>
        <v>4.7193186230023998E-2</v>
      </c>
      <c r="BJ10" s="16">
        <f t="shared" ca="1" si="1"/>
        <v>136</v>
      </c>
      <c r="BL10" s="4">
        <v>10</v>
      </c>
      <c r="BM10" s="4">
        <v>3</v>
      </c>
      <c r="BN10" s="4">
        <v>2</v>
      </c>
      <c r="BO10" s="4">
        <v>1</v>
      </c>
      <c r="BP10" s="4"/>
    </row>
    <row r="11" spans="1:68" ht="51" customHeight="1" x14ac:dyDescent="0.25">
      <c r="A11" s="90"/>
      <c r="B11" s="92"/>
      <c r="C11" s="35"/>
      <c r="D11" s="44">
        <f ca="1">AT7</f>
        <v>6</v>
      </c>
      <c r="E11" s="9"/>
      <c r="F11" s="94"/>
      <c r="G11" s="92"/>
      <c r="H11" s="35"/>
      <c r="I11" s="44">
        <f ca="1">AX7</f>
        <v>6</v>
      </c>
      <c r="J11" s="9"/>
      <c r="K11" s="94"/>
      <c r="L11" s="12"/>
      <c r="M11" s="99"/>
      <c r="N11" s="23"/>
      <c r="O11" s="9"/>
      <c r="P11" s="9"/>
      <c r="Q11" s="101"/>
      <c r="R11" s="12"/>
      <c r="S11" s="103"/>
      <c r="T11" s="10"/>
      <c r="U11" s="24"/>
      <c r="V11" s="24"/>
      <c r="W11" s="101"/>
      <c r="X11" s="12"/>
      <c r="Y11" s="101"/>
      <c r="Z11" s="12"/>
      <c r="AA11" s="11"/>
      <c r="AB11" s="11"/>
      <c r="AC11" s="101"/>
      <c r="AD11" s="12"/>
      <c r="AE11" s="13">
        <f t="shared" si="12"/>
        <v>0</v>
      </c>
      <c r="AH11" s="95"/>
      <c r="AI11" s="96"/>
      <c r="AJ11" s="16">
        <f ca="1">AT7</f>
        <v>6</v>
      </c>
      <c r="AK11" s="97"/>
      <c r="AL11" s="96"/>
      <c r="AM11" s="16">
        <f ca="1">AX7</f>
        <v>6</v>
      </c>
      <c r="AN11" s="97"/>
      <c r="AO11" s="96"/>
      <c r="AP11" s="16">
        <f ca="1">AJ11</f>
        <v>6</v>
      </c>
      <c r="AQ11" s="16"/>
      <c r="AR11" s="4">
        <f t="shared" ca="1" si="4"/>
        <v>4</v>
      </c>
      <c r="AS11" s="71">
        <f t="shared" ca="1" si="5"/>
        <v>4</v>
      </c>
      <c r="AT11" s="4">
        <f t="shared" ca="1" si="6"/>
        <v>4</v>
      </c>
      <c r="AU11" s="4">
        <f t="shared" ca="1" si="7"/>
        <v>2</v>
      </c>
      <c r="AV11" s="4">
        <f t="shared" ca="1" si="10"/>
        <v>1</v>
      </c>
      <c r="AW11" s="79">
        <f t="shared" ca="1" si="11"/>
        <v>1</v>
      </c>
      <c r="AX11" s="4">
        <f t="shared" ca="1" si="8"/>
        <v>4</v>
      </c>
      <c r="AY11" s="4">
        <f t="shared" ca="1" si="9"/>
        <v>3</v>
      </c>
      <c r="BA11" s="2">
        <f t="shared" ca="1" si="2"/>
        <v>1.9977423286045015E-2</v>
      </c>
      <c r="BB11" s="16">
        <f t="shared" ca="1" si="3"/>
        <v>56</v>
      </c>
      <c r="BD11" s="4">
        <v>11</v>
      </c>
      <c r="BE11" s="4">
        <v>1</v>
      </c>
      <c r="BF11" s="4">
        <v>2</v>
      </c>
      <c r="BG11" s="4"/>
      <c r="BI11" s="2">
        <f t="shared" ca="1" si="0"/>
        <v>0.41442161385886633</v>
      </c>
      <c r="BJ11" s="16">
        <f t="shared" ca="1" si="1"/>
        <v>80</v>
      </c>
      <c r="BL11" s="4">
        <v>11</v>
      </c>
      <c r="BM11" s="4">
        <v>3</v>
      </c>
      <c r="BN11" s="4">
        <v>2</v>
      </c>
      <c r="BO11" s="4">
        <v>2</v>
      </c>
      <c r="BP11" s="4"/>
    </row>
    <row r="12" spans="1:68" ht="51" customHeight="1" x14ac:dyDescent="0.55000000000000004">
      <c r="A12" s="89" t="s">
        <v>7</v>
      </c>
      <c r="B12" s="91">
        <f ca="1">AS8</f>
        <v>2</v>
      </c>
      <c r="C12" s="34"/>
      <c r="D12" s="43">
        <f ca="1">AU8</f>
        <v>2</v>
      </c>
      <c r="E12" s="38"/>
      <c r="F12" s="93" t="s">
        <v>3</v>
      </c>
      <c r="G12" s="91">
        <f ca="1">AW8</f>
        <v>2</v>
      </c>
      <c r="H12" s="34"/>
      <c r="I12" s="43">
        <f ca="1">AY8</f>
        <v>4</v>
      </c>
      <c r="J12" s="20"/>
      <c r="K12" s="93" t="s">
        <v>0</v>
      </c>
      <c r="L12" s="7"/>
      <c r="M12" s="98"/>
      <c r="N12" s="19"/>
      <c r="O12" s="20"/>
      <c r="P12" s="20"/>
      <c r="Q12" s="100"/>
      <c r="R12" s="7"/>
      <c r="S12" s="102"/>
      <c r="T12" s="6"/>
      <c r="U12" s="21"/>
      <c r="V12" s="21"/>
      <c r="W12" s="100"/>
      <c r="X12" s="7"/>
      <c r="Y12" s="100"/>
      <c r="Z12" s="7"/>
      <c r="AA12" s="20"/>
      <c r="AB12" s="20"/>
      <c r="AC12" s="100"/>
      <c r="AD12" s="7"/>
      <c r="AE12" s="8">
        <f t="shared" si="12"/>
        <v>0</v>
      </c>
      <c r="AH12" s="95" t="s">
        <v>25</v>
      </c>
      <c r="AI12" s="96">
        <f ca="1">AS8</f>
        <v>2</v>
      </c>
      <c r="AJ12" s="22">
        <f ca="1">AU8</f>
        <v>2</v>
      </c>
      <c r="AK12" s="97" t="s">
        <v>3</v>
      </c>
      <c r="AL12" s="96">
        <f ca="1">AW8</f>
        <v>2</v>
      </c>
      <c r="AM12" s="22">
        <f ca="1">AY8</f>
        <v>4</v>
      </c>
      <c r="AN12" s="97" t="s">
        <v>18</v>
      </c>
      <c r="AO12" s="96">
        <f ca="1">AI12+AL12+QUOTIENT((AJ12+AM12),AP13)</f>
        <v>5</v>
      </c>
      <c r="AP12" s="22">
        <f ca="1">MOD((AJ12+AM12),AP13)</f>
        <v>0</v>
      </c>
      <c r="AQ12" s="16"/>
      <c r="AR12" s="4">
        <f t="shared" ca="1" si="4"/>
        <v>4</v>
      </c>
      <c r="AS12" s="71">
        <f t="shared" ca="1" si="5"/>
        <v>4</v>
      </c>
      <c r="AT12" s="4">
        <f t="shared" ca="1" si="6"/>
        <v>4</v>
      </c>
      <c r="AU12" s="4">
        <f t="shared" ca="1" si="7"/>
        <v>3</v>
      </c>
      <c r="AV12" s="4">
        <f t="shared" ca="1" si="10"/>
        <v>2</v>
      </c>
      <c r="AW12" s="79">
        <f t="shared" ca="1" si="11"/>
        <v>2</v>
      </c>
      <c r="AX12" s="4">
        <f t="shared" ca="1" si="8"/>
        <v>4</v>
      </c>
      <c r="AY12" s="4">
        <f t="shared" ca="1" si="9"/>
        <v>0</v>
      </c>
      <c r="BA12" s="2">
        <f t="shared" ca="1" si="2"/>
        <v>0.54922205010694292</v>
      </c>
      <c r="BB12" s="16">
        <f t="shared" ca="1" si="3"/>
        <v>25</v>
      </c>
      <c r="BD12" s="4">
        <v>12</v>
      </c>
      <c r="BE12" s="4">
        <v>1</v>
      </c>
      <c r="BF12" s="4">
        <v>3</v>
      </c>
      <c r="BG12" s="4"/>
      <c r="BI12" s="2">
        <f t="shared" ca="1" si="0"/>
        <v>0.52854056123203619</v>
      </c>
      <c r="BJ12" s="16">
        <f t="shared" ca="1" si="1"/>
        <v>69</v>
      </c>
      <c r="BL12" s="4">
        <v>12</v>
      </c>
      <c r="BM12" s="4">
        <v>4</v>
      </c>
      <c r="BN12" s="4"/>
      <c r="BO12" s="4">
        <v>1</v>
      </c>
      <c r="BP12" s="4"/>
    </row>
    <row r="13" spans="1:68" ht="51" customHeight="1" x14ac:dyDescent="0.25">
      <c r="A13" s="90"/>
      <c r="B13" s="92"/>
      <c r="C13" s="35"/>
      <c r="D13" s="44">
        <f ca="1">AT8</f>
        <v>6</v>
      </c>
      <c r="E13" s="9"/>
      <c r="F13" s="94"/>
      <c r="G13" s="92"/>
      <c r="H13" s="35"/>
      <c r="I13" s="44">
        <f ca="1">AX8</f>
        <v>6</v>
      </c>
      <c r="J13" s="9"/>
      <c r="K13" s="94"/>
      <c r="L13" s="12"/>
      <c r="M13" s="99"/>
      <c r="N13" s="23"/>
      <c r="O13" s="9"/>
      <c r="P13" s="9"/>
      <c r="Q13" s="101"/>
      <c r="R13" s="12"/>
      <c r="S13" s="103"/>
      <c r="T13" s="10"/>
      <c r="U13" s="24"/>
      <c r="V13" s="24"/>
      <c r="W13" s="101"/>
      <c r="X13" s="12"/>
      <c r="Y13" s="101"/>
      <c r="Z13" s="12"/>
      <c r="AA13" s="11"/>
      <c r="AB13" s="11"/>
      <c r="AC13" s="101"/>
      <c r="AD13" s="12"/>
      <c r="AE13" s="13">
        <f t="shared" si="12"/>
        <v>0</v>
      </c>
      <c r="AH13" s="95"/>
      <c r="AI13" s="96"/>
      <c r="AJ13" s="16">
        <f ca="1">AT8</f>
        <v>6</v>
      </c>
      <c r="AK13" s="97"/>
      <c r="AL13" s="96"/>
      <c r="AM13" s="16">
        <f ca="1">AX8</f>
        <v>6</v>
      </c>
      <c r="AN13" s="97"/>
      <c r="AO13" s="96"/>
      <c r="AP13" s="16">
        <f ca="1">AJ13</f>
        <v>6</v>
      </c>
      <c r="AQ13" s="16"/>
      <c r="AR13" s="4">
        <f t="shared" ca="1" si="4"/>
        <v>0</v>
      </c>
      <c r="AS13" s="71">
        <f t="shared" ca="1" si="5"/>
        <v>0</v>
      </c>
      <c r="AT13" s="4">
        <f t="shared" ca="1" si="6"/>
        <v>6</v>
      </c>
      <c r="AU13" s="4">
        <f t="shared" ca="1" si="7"/>
        <v>5</v>
      </c>
      <c r="AV13" s="4">
        <f t="shared" ca="1" si="10"/>
        <v>3</v>
      </c>
      <c r="AW13" s="79">
        <f t="shared" ca="1" si="11"/>
        <v>3</v>
      </c>
      <c r="AX13" s="4">
        <f t="shared" ca="1" si="8"/>
        <v>6</v>
      </c>
      <c r="AY13" s="4">
        <f t="shared" ca="1" si="9"/>
        <v>1</v>
      </c>
      <c r="BA13" s="2">
        <f t="shared" ca="1" si="2"/>
        <v>1.8090362074955069E-3</v>
      </c>
      <c r="BB13" s="16">
        <f ca="1">RANK(BA13,$BA$1:$BA$60,)</f>
        <v>57</v>
      </c>
      <c r="BD13" s="4">
        <v>13</v>
      </c>
      <c r="BE13" s="4">
        <v>1</v>
      </c>
      <c r="BF13" s="4">
        <v>4</v>
      </c>
      <c r="BG13" s="4"/>
      <c r="BI13" s="2">
        <f t="shared" ca="1" si="0"/>
        <v>0.33376782577135711</v>
      </c>
      <c r="BJ13" s="16">
        <f t="shared" ca="1" si="1"/>
        <v>102</v>
      </c>
      <c r="BL13" s="4">
        <v>13</v>
      </c>
      <c r="BM13" s="4">
        <v>4</v>
      </c>
      <c r="BN13" s="4"/>
      <c r="BO13" s="4">
        <v>2</v>
      </c>
      <c r="BP13" s="4"/>
    </row>
    <row r="14" spans="1:68" ht="51" customHeight="1" x14ac:dyDescent="0.55000000000000004">
      <c r="A14" s="89" t="s">
        <v>8</v>
      </c>
      <c r="B14" s="91">
        <f ca="1">AS9</f>
        <v>3</v>
      </c>
      <c r="C14" s="34"/>
      <c r="D14" s="43">
        <f ca="1">AU9</f>
        <v>2</v>
      </c>
      <c r="E14" s="38"/>
      <c r="F14" s="93" t="s">
        <v>3</v>
      </c>
      <c r="G14" s="91">
        <f ca="1">AW9</f>
        <v>0</v>
      </c>
      <c r="H14" s="34"/>
      <c r="I14" s="43">
        <f ca="1">AY9</f>
        <v>4</v>
      </c>
      <c r="J14" s="20"/>
      <c r="K14" s="93" t="s">
        <v>0</v>
      </c>
      <c r="L14" s="7"/>
      <c r="M14" s="98"/>
      <c r="N14" s="19"/>
      <c r="O14" s="20"/>
      <c r="P14" s="20"/>
      <c r="Q14" s="100"/>
      <c r="R14" s="7"/>
      <c r="S14" s="102"/>
      <c r="T14" s="6"/>
      <c r="U14" s="21"/>
      <c r="V14" s="21"/>
      <c r="W14" s="100"/>
      <c r="X14" s="7"/>
      <c r="Y14" s="100"/>
      <c r="Z14" s="7"/>
      <c r="AA14" s="20"/>
      <c r="AB14" s="20"/>
      <c r="AC14" s="100"/>
      <c r="AD14" s="7"/>
      <c r="AE14" s="8">
        <f t="shared" si="12"/>
        <v>0</v>
      </c>
      <c r="AH14" s="95" t="s">
        <v>26</v>
      </c>
      <c r="AI14" s="96">
        <f ca="1">AS9</f>
        <v>3</v>
      </c>
      <c r="AJ14" s="22">
        <f ca="1">AU9</f>
        <v>2</v>
      </c>
      <c r="AK14" s="97" t="s">
        <v>3</v>
      </c>
      <c r="AL14" s="96">
        <f ca="1">AW9</f>
        <v>0</v>
      </c>
      <c r="AM14" s="22">
        <f ca="1">AY9</f>
        <v>4</v>
      </c>
      <c r="AN14" s="97" t="s">
        <v>18</v>
      </c>
      <c r="AO14" s="96">
        <f ca="1">AI14+AL14+QUOTIENT((AJ14+AM14),AP15)</f>
        <v>4</v>
      </c>
      <c r="AP14" s="22">
        <f ca="1">MOD((AJ14+AM14),AP15)</f>
        <v>1</v>
      </c>
      <c r="AQ14" s="16"/>
      <c r="AS14" s="4"/>
      <c r="AT14" s="4"/>
      <c r="AU14" s="4"/>
      <c r="AV14" s="4"/>
      <c r="AW14" s="4"/>
      <c r="AX14" s="4"/>
      <c r="AY14" s="4"/>
      <c r="BA14" s="2">
        <f t="shared" ca="1" si="2"/>
        <v>2.6206979226761962E-2</v>
      </c>
      <c r="BB14" s="16">
        <f t="shared" ca="1" si="3"/>
        <v>54</v>
      </c>
      <c r="BD14" s="4">
        <v>14</v>
      </c>
      <c r="BE14" s="4">
        <v>2</v>
      </c>
      <c r="BF14" s="4">
        <v>1</v>
      </c>
      <c r="BG14" s="4"/>
      <c r="BI14" s="2">
        <f t="shared" ca="1" si="0"/>
        <v>0.5290302569010541</v>
      </c>
      <c r="BJ14" s="16">
        <f t="shared" ca="1" si="1"/>
        <v>68</v>
      </c>
      <c r="BL14" s="4">
        <v>14</v>
      </c>
      <c r="BM14" s="4">
        <v>4</v>
      </c>
      <c r="BN14" s="4"/>
      <c r="BO14" s="4">
        <v>3</v>
      </c>
      <c r="BP14" s="4"/>
    </row>
    <row r="15" spans="1:68" ht="51" customHeight="1" x14ac:dyDescent="0.25">
      <c r="A15" s="90"/>
      <c r="B15" s="92"/>
      <c r="C15" s="35"/>
      <c r="D15" s="44">
        <f ca="1">AT9</f>
        <v>5</v>
      </c>
      <c r="E15" s="9"/>
      <c r="F15" s="94"/>
      <c r="G15" s="92"/>
      <c r="H15" s="35"/>
      <c r="I15" s="44">
        <f ca="1">AX9</f>
        <v>5</v>
      </c>
      <c r="J15" s="9"/>
      <c r="K15" s="94"/>
      <c r="L15" s="12"/>
      <c r="M15" s="99"/>
      <c r="N15" s="23"/>
      <c r="O15" s="9"/>
      <c r="P15" s="9"/>
      <c r="Q15" s="101"/>
      <c r="R15" s="12"/>
      <c r="S15" s="103"/>
      <c r="T15" s="10"/>
      <c r="U15" s="24"/>
      <c r="V15" s="24"/>
      <c r="W15" s="101"/>
      <c r="X15" s="12"/>
      <c r="Y15" s="101"/>
      <c r="Z15" s="12"/>
      <c r="AA15" s="11"/>
      <c r="AB15" s="11"/>
      <c r="AC15" s="101"/>
      <c r="AD15" s="12"/>
      <c r="AE15" s="13">
        <f t="shared" si="12"/>
        <v>0</v>
      </c>
      <c r="AH15" s="95"/>
      <c r="AI15" s="96"/>
      <c r="AJ15" s="16">
        <f ca="1">AT9</f>
        <v>5</v>
      </c>
      <c r="AK15" s="97"/>
      <c r="AL15" s="96"/>
      <c r="AM15" s="16">
        <f ca="1">AX9</f>
        <v>5</v>
      </c>
      <c r="AN15" s="97"/>
      <c r="AO15" s="96"/>
      <c r="AP15" s="16">
        <f ca="1">AJ15</f>
        <v>5</v>
      </c>
      <c r="AQ15" s="16"/>
      <c r="AR15" s="4"/>
      <c r="AS15" s="4"/>
      <c r="AT15" s="4"/>
      <c r="AU15" s="4"/>
      <c r="AV15" s="4"/>
      <c r="AX15" s="4"/>
      <c r="AY15" s="4"/>
      <c r="BA15" s="2">
        <f t="shared" ca="1" si="2"/>
        <v>3.9385789587895625E-2</v>
      </c>
      <c r="BB15" s="16">
        <f t="shared" ca="1" si="3"/>
        <v>52</v>
      </c>
      <c r="BD15" s="4">
        <v>15</v>
      </c>
      <c r="BE15" s="4">
        <v>2</v>
      </c>
      <c r="BF15" s="4">
        <v>2</v>
      </c>
      <c r="BG15" s="4"/>
      <c r="BI15" s="2">
        <f t="shared" ca="1" si="0"/>
        <v>0.93095085774260777</v>
      </c>
      <c r="BJ15" s="16">
        <f t="shared" ca="1" si="1"/>
        <v>13</v>
      </c>
      <c r="BL15" s="4">
        <v>15</v>
      </c>
      <c r="BM15" s="4">
        <v>4</v>
      </c>
      <c r="BN15" s="4">
        <v>1</v>
      </c>
      <c r="BO15" s="4"/>
      <c r="BP15" s="4"/>
    </row>
    <row r="16" spans="1:68" ht="51" customHeight="1" x14ac:dyDescent="0.55000000000000004">
      <c r="A16" s="89" t="s">
        <v>9</v>
      </c>
      <c r="B16" s="91">
        <f ca="1">AS10</f>
        <v>1</v>
      </c>
      <c r="C16" s="34"/>
      <c r="D16" s="43">
        <f ca="1">AU10</f>
        <v>1</v>
      </c>
      <c r="E16" s="38"/>
      <c r="F16" s="93" t="s">
        <v>3</v>
      </c>
      <c r="G16" s="91">
        <f ca="1">AW10</f>
        <v>1</v>
      </c>
      <c r="H16" s="34"/>
      <c r="I16" s="43">
        <f ca="1">AY10</f>
        <v>1</v>
      </c>
      <c r="J16" s="20"/>
      <c r="K16" s="93" t="s">
        <v>0</v>
      </c>
      <c r="L16" s="7"/>
      <c r="M16" s="98"/>
      <c r="N16" s="19"/>
      <c r="O16" s="20"/>
      <c r="P16" s="20"/>
      <c r="Q16" s="100"/>
      <c r="R16" s="7"/>
      <c r="S16" s="102"/>
      <c r="T16" s="6"/>
      <c r="U16" s="21"/>
      <c r="V16" s="21"/>
      <c r="W16" s="100"/>
      <c r="X16" s="7"/>
      <c r="Y16" s="100"/>
      <c r="Z16" s="7"/>
      <c r="AA16" s="20"/>
      <c r="AB16" s="20"/>
      <c r="AC16" s="100"/>
      <c r="AD16" s="7"/>
      <c r="AE16" s="8"/>
      <c r="AH16" s="95" t="s">
        <v>27</v>
      </c>
      <c r="AI16" s="96">
        <f ca="1">AS10</f>
        <v>1</v>
      </c>
      <c r="AJ16" s="22">
        <f ca="1">AU10</f>
        <v>1</v>
      </c>
      <c r="AK16" s="97" t="s">
        <v>3</v>
      </c>
      <c r="AL16" s="96">
        <f ca="1">AW10</f>
        <v>1</v>
      </c>
      <c r="AM16" s="22">
        <f ca="1">AY10</f>
        <v>1</v>
      </c>
      <c r="AN16" s="97" t="s">
        <v>18</v>
      </c>
      <c r="AO16" s="96">
        <f ca="1">AI16+AL16+QUOTIENT((AJ16+AM16),AP17)</f>
        <v>2</v>
      </c>
      <c r="AP16" s="22">
        <f ca="1">MOD((AJ16+AM16),AP17)</f>
        <v>2</v>
      </c>
      <c r="AQ16" s="16"/>
      <c r="AS16" s="4"/>
      <c r="AT16" s="4"/>
      <c r="AU16" s="4"/>
      <c r="AV16" s="4"/>
      <c r="AW16" s="4"/>
      <c r="AX16" s="4"/>
      <c r="AY16" s="4"/>
      <c r="BA16" s="2">
        <f t="shared" ca="1" si="2"/>
        <v>0.70874758978386865</v>
      </c>
      <c r="BB16" s="16">
        <f t="shared" ca="1" si="3"/>
        <v>16</v>
      </c>
      <c r="BD16" s="4">
        <v>16</v>
      </c>
      <c r="BE16" s="4">
        <v>2</v>
      </c>
      <c r="BF16" s="4">
        <v>3</v>
      </c>
      <c r="BG16" s="4"/>
      <c r="BI16" s="2">
        <f t="shared" ca="1" si="0"/>
        <v>0.6480732131391248</v>
      </c>
      <c r="BJ16" s="16">
        <f t="shared" ca="1" si="1"/>
        <v>60</v>
      </c>
      <c r="BL16" s="4">
        <v>16</v>
      </c>
      <c r="BM16" s="4">
        <v>4</v>
      </c>
      <c r="BN16" s="4">
        <v>1</v>
      </c>
      <c r="BO16" s="4">
        <v>1</v>
      </c>
      <c r="BP16" s="4"/>
    </row>
    <row r="17" spans="1:68" ht="51" customHeight="1" x14ac:dyDescent="0.25">
      <c r="A17" s="90"/>
      <c r="B17" s="92"/>
      <c r="C17" s="35"/>
      <c r="D17" s="44">
        <f ca="1">AT10</f>
        <v>5</v>
      </c>
      <c r="E17" s="9"/>
      <c r="F17" s="94"/>
      <c r="G17" s="92"/>
      <c r="H17" s="35"/>
      <c r="I17" s="44">
        <f ca="1">AX10</f>
        <v>5</v>
      </c>
      <c r="J17" s="9"/>
      <c r="K17" s="94"/>
      <c r="L17" s="12"/>
      <c r="M17" s="99"/>
      <c r="N17" s="23"/>
      <c r="O17" s="9"/>
      <c r="P17" s="9"/>
      <c r="Q17" s="101"/>
      <c r="R17" s="12"/>
      <c r="S17" s="103"/>
      <c r="T17" s="10"/>
      <c r="U17" s="24"/>
      <c r="V17" s="24"/>
      <c r="W17" s="101"/>
      <c r="X17" s="12"/>
      <c r="Y17" s="101"/>
      <c r="Z17" s="12"/>
      <c r="AA17" s="11"/>
      <c r="AB17" s="11"/>
      <c r="AC17" s="101"/>
      <c r="AD17" s="12"/>
      <c r="AE17" s="13"/>
      <c r="AH17" s="95"/>
      <c r="AI17" s="96"/>
      <c r="AJ17" s="16">
        <f ca="1">AT10</f>
        <v>5</v>
      </c>
      <c r="AK17" s="97"/>
      <c r="AL17" s="96"/>
      <c r="AM17" s="16">
        <f ca="1">AX10</f>
        <v>5</v>
      </c>
      <c r="AN17" s="97"/>
      <c r="AO17" s="96"/>
      <c r="AP17" s="16">
        <f ca="1">AJ17</f>
        <v>5</v>
      </c>
      <c r="AQ17" s="16"/>
      <c r="AS17" s="4"/>
      <c r="AT17" s="4"/>
      <c r="AU17" s="4"/>
      <c r="AV17" s="4"/>
      <c r="AW17" s="4"/>
      <c r="AX17" s="4"/>
      <c r="AY17" s="4"/>
      <c r="BA17" s="2">
        <f t="shared" ca="1" si="2"/>
        <v>0.21360062888226738</v>
      </c>
      <c r="BB17" s="16">
        <f ca="1">RANK(BA17,$BA$1:$BA$60,)</f>
        <v>43</v>
      </c>
      <c r="BD17" s="4">
        <v>17</v>
      </c>
      <c r="BE17" s="4">
        <v>2</v>
      </c>
      <c r="BF17" s="4">
        <v>4</v>
      </c>
      <c r="BG17" s="4"/>
      <c r="BI17" s="2">
        <f t="shared" ca="1" si="0"/>
        <v>0.33337479520489988</v>
      </c>
      <c r="BJ17" s="16">
        <f t="shared" ca="1" si="1"/>
        <v>103</v>
      </c>
      <c r="BL17" s="4">
        <v>17</v>
      </c>
      <c r="BM17" s="4">
        <v>4</v>
      </c>
      <c r="BN17" s="4">
        <v>1</v>
      </c>
      <c r="BO17" s="4">
        <v>2</v>
      </c>
      <c r="BP17" s="4"/>
    </row>
    <row r="18" spans="1:68" ht="51" customHeight="1" x14ac:dyDescent="0.55000000000000004">
      <c r="A18" s="89" t="s">
        <v>10</v>
      </c>
      <c r="B18" s="91">
        <f ca="1">AS11</f>
        <v>4</v>
      </c>
      <c r="C18" s="34"/>
      <c r="D18" s="43">
        <f ca="1">AU11</f>
        <v>2</v>
      </c>
      <c r="E18" s="38"/>
      <c r="F18" s="93" t="s">
        <v>3</v>
      </c>
      <c r="G18" s="91">
        <f ca="1">AW11</f>
        <v>1</v>
      </c>
      <c r="H18" s="34"/>
      <c r="I18" s="43">
        <f ca="1">AY11</f>
        <v>3</v>
      </c>
      <c r="J18" s="20"/>
      <c r="K18" s="93" t="s">
        <v>0</v>
      </c>
      <c r="L18" s="7"/>
      <c r="M18" s="98"/>
      <c r="N18" s="19"/>
      <c r="O18" s="20"/>
      <c r="P18" s="20"/>
      <c r="Q18" s="100"/>
      <c r="R18" s="7"/>
      <c r="S18" s="102"/>
      <c r="T18" s="6"/>
      <c r="U18" s="21"/>
      <c r="V18" s="21"/>
      <c r="W18" s="100"/>
      <c r="X18" s="7"/>
      <c r="Y18" s="100"/>
      <c r="Z18" s="7"/>
      <c r="AA18" s="20"/>
      <c r="AB18" s="20"/>
      <c r="AC18" s="100"/>
      <c r="AD18" s="7"/>
      <c r="AE18" s="8"/>
      <c r="AH18" s="95" t="s">
        <v>28</v>
      </c>
      <c r="AI18" s="96">
        <f ca="1">AS11</f>
        <v>4</v>
      </c>
      <c r="AJ18" s="22">
        <f ca="1">AU11</f>
        <v>2</v>
      </c>
      <c r="AK18" s="97" t="s">
        <v>3</v>
      </c>
      <c r="AL18" s="96">
        <f ca="1">AW11</f>
        <v>1</v>
      </c>
      <c r="AM18" s="22">
        <f ca="1">AY11</f>
        <v>3</v>
      </c>
      <c r="AN18" s="97" t="s">
        <v>18</v>
      </c>
      <c r="AO18" s="96">
        <f ca="1">AI18+AL18+QUOTIENT((AJ18+AM18),AP19)</f>
        <v>6</v>
      </c>
      <c r="AP18" s="22">
        <f ca="1">MOD((AJ18+AM18),AP19)</f>
        <v>1</v>
      </c>
      <c r="AQ18" s="16"/>
      <c r="AS18" s="4"/>
      <c r="AT18" s="4"/>
      <c r="AU18" s="4"/>
      <c r="AV18" s="4"/>
      <c r="AW18" s="4"/>
      <c r="AX18" s="4"/>
      <c r="AY18" s="4"/>
      <c r="BA18" s="2">
        <f t="shared" ca="1" si="2"/>
        <v>0.22056977846476977</v>
      </c>
      <c r="BB18" s="16">
        <f t="shared" ref="BB18:BB24" ca="1" si="13">RANK(BA18,$BA$1:$BA$60,)</f>
        <v>42</v>
      </c>
      <c r="BD18" s="4">
        <v>18</v>
      </c>
      <c r="BE18" s="4">
        <v>3</v>
      </c>
      <c r="BF18" s="4">
        <v>1</v>
      </c>
      <c r="BG18" s="4"/>
      <c r="BI18" s="2">
        <f t="shared" ca="1" si="0"/>
        <v>0.53584736362537255</v>
      </c>
      <c r="BJ18" s="16">
        <f t="shared" ca="1" si="1"/>
        <v>67</v>
      </c>
      <c r="BL18" s="4">
        <v>18</v>
      </c>
      <c r="BM18" s="4">
        <v>4</v>
      </c>
      <c r="BN18" s="4">
        <v>1</v>
      </c>
      <c r="BO18" s="4">
        <v>3</v>
      </c>
      <c r="BP18" s="4"/>
    </row>
    <row r="19" spans="1:68" ht="51" customHeight="1" x14ac:dyDescent="0.25">
      <c r="A19" s="90"/>
      <c r="B19" s="92"/>
      <c r="C19" s="35"/>
      <c r="D19" s="44">
        <f ca="1">AT11</f>
        <v>4</v>
      </c>
      <c r="E19" s="9"/>
      <c r="F19" s="94"/>
      <c r="G19" s="92"/>
      <c r="H19" s="35"/>
      <c r="I19" s="44">
        <f ca="1">AX11</f>
        <v>4</v>
      </c>
      <c r="J19" s="9"/>
      <c r="K19" s="94"/>
      <c r="L19" s="12"/>
      <c r="M19" s="99"/>
      <c r="N19" s="23"/>
      <c r="O19" s="9"/>
      <c r="P19" s="9"/>
      <c r="Q19" s="101"/>
      <c r="R19" s="12"/>
      <c r="S19" s="103"/>
      <c r="T19" s="10"/>
      <c r="U19" s="24"/>
      <c r="V19" s="24"/>
      <c r="W19" s="101"/>
      <c r="X19" s="12"/>
      <c r="Y19" s="101"/>
      <c r="Z19" s="12"/>
      <c r="AA19" s="11"/>
      <c r="AB19" s="11"/>
      <c r="AC19" s="101"/>
      <c r="AD19" s="12"/>
      <c r="AE19" s="13"/>
      <c r="AH19" s="95"/>
      <c r="AI19" s="96"/>
      <c r="AJ19" s="16">
        <f ca="1">AT11</f>
        <v>4</v>
      </c>
      <c r="AK19" s="97"/>
      <c r="AL19" s="96"/>
      <c r="AM19" s="16">
        <f ca="1">AX11</f>
        <v>4</v>
      </c>
      <c r="AN19" s="97"/>
      <c r="AO19" s="96"/>
      <c r="AP19" s="16">
        <f ca="1">AJ19</f>
        <v>4</v>
      </c>
      <c r="AQ19" s="16"/>
      <c r="AS19" s="4"/>
      <c r="AT19" s="4"/>
      <c r="AU19" s="4"/>
      <c r="AV19" s="4"/>
      <c r="AW19" s="4"/>
      <c r="AX19" s="4"/>
      <c r="AY19" s="4"/>
      <c r="BA19" s="2">
        <f t="shared" ca="1" si="2"/>
        <v>0.51590134273560972</v>
      </c>
      <c r="BB19" s="16">
        <f t="shared" ca="1" si="13"/>
        <v>26</v>
      </c>
      <c r="BD19" s="4">
        <v>19</v>
      </c>
      <c r="BE19" s="4">
        <v>3</v>
      </c>
      <c r="BF19" s="4">
        <v>2</v>
      </c>
      <c r="BG19" s="4"/>
      <c r="BI19" s="2">
        <f t="shared" ca="1" si="0"/>
        <v>0.93934085513174725</v>
      </c>
      <c r="BJ19" s="16">
        <f t="shared" ca="1" si="1"/>
        <v>10</v>
      </c>
      <c r="BL19" s="4">
        <v>19</v>
      </c>
      <c r="BM19" s="4">
        <v>4</v>
      </c>
      <c r="BN19" s="4">
        <v>2</v>
      </c>
      <c r="BO19" s="4"/>
      <c r="BP19" s="4"/>
    </row>
    <row r="20" spans="1:68" ht="51" customHeight="1" x14ac:dyDescent="0.55000000000000004">
      <c r="A20" s="89" t="s">
        <v>11</v>
      </c>
      <c r="B20" s="91">
        <f ca="1">AS12</f>
        <v>4</v>
      </c>
      <c r="C20" s="34"/>
      <c r="D20" s="43">
        <f ca="1">AU12</f>
        <v>3</v>
      </c>
      <c r="E20" s="38"/>
      <c r="F20" s="93" t="s">
        <v>3</v>
      </c>
      <c r="G20" s="91">
        <f ca="1">AW12</f>
        <v>2</v>
      </c>
      <c r="H20" s="34"/>
      <c r="I20" s="43">
        <f ca="1">AY12</f>
        <v>0</v>
      </c>
      <c r="J20" s="20"/>
      <c r="K20" s="93" t="s">
        <v>0</v>
      </c>
      <c r="L20" s="7"/>
      <c r="M20" s="98"/>
      <c r="N20" s="19"/>
      <c r="O20" s="20"/>
      <c r="P20" s="20"/>
      <c r="Q20" s="100"/>
      <c r="R20" s="7"/>
      <c r="S20" s="102"/>
      <c r="T20" s="6"/>
      <c r="U20" s="21"/>
      <c r="V20" s="21"/>
      <c r="W20" s="100"/>
      <c r="X20" s="7"/>
      <c r="Y20" s="100"/>
      <c r="Z20" s="7"/>
      <c r="AA20" s="20"/>
      <c r="AB20" s="20"/>
      <c r="AC20" s="100"/>
      <c r="AD20" s="7"/>
      <c r="AE20" s="8"/>
      <c r="AH20" s="95" t="s">
        <v>29</v>
      </c>
      <c r="AI20" s="96">
        <f ca="1">AS12</f>
        <v>4</v>
      </c>
      <c r="AJ20" s="22">
        <f ca="1">AU12</f>
        <v>3</v>
      </c>
      <c r="AK20" s="97" t="s">
        <v>3</v>
      </c>
      <c r="AL20" s="96">
        <f ca="1">AW12</f>
        <v>2</v>
      </c>
      <c r="AM20" s="22">
        <f ca="1">AY12</f>
        <v>0</v>
      </c>
      <c r="AN20" s="97" t="s">
        <v>18</v>
      </c>
      <c r="AO20" s="96">
        <f ca="1">AI20+AL20+QUOTIENT((AJ20+AM20),AP21)</f>
        <v>6</v>
      </c>
      <c r="AP20" s="22">
        <f ca="1">MOD((AJ20+AM20),AP21)</f>
        <v>3</v>
      </c>
      <c r="AQ20" s="16"/>
      <c r="AS20" s="4"/>
      <c r="AT20" s="4"/>
      <c r="AU20" s="4"/>
      <c r="AV20" s="4"/>
      <c r="AW20" s="4"/>
      <c r="AX20" s="4"/>
      <c r="AY20" s="4"/>
      <c r="BA20" s="2">
        <f t="shared" ca="1" si="2"/>
        <v>0.39254099526333386</v>
      </c>
      <c r="BB20" s="16">
        <f t="shared" ca="1" si="13"/>
        <v>37</v>
      </c>
      <c r="BD20" s="4">
        <v>20</v>
      </c>
      <c r="BE20" s="4">
        <v>3</v>
      </c>
      <c r="BF20" s="4">
        <v>3</v>
      </c>
      <c r="BG20" s="4"/>
      <c r="BI20" s="2">
        <f t="shared" ca="1" si="0"/>
        <v>0.38360427840562916</v>
      </c>
      <c r="BJ20" s="16">
        <f t="shared" ca="1" si="1"/>
        <v>92</v>
      </c>
      <c r="BL20" s="4">
        <v>20</v>
      </c>
      <c r="BM20" s="4">
        <v>4</v>
      </c>
      <c r="BN20" s="4">
        <v>2</v>
      </c>
      <c r="BO20" s="4">
        <v>1</v>
      </c>
      <c r="BP20" s="4"/>
    </row>
    <row r="21" spans="1:68" ht="51" customHeight="1" x14ac:dyDescent="0.25">
      <c r="A21" s="90"/>
      <c r="B21" s="92"/>
      <c r="C21" s="35"/>
      <c r="D21" s="44">
        <f ca="1">AT12</f>
        <v>4</v>
      </c>
      <c r="E21" s="9"/>
      <c r="F21" s="94"/>
      <c r="G21" s="92"/>
      <c r="H21" s="35"/>
      <c r="I21" s="44">
        <f ca="1">AX12</f>
        <v>4</v>
      </c>
      <c r="J21" s="9"/>
      <c r="K21" s="94"/>
      <c r="L21" s="12"/>
      <c r="M21" s="99"/>
      <c r="N21" s="23"/>
      <c r="O21" s="9"/>
      <c r="P21" s="9"/>
      <c r="Q21" s="101"/>
      <c r="R21" s="12"/>
      <c r="S21" s="103"/>
      <c r="T21" s="10"/>
      <c r="U21" s="24"/>
      <c r="V21" s="24"/>
      <c r="W21" s="101"/>
      <c r="X21" s="12"/>
      <c r="Y21" s="101"/>
      <c r="Z21" s="12"/>
      <c r="AA21" s="11"/>
      <c r="AB21" s="11"/>
      <c r="AC21" s="101"/>
      <c r="AD21" s="12"/>
      <c r="AE21" s="13"/>
      <c r="AH21" s="95"/>
      <c r="AI21" s="96"/>
      <c r="AJ21" s="16">
        <f ca="1">AT12</f>
        <v>4</v>
      </c>
      <c r="AK21" s="97"/>
      <c r="AL21" s="96"/>
      <c r="AM21" s="16">
        <f ca="1">AX12</f>
        <v>4</v>
      </c>
      <c r="AN21" s="97"/>
      <c r="AO21" s="96"/>
      <c r="AP21" s="16">
        <f ca="1">AJ21</f>
        <v>4</v>
      </c>
      <c r="AQ21" s="16"/>
      <c r="AS21" s="4"/>
      <c r="AT21" s="4"/>
      <c r="AU21" s="4"/>
      <c r="AV21" s="4"/>
      <c r="AW21" s="4"/>
      <c r="AX21" s="4"/>
      <c r="AY21" s="4"/>
      <c r="BA21" s="2">
        <f t="shared" ca="1" si="2"/>
        <v>0.12005145386068183</v>
      </c>
      <c r="BB21" s="16">
        <f t="shared" ca="1" si="13"/>
        <v>48</v>
      </c>
      <c r="BD21" s="4">
        <v>21</v>
      </c>
      <c r="BE21" s="4">
        <v>3</v>
      </c>
      <c r="BF21" s="4">
        <v>4</v>
      </c>
      <c r="BG21" s="4"/>
      <c r="BI21" s="2">
        <f t="shared" ca="1" si="0"/>
        <v>0.1103567569326086</v>
      </c>
      <c r="BJ21" s="16">
        <f t="shared" ca="1" si="1"/>
        <v>124</v>
      </c>
      <c r="BL21" s="4">
        <v>21</v>
      </c>
      <c r="BM21" s="4">
        <v>4</v>
      </c>
      <c r="BN21" s="4">
        <v>2</v>
      </c>
      <c r="BO21" s="4">
        <v>2</v>
      </c>
      <c r="BP21" s="4"/>
    </row>
    <row r="22" spans="1:68" ht="51" customHeight="1" x14ac:dyDescent="0.55000000000000004">
      <c r="A22" s="89" t="s">
        <v>12</v>
      </c>
      <c r="B22" s="91">
        <f ca="1">AS13</f>
        <v>0</v>
      </c>
      <c r="C22" s="34"/>
      <c r="D22" s="43">
        <f ca="1">AU13</f>
        <v>5</v>
      </c>
      <c r="E22" s="38"/>
      <c r="F22" s="93" t="s">
        <v>3</v>
      </c>
      <c r="G22" s="91">
        <f ca="1">AW13</f>
        <v>3</v>
      </c>
      <c r="H22" s="34"/>
      <c r="I22" s="43">
        <f ca="1">AY13</f>
        <v>1</v>
      </c>
      <c r="J22" s="20"/>
      <c r="K22" s="93" t="s">
        <v>0</v>
      </c>
      <c r="L22" s="7"/>
      <c r="M22" s="98"/>
      <c r="N22" s="19"/>
      <c r="O22" s="20"/>
      <c r="P22" s="20"/>
      <c r="Q22" s="100"/>
      <c r="R22" s="7"/>
      <c r="S22" s="102"/>
      <c r="T22" s="6"/>
      <c r="U22" s="21"/>
      <c r="V22" s="21"/>
      <c r="W22" s="100"/>
      <c r="X22" s="7"/>
      <c r="Y22" s="100"/>
      <c r="Z22" s="7"/>
      <c r="AA22" s="20"/>
      <c r="AB22" s="20"/>
      <c r="AC22" s="100"/>
      <c r="AD22" s="7"/>
      <c r="AE22" s="8"/>
      <c r="AH22" s="95" t="s">
        <v>30</v>
      </c>
      <c r="AI22" s="96">
        <f ca="1">AS13</f>
        <v>0</v>
      </c>
      <c r="AJ22" s="22">
        <f ca="1">AU13</f>
        <v>5</v>
      </c>
      <c r="AK22" s="97" t="s">
        <v>3</v>
      </c>
      <c r="AL22" s="96">
        <f ca="1">AW13</f>
        <v>3</v>
      </c>
      <c r="AM22" s="22">
        <f ca="1">AY13</f>
        <v>1</v>
      </c>
      <c r="AN22" s="97" t="s">
        <v>18</v>
      </c>
      <c r="AO22" s="96">
        <f ca="1">AI22+AL22+QUOTIENT((AJ22+AM22),AP23)</f>
        <v>4</v>
      </c>
      <c r="AP22" s="22">
        <f ca="1">MOD((AJ22+AM22),AP23)</f>
        <v>0</v>
      </c>
      <c r="AQ22" s="16"/>
      <c r="AS22" s="4"/>
      <c r="AT22" s="4"/>
      <c r="AU22" s="4"/>
      <c r="AV22" s="4"/>
      <c r="AW22" s="4"/>
      <c r="AX22" s="4"/>
      <c r="AY22" s="4"/>
      <c r="BA22" s="2">
        <f t="shared" ca="1" si="2"/>
        <v>0.19456882757325378</v>
      </c>
      <c r="BB22" s="16">
        <f t="shared" ca="1" si="13"/>
        <v>44</v>
      </c>
      <c r="BD22" s="4">
        <v>22</v>
      </c>
      <c r="BE22" s="4">
        <v>4</v>
      </c>
      <c r="BF22" s="4">
        <v>1</v>
      </c>
      <c r="BG22" s="4"/>
      <c r="BI22" s="2">
        <f t="shared" ca="1" si="0"/>
        <v>0.8818001138327094</v>
      </c>
      <c r="BJ22" s="16">
        <f t="shared" ca="1" si="1"/>
        <v>24</v>
      </c>
      <c r="BL22" s="4">
        <v>22</v>
      </c>
      <c r="BM22" s="4">
        <v>4</v>
      </c>
      <c r="BN22" s="4">
        <v>2</v>
      </c>
      <c r="BO22" s="4">
        <v>3</v>
      </c>
      <c r="BP22" s="4"/>
    </row>
    <row r="23" spans="1:68" ht="51" customHeight="1" x14ac:dyDescent="0.25">
      <c r="A23" s="90"/>
      <c r="B23" s="92"/>
      <c r="C23" s="35"/>
      <c r="D23" s="44">
        <f ca="1">AT13</f>
        <v>6</v>
      </c>
      <c r="E23" s="9"/>
      <c r="F23" s="94"/>
      <c r="G23" s="92"/>
      <c r="H23" s="35"/>
      <c r="I23" s="44">
        <f ca="1">AX13</f>
        <v>6</v>
      </c>
      <c r="J23" s="9"/>
      <c r="K23" s="94"/>
      <c r="L23" s="12"/>
      <c r="M23" s="99"/>
      <c r="N23" s="23"/>
      <c r="O23" s="9"/>
      <c r="P23" s="9"/>
      <c r="Q23" s="101"/>
      <c r="R23" s="12"/>
      <c r="S23" s="103"/>
      <c r="T23" s="10"/>
      <c r="U23" s="24"/>
      <c r="V23" s="24"/>
      <c r="W23" s="101"/>
      <c r="X23" s="12"/>
      <c r="Y23" s="101"/>
      <c r="Z23" s="12"/>
      <c r="AA23" s="11"/>
      <c r="AB23" s="11"/>
      <c r="AC23" s="101"/>
      <c r="AD23" s="12"/>
      <c r="AE23" s="13"/>
      <c r="AH23" s="95"/>
      <c r="AI23" s="96"/>
      <c r="AJ23" s="16">
        <f ca="1">AT13</f>
        <v>6</v>
      </c>
      <c r="AK23" s="97"/>
      <c r="AL23" s="96"/>
      <c r="AM23" s="16">
        <f ca="1">AX13</f>
        <v>6</v>
      </c>
      <c r="AN23" s="97"/>
      <c r="AO23" s="96"/>
      <c r="AP23" s="16">
        <f ca="1">AJ23</f>
        <v>6</v>
      </c>
      <c r="AQ23" s="16"/>
      <c r="AS23" s="4"/>
      <c r="AT23" s="4"/>
      <c r="AU23" s="4"/>
      <c r="AV23" s="4"/>
      <c r="AW23" s="4"/>
      <c r="AX23" s="4"/>
      <c r="AY23" s="4"/>
      <c r="BA23" s="2">
        <f t="shared" ca="1" si="2"/>
        <v>0.74577200702182411</v>
      </c>
      <c r="BB23" s="16">
        <f t="shared" ca="1" si="13"/>
        <v>12</v>
      </c>
      <c r="BD23" s="4">
        <v>23</v>
      </c>
      <c r="BE23" s="4">
        <v>4</v>
      </c>
      <c r="BF23" s="4">
        <v>2</v>
      </c>
      <c r="BG23" s="4"/>
      <c r="BI23" s="2">
        <f t="shared" ca="1" si="0"/>
        <v>0.92379626160689354</v>
      </c>
      <c r="BJ23" s="16">
        <f t="shared" ca="1" si="1"/>
        <v>15</v>
      </c>
      <c r="BL23" s="4">
        <v>23</v>
      </c>
      <c r="BM23" s="4">
        <v>4</v>
      </c>
      <c r="BN23" s="4">
        <v>3</v>
      </c>
      <c r="BO23" s="4"/>
      <c r="BP23" s="4"/>
    </row>
    <row r="24" spans="1:68" ht="48" customHeight="1" thickBot="1" x14ac:dyDescent="0.3">
      <c r="B24" s="122" t="str">
        <f t="shared" ref="B24:AC25" si="14">B1</f>
        <v>同分母分数のたし算 帯分数・整数・真分数 オールミックス</v>
      </c>
      <c r="C24" s="122"/>
      <c r="D24" s="122"/>
      <c r="E24" s="122"/>
      <c r="F24" s="122"/>
      <c r="G24" s="122"/>
      <c r="H24" s="122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38">
        <f t="shared" si="14"/>
        <v>1</v>
      </c>
      <c r="AD24" s="138"/>
      <c r="AE24" s="138"/>
      <c r="BA24" s="2">
        <f t="shared" ca="1" si="2"/>
        <v>4.8978476441944307E-2</v>
      </c>
      <c r="BB24" s="16">
        <f t="shared" ca="1" si="13"/>
        <v>51</v>
      </c>
      <c r="BC24" s="3"/>
      <c r="BD24" s="4">
        <v>24</v>
      </c>
      <c r="BE24" s="4">
        <v>4</v>
      </c>
      <c r="BF24" s="4">
        <v>3</v>
      </c>
      <c r="BG24" s="4"/>
      <c r="BI24" s="2">
        <f t="shared" ca="1" si="0"/>
        <v>0.46780233392688275</v>
      </c>
      <c r="BJ24" s="16">
        <f t="shared" ca="1" si="1"/>
        <v>74</v>
      </c>
      <c r="BK24" s="3"/>
      <c r="BL24" s="4">
        <v>24</v>
      </c>
      <c r="BM24" s="4">
        <v>4</v>
      </c>
      <c r="BN24" s="4">
        <v>3</v>
      </c>
      <c r="BO24" s="4">
        <v>1</v>
      </c>
      <c r="BP24" s="4"/>
    </row>
    <row r="25" spans="1:68" ht="45.95" customHeight="1" thickBot="1" x14ac:dyDescent="0.45">
      <c r="B25" s="112" t="str">
        <f t="shared" si="14"/>
        <v>　　月　　日</v>
      </c>
      <c r="C25" s="113"/>
      <c r="D25" s="113"/>
      <c r="E25" s="113"/>
      <c r="F25" s="113"/>
      <c r="G25" s="113"/>
      <c r="H25" s="114"/>
      <c r="I25" s="115" t="s">
        <v>19</v>
      </c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I25" s="54" t="s">
        <v>15</v>
      </c>
      <c r="AL25" s="55" t="s">
        <v>16</v>
      </c>
      <c r="AM25" s="55" t="s">
        <v>31</v>
      </c>
      <c r="AN25" s="55" t="s">
        <v>32</v>
      </c>
      <c r="BA25" s="2">
        <f t="shared" ca="1" si="2"/>
        <v>0.91105711944281831</v>
      </c>
      <c r="BB25" s="16">
        <f t="shared" ref="BB25:BB40" ca="1" si="15">RANK(BA25,$BA$1:$BA$60,)</f>
        <v>6</v>
      </c>
      <c r="BD25" s="4">
        <v>25</v>
      </c>
      <c r="BE25" s="4">
        <v>4</v>
      </c>
      <c r="BF25" s="4">
        <v>4</v>
      </c>
      <c r="BG25" s="4"/>
      <c r="BI25" s="2">
        <f t="shared" ca="1" si="0"/>
        <v>7.6467250671308218E-2</v>
      </c>
      <c r="BJ25" s="16">
        <f t="shared" ca="1" si="1"/>
        <v>130</v>
      </c>
      <c r="BL25" s="4">
        <v>25</v>
      </c>
      <c r="BM25" s="4">
        <v>4</v>
      </c>
      <c r="BN25" s="4">
        <v>3</v>
      </c>
      <c r="BO25" s="4">
        <v>2</v>
      </c>
      <c r="BP25" s="4"/>
    </row>
    <row r="26" spans="1:68" ht="20.100000000000001" customHeight="1" x14ac:dyDescent="0.25">
      <c r="BA26" s="2">
        <f t="shared" ca="1" si="2"/>
        <v>0.6547697378648738</v>
      </c>
      <c r="BB26" s="16">
        <f t="shared" ca="1" si="15"/>
        <v>21</v>
      </c>
      <c r="BD26" s="4">
        <v>26</v>
      </c>
      <c r="BE26" s="72">
        <v>1</v>
      </c>
      <c r="BF26" s="73">
        <v>1</v>
      </c>
      <c r="BG26" s="4"/>
      <c r="BI26" s="2">
        <f t="shared" ca="1" si="0"/>
        <v>0.79359597873615073</v>
      </c>
      <c r="BJ26" s="16">
        <f t="shared" ca="1" si="1"/>
        <v>36</v>
      </c>
      <c r="BL26" s="4">
        <v>26</v>
      </c>
      <c r="BM26" s="4">
        <v>4</v>
      </c>
      <c r="BN26" s="4">
        <v>3</v>
      </c>
      <c r="BO26" s="4">
        <v>3</v>
      </c>
      <c r="BP26" s="4"/>
    </row>
    <row r="27" spans="1:68" ht="25.5" customHeight="1" x14ac:dyDescent="0.5">
      <c r="A27" s="128" t="str">
        <f t="shared" ref="A27:I27" si="16">A4</f>
        <v>(1)</v>
      </c>
      <c r="B27" s="91">
        <f t="shared" ca="1" si="16"/>
        <v>3</v>
      </c>
      <c r="C27" s="36"/>
      <c r="D27" s="131">
        <f t="shared" ca="1" si="16"/>
        <v>1</v>
      </c>
      <c r="E27" s="38"/>
      <c r="F27" s="116" t="str">
        <f t="shared" si="16"/>
        <v>＋</v>
      </c>
      <c r="G27" s="91">
        <f t="shared" ca="1" si="16"/>
        <v>3</v>
      </c>
      <c r="H27" s="36"/>
      <c r="I27" s="131">
        <f t="shared" ca="1" si="16"/>
        <v>2</v>
      </c>
      <c r="J27" s="38"/>
      <c r="K27" s="110" t="s">
        <v>0</v>
      </c>
      <c r="L27" s="39"/>
      <c r="M27" s="106">
        <f ca="1">B27+G27</f>
        <v>6</v>
      </c>
      <c r="N27" s="48"/>
      <c r="O27" s="106" t="s">
        <v>3</v>
      </c>
      <c r="P27" s="49"/>
      <c r="Q27" s="50">
        <f ca="1">D27+I27</f>
        <v>3</v>
      </c>
      <c r="R27" s="51"/>
      <c r="S27" s="106" t="s">
        <v>0</v>
      </c>
      <c r="T27" s="52"/>
      <c r="U27" s="108">
        <f ca="1">IF(AQ27="C",M27+QUOTIENT(Q27,Q28),IF(AQ27="D",QUOTIENT(Q27,Q28),IF(AQ27="E",QUOTIENT(Q27,Q28),M27)))</f>
        <v>6</v>
      </c>
      <c r="V27" s="51"/>
      <c r="W27" s="50">
        <f ca="1">IF(AQ27="D",MOD(Q27,Q28),Q27)</f>
        <v>3</v>
      </c>
      <c r="X27" s="51"/>
      <c r="Y27" s="106" t="s">
        <v>0</v>
      </c>
      <c r="Z27" s="51"/>
      <c r="AA27" s="108">
        <f ca="1">U27+(QUOTIENT(W27,W28))</f>
        <v>6</v>
      </c>
      <c r="AB27" s="53"/>
      <c r="AC27" s="50">
        <f ca="1">MOD(W27,W28)</f>
        <v>3</v>
      </c>
      <c r="AD27" s="110"/>
      <c r="AE27" s="25"/>
      <c r="AH27" s="16" t="s">
        <v>21</v>
      </c>
      <c r="AI27" s="16">
        <f ca="1">B27+G27</f>
        <v>6</v>
      </c>
      <c r="AJ27" s="56" t="str">
        <f ca="1">IF(AI27=0,"B","A")</f>
        <v>A</v>
      </c>
      <c r="AL27" s="16">
        <f ca="1">D29</f>
        <v>6</v>
      </c>
      <c r="AM27" s="16">
        <f ca="1">Q27</f>
        <v>3</v>
      </c>
      <c r="AN27" s="4">
        <f ca="1">AM27-AL27</f>
        <v>-3</v>
      </c>
      <c r="AO27" s="57" t="str">
        <f ca="1">IF(AN27&gt;0,"A",IF(AN27&lt;0,"B","C"))</f>
        <v>B</v>
      </c>
      <c r="AP27" s="16" t="str">
        <f ca="1">AJ27&amp;AO27</f>
        <v>AB</v>
      </c>
      <c r="AQ27" s="58" t="str">
        <f ca="1">IF(AP27="AA","A",IF(AP27="AB","B",IF(AP27="AC","C",IF(AP27="BA","D",IF(AP27="BC","E","F")))))</f>
        <v>B</v>
      </c>
      <c r="BA27" s="2">
        <f t="shared" ca="1" si="2"/>
        <v>0.42634897874919653</v>
      </c>
      <c r="BB27" s="16">
        <f t="shared" ca="1" si="15"/>
        <v>33</v>
      </c>
      <c r="BD27" s="4">
        <v>27</v>
      </c>
      <c r="BE27" s="74">
        <v>1</v>
      </c>
      <c r="BF27" s="75">
        <v>2</v>
      </c>
      <c r="BG27" s="4"/>
      <c r="BI27" s="2">
        <f t="shared" ca="1" si="0"/>
        <v>0.45193776511077832</v>
      </c>
      <c r="BJ27" s="16">
        <f t="shared" ca="1" si="1"/>
        <v>77</v>
      </c>
      <c r="BL27" s="4">
        <v>27</v>
      </c>
      <c r="BM27" s="4">
        <v>5</v>
      </c>
      <c r="BN27" s="4"/>
      <c r="BO27" s="4">
        <v>1</v>
      </c>
      <c r="BP27" s="4"/>
    </row>
    <row r="28" spans="1:68" ht="25.5" customHeight="1" x14ac:dyDescent="0.5">
      <c r="A28" s="129"/>
      <c r="B28" s="119"/>
      <c r="C28" s="3"/>
      <c r="D28" s="132"/>
      <c r="E28" s="14"/>
      <c r="F28" s="117"/>
      <c r="G28" s="119"/>
      <c r="H28" s="3"/>
      <c r="I28" s="132"/>
      <c r="J28" s="70"/>
      <c r="K28" s="111"/>
      <c r="L28" s="69"/>
      <c r="M28" s="107"/>
      <c r="N28" s="65"/>
      <c r="O28" s="107"/>
      <c r="P28" s="67"/>
      <c r="Q28" s="64">
        <f ca="1">D29</f>
        <v>6</v>
      </c>
      <c r="R28" s="66"/>
      <c r="S28" s="107"/>
      <c r="T28" s="68"/>
      <c r="U28" s="109"/>
      <c r="V28" s="66"/>
      <c r="W28" s="64">
        <f ca="1">D29</f>
        <v>6</v>
      </c>
      <c r="X28" s="66"/>
      <c r="Y28" s="107"/>
      <c r="Z28" s="66"/>
      <c r="AA28" s="109"/>
      <c r="AB28" s="63"/>
      <c r="AC28" s="64">
        <f ca="1">D29</f>
        <v>6</v>
      </c>
      <c r="AD28" s="111"/>
      <c r="AE28" s="62"/>
      <c r="AH28" s="4"/>
      <c r="AI28" s="16"/>
      <c r="AL28" s="16"/>
      <c r="AM28" s="16"/>
      <c r="AN28" s="4"/>
      <c r="AO28" s="16"/>
      <c r="AP28" s="16"/>
      <c r="BA28" s="2">
        <f t="shared" ca="1" si="2"/>
        <v>0.72160327245293643</v>
      </c>
      <c r="BB28" s="16">
        <f t="shared" ca="1" si="15"/>
        <v>14</v>
      </c>
      <c r="BD28" s="4">
        <v>28</v>
      </c>
      <c r="BE28" s="74">
        <v>1</v>
      </c>
      <c r="BF28" s="75">
        <v>3</v>
      </c>
      <c r="BG28" s="4"/>
      <c r="BI28" s="2">
        <f t="shared" ca="1" si="0"/>
        <v>0.63670092701947867</v>
      </c>
      <c r="BJ28" s="16">
        <f t="shared" ca="1" si="1"/>
        <v>61</v>
      </c>
      <c r="BL28" s="4">
        <v>28</v>
      </c>
      <c r="BM28" s="4">
        <v>5</v>
      </c>
      <c r="BN28" s="4"/>
      <c r="BO28" s="4">
        <v>2</v>
      </c>
      <c r="BP28" s="4"/>
    </row>
    <row r="29" spans="1:68" ht="25.5" customHeight="1" x14ac:dyDescent="0.4">
      <c r="A29" s="129"/>
      <c r="B29" s="119"/>
      <c r="C29" s="3"/>
      <c r="D29" s="134">
        <f ca="1">D5</f>
        <v>6</v>
      </c>
      <c r="E29" s="15"/>
      <c r="F29" s="117"/>
      <c r="G29" s="119"/>
      <c r="H29" s="3"/>
      <c r="I29" s="134">
        <f ca="1">I5</f>
        <v>6</v>
      </c>
      <c r="J29" s="15"/>
      <c r="K29" s="126" t="s">
        <v>0</v>
      </c>
      <c r="L29" s="61"/>
      <c r="M29" s="27">
        <f ca="1">B27*D29+D27</f>
        <v>19</v>
      </c>
      <c r="N29" s="27"/>
      <c r="O29" s="126" t="s">
        <v>3</v>
      </c>
      <c r="P29" s="26"/>
      <c r="Q29" s="27">
        <f ca="1">G27*I29+I27</f>
        <v>20</v>
      </c>
      <c r="R29" s="27"/>
      <c r="S29" s="126" t="s">
        <v>0</v>
      </c>
      <c r="T29" s="26"/>
      <c r="U29" s="60">
        <f ca="1">M29+Q29</f>
        <v>39</v>
      </c>
      <c r="V29" s="27"/>
      <c r="W29" s="126" t="s">
        <v>0</v>
      </c>
      <c r="X29" s="26"/>
      <c r="Y29" s="124">
        <f ca="1">QUOTIENT(U29,U30)</f>
        <v>6</v>
      </c>
      <c r="Z29" s="41"/>
      <c r="AA29" s="27">
        <f ca="1">MOD(U29,U30)</f>
        <v>3</v>
      </c>
      <c r="AB29" s="27"/>
      <c r="AC29" s="126"/>
      <c r="AD29" s="26"/>
      <c r="AE29" s="28"/>
      <c r="AH29" s="16"/>
      <c r="AI29" s="16"/>
      <c r="AJ29" s="4"/>
      <c r="AL29" s="16"/>
      <c r="AM29" s="16"/>
      <c r="AN29" s="4"/>
      <c r="AO29" s="16"/>
      <c r="AP29" s="16"/>
      <c r="AQ29" s="58"/>
      <c r="BA29" s="2">
        <f t="shared" ca="1" si="2"/>
        <v>0.96488064867251533</v>
      </c>
      <c r="BB29" s="16">
        <f t="shared" ca="1" si="15"/>
        <v>1</v>
      </c>
      <c r="BD29" s="4">
        <v>29</v>
      </c>
      <c r="BE29" s="74">
        <v>1</v>
      </c>
      <c r="BF29" s="75">
        <v>4</v>
      </c>
      <c r="BG29" s="4"/>
      <c r="BI29" s="2">
        <f t="shared" ca="1" si="0"/>
        <v>6.2764811005842636E-2</v>
      </c>
      <c r="BJ29" s="16">
        <f t="shared" ca="1" si="1"/>
        <v>133</v>
      </c>
      <c r="BL29" s="4">
        <v>29</v>
      </c>
      <c r="BM29" s="4">
        <v>5</v>
      </c>
      <c r="BN29" s="4"/>
      <c r="BO29" s="4">
        <v>3</v>
      </c>
      <c r="BP29" s="4"/>
    </row>
    <row r="30" spans="1:68" ht="25.5" customHeight="1" x14ac:dyDescent="0.25">
      <c r="A30" s="130"/>
      <c r="B30" s="92"/>
      <c r="C30" s="37"/>
      <c r="D30" s="135"/>
      <c r="E30" s="9"/>
      <c r="F30" s="118"/>
      <c r="G30" s="92"/>
      <c r="H30" s="37"/>
      <c r="I30" s="135"/>
      <c r="J30" s="9"/>
      <c r="K30" s="127"/>
      <c r="L30" s="40"/>
      <c r="M30" s="29">
        <f ca="1">D29</f>
        <v>6</v>
      </c>
      <c r="N30" s="31"/>
      <c r="O30" s="127"/>
      <c r="P30" s="30"/>
      <c r="Q30" s="29">
        <f ca="1">D29</f>
        <v>6</v>
      </c>
      <c r="R30" s="31"/>
      <c r="S30" s="127"/>
      <c r="T30" s="30"/>
      <c r="U30" s="31">
        <f ca="1">D29</f>
        <v>6</v>
      </c>
      <c r="V30" s="31"/>
      <c r="W30" s="127"/>
      <c r="X30" s="30"/>
      <c r="Y30" s="125"/>
      <c r="Z30" s="32"/>
      <c r="AA30" s="29">
        <f ca="1">D29</f>
        <v>6</v>
      </c>
      <c r="AB30" s="31"/>
      <c r="AC30" s="127"/>
      <c r="AD30" s="30"/>
      <c r="AE30" s="33"/>
      <c r="AH30" s="4"/>
      <c r="AI30" s="16"/>
      <c r="AL30" s="16"/>
      <c r="AM30" s="16"/>
      <c r="AN30" s="4"/>
      <c r="AO30" s="16"/>
      <c r="AP30" s="16"/>
      <c r="BA30" s="2">
        <f t="shared" ca="1" si="2"/>
        <v>0.62858040586686148</v>
      </c>
      <c r="BB30" s="16">
        <f t="shared" ca="1" si="15"/>
        <v>23</v>
      </c>
      <c r="BD30" s="4">
        <v>30</v>
      </c>
      <c r="BE30" s="74">
        <v>2</v>
      </c>
      <c r="BF30" s="75">
        <v>1</v>
      </c>
      <c r="BG30" s="4"/>
      <c r="BI30" s="2">
        <f t="shared" ca="1" si="0"/>
        <v>0.69264954461574391</v>
      </c>
      <c r="BJ30" s="16">
        <f t="shared" ca="1" si="1"/>
        <v>49</v>
      </c>
      <c r="BL30" s="4">
        <v>30</v>
      </c>
      <c r="BM30" s="4">
        <v>5</v>
      </c>
      <c r="BN30" s="4"/>
      <c r="BO30" s="4">
        <v>4</v>
      </c>
      <c r="BP30" s="4"/>
    </row>
    <row r="31" spans="1:68" ht="25.5" customHeight="1" x14ac:dyDescent="0.5">
      <c r="A31" s="128" t="str">
        <f t="shared" ref="A31" si="17">A6</f>
        <v>(2)</v>
      </c>
      <c r="B31" s="91">
        <f ca="1">B6</f>
        <v>4</v>
      </c>
      <c r="C31" s="36"/>
      <c r="D31" s="131">
        <f ca="1">D6</f>
        <v>1</v>
      </c>
      <c r="E31" s="38"/>
      <c r="F31" s="116" t="str">
        <f>F6</f>
        <v>＋</v>
      </c>
      <c r="G31" s="91">
        <f ca="1">G6</f>
        <v>3</v>
      </c>
      <c r="H31" s="36"/>
      <c r="I31" s="131">
        <f ca="1">I6</f>
        <v>2</v>
      </c>
      <c r="J31" s="38"/>
      <c r="K31" s="110" t="s">
        <v>0</v>
      </c>
      <c r="L31" s="39"/>
      <c r="M31" s="106">
        <f ca="1">B31+G31</f>
        <v>7</v>
      </c>
      <c r="N31" s="48"/>
      <c r="O31" s="106" t="s">
        <v>3</v>
      </c>
      <c r="P31" s="49"/>
      <c r="Q31" s="50">
        <f ca="1">D31+I31</f>
        <v>3</v>
      </c>
      <c r="R31" s="51"/>
      <c r="S31" s="106" t="s">
        <v>0</v>
      </c>
      <c r="T31" s="52"/>
      <c r="U31" s="108">
        <f ca="1">IF(AQ31="C",M31+QUOTIENT(Q31,Q32),IF(AQ31="D",QUOTIENT(Q31,Q32),IF(AQ31="E",QUOTIENT(Q31,Q32),M31)))</f>
        <v>8</v>
      </c>
      <c r="V31" s="51"/>
      <c r="W31" s="50">
        <f ca="1">IF(AQ31="D",MOD(Q31,Q32),Q31)</f>
        <v>3</v>
      </c>
      <c r="X31" s="51"/>
      <c r="Y31" s="106" t="s">
        <v>0</v>
      </c>
      <c r="Z31" s="51"/>
      <c r="AA31" s="108">
        <f ca="1">U31+(QUOTIENT(W31,W32))</f>
        <v>9</v>
      </c>
      <c r="AB31" s="53"/>
      <c r="AC31" s="50">
        <f ca="1">MOD(W31,W32)</f>
        <v>0</v>
      </c>
      <c r="AD31" s="110"/>
      <c r="AE31" s="25"/>
      <c r="AH31" s="16" t="s">
        <v>22</v>
      </c>
      <c r="AI31" s="46">
        <f ca="1">B31+G31</f>
        <v>7</v>
      </c>
      <c r="AJ31" s="56" t="str">
        <f ca="1">IF(AI31=0,"B","A")</f>
        <v>A</v>
      </c>
      <c r="AL31" s="16">
        <f ca="1">D33</f>
        <v>3</v>
      </c>
      <c r="AM31" s="16">
        <f ca="1">Q31</f>
        <v>3</v>
      </c>
      <c r="AN31" s="4">
        <f ca="1">AM31-AL31</f>
        <v>0</v>
      </c>
      <c r="AO31" s="57" t="str">
        <f ca="1">IF(AN31&gt;0,"A",IF(AN31&lt;0,"B","C"))</f>
        <v>C</v>
      </c>
      <c r="AP31" s="16" t="str">
        <f ca="1">AJ31&amp;AO31</f>
        <v>AC</v>
      </c>
      <c r="AQ31" s="58" t="str">
        <f ca="1">IF(AP31="AA","A",IF(AP31="AB","B",IF(AP31="AC","C",IF(AP31="BA","D",IF(AP31="BC","E","F")))))</f>
        <v>C</v>
      </c>
      <c r="BA31" s="2">
        <f t="shared" ca="1" si="2"/>
        <v>0.50523394663652532</v>
      </c>
      <c r="BB31" s="16">
        <f t="shared" ca="1" si="15"/>
        <v>27</v>
      </c>
      <c r="BD31" s="4">
        <v>31</v>
      </c>
      <c r="BE31" s="74">
        <v>2</v>
      </c>
      <c r="BF31" s="75">
        <v>2</v>
      </c>
      <c r="BG31" s="4"/>
      <c r="BI31" s="2">
        <f t="shared" ca="1" si="0"/>
        <v>5.0667728485945474E-2</v>
      </c>
      <c r="BJ31" s="16">
        <f t="shared" ca="1" si="1"/>
        <v>135</v>
      </c>
      <c r="BL31" s="4">
        <v>31</v>
      </c>
      <c r="BM31" s="4">
        <v>5</v>
      </c>
      <c r="BN31" s="4">
        <v>1</v>
      </c>
      <c r="BO31" s="4"/>
      <c r="BP31" s="4"/>
    </row>
    <row r="32" spans="1:68" ht="25.5" customHeight="1" x14ac:dyDescent="0.5">
      <c r="A32" s="129"/>
      <c r="B32" s="119"/>
      <c r="C32" s="3"/>
      <c r="D32" s="132"/>
      <c r="E32" s="14"/>
      <c r="F32" s="117"/>
      <c r="G32" s="119"/>
      <c r="H32" s="3"/>
      <c r="I32" s="132"/>
      <c r="J32" s="70"/>
      <c r="K32" s="111"/>
      <c r="L32" s="69"/>
      <c r="M32" s="107"/>
      <c r="N32" s="65"/>
      <c r="O32" s="107"/>
      <c r="P32" s="67"/>
      <c r="Q32" s="64">
        <f ca="1">D33</f>
        <v>3</v>
      </c>
      <c r="R32" s="66"/>
      <c r="S32" s="107"/>
      <c r="T32" s="68"/>
      <c r="U32" s="109"/>
      <c r="V32" s="66"/>
      <c r="W32" s="64">
        <f ca="1">D33</f>
        <v>3</v>
      </c>
      <c r="X32" s="66"/>
      <c r="Y32" s="107"/>
      <c r="Z32" s="66"/>
      <c r="AA32" s="109"/>
      <c r="AB32" s="63"/>
      <c r="AC32" s="64">
        <f ca="1">D33</f>
        <v>3</v>
      </c>
      <c r="AD32" s="111"/>
      <c r="AE32" s="62"/>
      <c r="AH32" s="4"/>
      <c r="AI32" s="16"/>
      <c r="AL32" s="16"/>
      <c r="AM32" s="16"/>
      <c r="AN32" s="4"/>
      <c r="AO32" s="16"/>
      <c r="AP32" s="16"/>
      <c r="BA32" s="2">
        <f t="shared" ca="1" si="2"/>
        <v>0.73831105667037855</v>
      </c>
      <c r="BB32" s="16">
        <f t="shared" ca="1" si="15"/>
        <v>13</v>
      </c>
      <c r="BD32" s="4">
        <v>32</v>
      </c>
      <c r="BE32" s="74">
        <v>2</v>
      </c>
      <c r="BF32" s="75">
        <v>3</v>
      </c>
      <c r="BG32" s="4"/>
      <c r="BI32" s="2">
        <f t="shared" ca="1" si="0"/>
        <v>0.34339158934022695</v>
      </c>
      <c r="BJ32" s="16">
        <f t="shared" ca="1" si="1"/>
        <v>98</v>
      </c>
      <c r="BL32" s="4">
        <v>32</v>
      </c>
      <c r="BM32" s="4">
        <v>5</v>
      </c>
      <c r="BN32" s="4">
        <v>1</v>
      </c>
      <c r="BO32" s="4">
        <v>1</v>
      </c>
      <c r="BP32" s="4"/>
    </row>
    <row r="33" spans="1:68" ht="25.5" customHeight="1" x14ac:dyDescent="0.4">
      <c r="A33" s="129"/>
      <c r="B33" s="119"/>
      <c r="C33" s="3"/>
      <c r="D33" s="134">
        <f ca="1">D7</f>
        <v>3</v>
      </c>
      <c r="E33" s="15"/>
      <c r="F33" s="117"/>
      <c r="G33" s="119"/>
      <c r="H33" s="3"/>
      <c r="I33" s="134">
        <f ca="1">I7</f>
        <v>3</v>
      </c>
      <c r="J33" s="15"/>
      <c r="K33" s="126" t="s">
        <v>0</v>
      </c>
      <c r="L33" s="61"/>
      <c r="M33" s="27">
        <f ca="1">B31*D33+D31</f>
        <v>13</v>
      </c>
      <c r="N33" s="27"/>
      <c r="O33" s="126" t="s">
        <v>3</v>
      </c>
      <c r="P33" s="26"/>
      <c r="Q33" s="27">
        <f ca="1">G31*I33+I31</f>
        <v>11</v>
      </c>
      <c r="R33" s="27"/>
      <c r="S33" s="126" t="s">
        <v>0</v>
      </c>
      <c r="T33" s="26"/>
      <c r="U33" s="60">
        <f ca="1">M33+Q33</f>
        <v>24</v>
      </c>
      <c r="V33" s="27"/>
      <c r="W33" s="126" t="s">
        <v>0</v>
      </c>
      <c r="X33" s="26"/>
      <c r="Y33" s="124">
        <f ca="1">QUOTIENT(U33,U34)</f>
        <v>8</v>
      </c>
      <c r="Z33" s="41"/>
      <c r="AA33" s="27">
        <f ca="1">MOD(U33,U34)</f>
        <v>0</v>
      </c>
      <c r="AB33" s="27"/>
      <c r="AC33" s="126"/>
      <c r="AD33" s="26"/>
      <c r="AE33" s="28"/>
      <c r="AH33" s="16"/>
      <c r="AI33" s="16"/>
      <c r="AJ33" s="4"/>
      <c r="AL33" s="16"/>
      <c r="AM33" s="16"/>
      <c r="AN33" s="4"/>
      <c r="AO33" s="16"/>
      <c r="AP33" s="16"/>
      <c r="AQ33" s="58"/>
      <c r="BA33" s="2">
        <f t="shared" ca="1" si="2"/>
        <v>0.77551311057574157</v>
      </c>
      <c r="BB33" s="16">
        <f t="shared" ca="1" si="15"/>
        <v>9</v>
      </c>
      <c r="BD33" s="4">
        <v>33</v>
      </c>
      <c r="BE33" s="74">
        <v>2</v>
      </c>
      <c r="BF33" s="75">
        <v>4</v>
      </c>
      <c r="BG33" s="4"/>
      <c r="BI33" s="2">
        <f t="shared" ca="1" si="0"/>
        <v>0.73217642747638623</v>
      </c>
      <c r="BJ33" s="16">
        <f t="shared" ca="1" si="1"/>
        <v>41</v>
      </c>
      <c r="BL33" s="4">
        <v>33</v>
      </c>
      <c r="BM33" s="4">
        <v>5</v>
      </c>
      <c r="BN33" s="4">
        <v>1</v>
      </c>
      <c r="BO33" s="4">
        <v>2</v>
      </c>
      <c r="BP33" s="4"/>
    </row>
    <row r="34" spans="1:68" ht="25.5" customHeight="1" x14ac:dyDescent="0.25">
      <c r="A34" s="130"/>
      <c r="B34" s="92"/>
      <c r="C34" s="37"/>
      <c r="D34" s="135"/>
      <c r="E34" s="9"/>
      <c r="F34" s="118"/>
      <c r="G34" s="92"/>
      <c r="H34" s="37"/>
      <c r="I34" s="135"/>
      <c r="J34" s="9"/>
      <c r="K34" s="127"/>
      <c r="L34" s="40"/>
      <c r="M34" s="29">
        <f ca="1">D33</f>
        <v>3</v>
      </c>
      <c r="N34" s="31"/>
      <c r="O34" s="127"/>
      <c r="P34" s="30"/>
      <c r="Q34" s="29">
        <f ca="1">D33</f>
        <v>3</v>
      </c>
      <c r="R34" s="31"/>
      <c r="S34" s="127"/>
      <c r="T34" s="30"/>
      <c r="U34" s="31">
        <f ca="1">D33</f>
        <v>3</v>
      </c>
      <c r="V34" s="31"/>
      <c r="W34" s="127"/>
      <c r="X34" s="30"/>
      <c r="Y34" s="125"/>
      <c r="Z34" s="32"/>
      <c r="AA34" s="29">
        <f ca="1">D33</f>
        <v>3</v>
      </c>
      <c r="AB34" s="31"/>
      <c r="AC34" s="127"/>
      <c r="AD34" s="30"/>
      <c r="AE34" s="33"/>
      <c r="AH34" s="4"/>
      <c r="AI34" s="16"/>
      <c r="AL34" s="16"/>
      <c r="AM34" s="16"/>
      <c r="AN34" s="4"/>
      <c r="AO34" s="16"/>
      <c r="AP34" s="16"/>
      <c r="BA34" s="2">
        <f t="shared" ca="1" si="2"/>
        <v>0.95311142908597113</v>
      </c>
      <c r="BB34" s="16">
        <f t="shared" ca="1" si="15"/>
        <v>2</v>
      </c>
      <c r="BD34" s="4">
        <v>34</v>
      </c>
      <c r="BE34" s="74">
        <v>3</v>
      </c>
      <c r="BF34" s="75">
        <v>1</v>
      </c>
      <c r="BG34" s="4"/>
      <c r="BI34" s="2">
        <f t="shared" ca="1" si="0"/>
        <v>0.29879022554839518</v>
      </c>
      <c r="BJ34" s="16">
        <f t="shared" ca="1" si="1"/>
        <v>105</v>
      </c>
      <c r="BL34" s="4">
        <v>34</v>
      </c>
      <c r="BM34" s="4">
        <v>5</v>
      </c>
      <c r="BN34" s="4">
        <v>1</v>
      </c>
      <c r="BO34" s="4">
        <v>3</v>
      </c>
      <c r="BP34" s="4"/>
    </row>
    <row r="35" spans="1:68" ht="25.5" customHeight="1" x14ac:dyDescent="0.5">
      <c r="A35" s="128" t="str">
        <f t="shared" ref="A35" si="18">A8</f>
        <v>(3)</v>
      </c>
      <c r="B35" s="91">
        <f ca="1">B8</f>
        <v>4</v>
      </c>
      <c r="C35" s="36"/>
      <c r="D35" s="131">
        <f ca="1">D8</f>
        <v>1</v>
      </c>
      <c r="E35" s="38"/>
      <c r="F35" s="116" t="s">
        <v>3</v>
      </c>
      <c r="G35" s="91">
        <f ca="1">G8</f>
        <v>3</v>
      </c>
      <c r="H35" s="36"/>
      <c r="I35" s="131">
        <f ca="1">I8</f>
        <v>5</v>
      </c>
      <c r="J35" s="38"/>
      <c r="K35" s="110" t="s">
        <v>0</v>
      </c>
      <c r="L35" s="39"/>
      <c r="M35" s="106">
        <f ca="1">B35+G35</f>
        <v>7</v>
      </c>
      <c r="N35" s="48"/>
      <c r="O35" s="106" t="s">
        <v>3</v>
      </c>
      <c r="P35" s="49"/>
      <c r="Q35" s="50">
        <f ca="1">D35+I35</f>
        <v>6</v>
      </c>
      <c r="R35" s="51"/>
      <c r="S35" s="106" t="s">
        <v>0</v>
      </c>
      <c r="T35" s="52"/>
      <c r="U35" s="108">
        <f ca="1">IF(AQ35="C",M35+QUOTIENT(Q35,Q36),IF(AQ35="D",QUOTIENT(Q35,Q36),IF(AQ35="E",QUOTIENT(Q35,Q36),M35)))</f>
        <v>8</v>
      </c>
      <c r="V35" s="51"/>
      <c r="W35" s="50">
        <f ca="1">IF(AQ35="D",MOD(Q35,Q36),Q35)</f>
        <v>6</v>
      </c>
      <c r="X35" s="51"/>
      <c r="Y35" s="106" t="s">
        <v>0</v>
      </c>
      <c r="Z35" s="51"/>
      <c r="AA35" s="108">
        <f ca="1">U35+(QUOTIENT(W35,W36))</f>
        <v>9</v>
      </c>
      <c r="AB35" s="53"/>
      <c r="AC35" s="50">
        <f ca="1">MOD(W35,W36)</f>
        <v>0</v>
      </c>
      <c r="AD35" s="110"/>
      <c r="AE35" s="25"/>
      <c r="AH35" s="16" t="s">
        <v>23</v>
      </c>
      <c r="AI35" s="46">
        <f ca="1">B35+G35</f>
        <v>7</v>
      </c>
      <c r="AJ35" s="56" t="str">
        <f ca="1">IF(AI35=0,"B","A")</f>
        <v>A</v>
      </c>
      <c r="AL35" s="16">
        <f ca="1">D37</f>
        <v>6</v>
      </c>
      <c r="AM35" s="16">
        <f ca="1">Q35</f>
        <v>6</v>
      </c>
      <c r="AN35" s="4">
        <f ca="1">AM35-AL35</f>
        <v>0</v>
      </c>
      <c r="AO35" s="57" t="str">
        <f ca="1">IF(AN35&gt;0,"A",IF(AN35&lt;0,"B","C"))</f>
        <v>C</v>
      </c>
      <c r="AP35" s="16" t="str">
        <f ca="1">AJ35&amp;AO35</f>
        <v>AC</v>
      </c>
      <c r="AQ35" s="58" t="str">
        <f ca="1">IF(AP35="AA","A",IF(AP35="AB","B",IF(AP35="AC","C",IF(AP35="BA","D",IF(AP35="BC","E","F")))))</f>
        <v>C</v>
      </c>
      <c r="BA35" s="2">
        <f t="shared" ca="1" si="2"/>
        <v>0.45302853249849306</v>
      </c>
      <c r="BB35" s="16">
        <f t="shared" ca="1" si="15"/>
        <v>31</v>
      </c>
      <c r="BD35" s="4">
        <v>35</v>
      </c>
      <c r="BE35" s="74">
        <v>3</v>
      </c>
      <c r="BF35" s="75">
        <v>2</v>
      </c>
      <c r="BG35" s="4"/>
      <c r="BI35" s="2">
        <f t="shared" ca="1" si="0"/>
        <v>0.71180404725494717</v>
      </c>
      <c r="BJ35" s="16">
        <f t="shared" ca="1" si="1"/>
        <v>44</v>
      </c>
      <c r="BL35" s="4">
        <v>35</v>
      </c>
      <c r="BM35" s="4">
        <v>5</v>
      </c>
      <c r="BN35" s="4">
        <v>1</v>
      </c>
      <c r="BO35" s="4">
        <v>4</v>
      </c>
      <c r="BP35" s="4"/>
    </row>
    <row r="36" spans="1:68" ht="25.5" customHeight="1" x14ac:dyDescent="0.5">
      <c r="A36" s="129"/>
      <c r="B36" s="119"/>
      <c r="C36" s="3"/>
      <c r="D36" s="132"/>
      <c r="E36" s="14"/>
      <c r="F36" s="117"/>
      <c r="G36" s="119"/>
      <c r="H36" s="3"/>
      <c r="I36" s="132"/>
      <c r="J36" s="70"/>
      <c r="K36" s="111"/>
      <c r="L36" s="69"/>
      <c r="M36" s="107"/>
      <c r="N36" s="65"/>
      <c r="O36" s="107"/>
      <c r="P36" s="67"/>
      <c r="Q36" s="64">
        <f ca="1">D37</f>
        <v>6</v>
      </c>
      <c r="R36" s="66"/>
      <c r="S36" s="107"/>
      <c r="T36" s="68"/>
      <c r="U36" s="109"/>
      <c r="V36" s="66"/>
      <c r="W36" s="64">
        <f ca="1">D37</f>
        <v>6</v>
      </c>
      <c r="X36" s="66"/>
      <c r="Y36" s="107"/>
      <c r="Z36" s="66"/>
      <c r="AA36" s="109"/>
      <c r="AB36" s="63"/>
      <c r="AC36" s="64">
        <f ca="1">D37</f>
        <v>6</v>
      </c>
      <c r="AD36" s="111"/>
      <c r="AE36" s="62"/>
      <c r="AH36" s="4"/>
      <c r="AI36" s="16"/>
      <c r="AL36" s="16"/>
      <c r="AM36" s="16"/>
      <c r="AN36" s="4"/>
      <c r="AO36" s="16"/>
      <c r="AP36" s="16"/>
      <c r="BA36" s="2">
        <f t="shared" ca="1" si="2"/>
        <v>0.42882540452950912</v>
      </c>
      <c r="BB36" s="16">
        <f t="shared" ca="1" si="15"/>
        <v>32</v>
      </c>
      <c r="BD36" s="4">
        <v>36</v>
      </c>
      <c r="BE36" s="74">
        <v>3</v>
      </c>
      <c r="BF36" s="75">
        <v>3</v>
      </c>
      <c r="BG36" s="4"/>
      <c r="BI36" s="2">
        <f t="shared" ca="1" si="0"/>
        <v>0.66566417510864206</v>
      </c>
      <c r="BJ36" s="16">
        <f t="shared" ca="1" si="1"/>
        <v>56</v>
      </c>
      <c r="BL36" s="4">
        <v>36</v>
      </c>
      <c r="BM36" s="4">
        <v>5</v>
      </c>
      <c r="BN36" s="4">
        <v>2</v>
      </c>
      <c r="BO36" s="4"/>
      <c r="BP36" s="4"/>
    </row>
    <row r="37" spans="1:68" ht="25.5" customHeight="1" x14ac:dyDescent="0.4">
      <c r="A37" s="129"/>
      <c r="B37" s="119"/>
      <c r="C37" s="3"/>
      <c r="D37" s="134">
        <f ca="1">D9</f>
        <v>6</v>
      </c>
      <c r="E37" s="15"/>
      <c r="F37" s="117"/>
      <c r="G37" s="119"/>
      <c r="H37" s="3"/>
      <c r="I37" s="134">
        <f ca="1">I9</f>
        <v>6</v>
      </c>
      <c r="J37" s="15"/>
      <c r="K37" s="126" t="s">
        <v>0</v>
      </c>
      <c r="L37" s="61"/>
      <c r="M37" s="27">
        <f ca="1">B35*D37+D35</f>
        <v>25</v>
      </c>
      <c r="N37" s="27"/>
      <c r="O37" s="126" t="s">
        <v>3</v>
      </c>
      <c r="P37" s="26"/>
      <c r="Q37" s="27">
        <f ca="1">G35*I37+I35</f>
        <v>23</v>
      </c>
      <c r="R37" s="27"/>
      <c r="S37" s="126" t="s">
        <v>0</v>
      </c>
      <c r="T37" s="26"/>
      <c r="U37" s="60">
        <f ca="1">M37+Q37</f>
        <v>48</v>
      </c>
      <c r="V37" s="27"/>
      <c r="W37" s="126" t="s">
        <v>0</v>
      </c>
      <c r="X37" s="26"/>
      <c r="Y37" s="124">
        <f ca="1">QUOTIENT(U37,U38)</f>
        <v>8</v>
      </c>
      <c r="Z37" s="41"/>
      <c r="AA37" s="27">
        <f ca="1">MOD(U37,U38)</f>
        <v>0</v>
      </c>
      <c r="AB37" s="27"/>
      <c r="AC37" s="126"/>
      <c r="AD37" s="26"/>
      <c r="AE37" s="28"/>
      <c r="AH37" s="16"/>
      <c r="AI37" s="16"/>
      <c r="AJ37" s="4"/>
      <c r="AL37" s="16"/>
      <c r="AM37" s="16"/>
      <c r="AN37" s="4"/>
      <c r="AO37" s="16"/>
      <c r="AP37" s="16"/>
      <c r="AQ37" s="58"/>
      <c r="BA37" s="2">
        <f t="shared" ca="1" si="2"/>
        <v>0.69657690042721176</v>
      </c>
      <c r="BB37" s="16">
        <f t="shared" ca="1" si="15"/>
        <v>17</v>
      </c>
      <c r="BD37" s="4">
        <v>37</v>
      </c>
      <c r="BE37" s="74">
        <v>3</v>
      </c>
      <c r="BF37" s="75">
        <v>4</v>
      </c>
      <c r="BG37" s="4"/>
      <c r="BI37" s="2">
        <f t="shared" ca="1" si="0"/>
        <v>0.14972981659493689</v>
      </c>
      <c r="BJ37" s="16">
        <f t="shared" ca="1" si="1"/>
        <v>117</v>
      </c>
      <c r="BL37" s="4">
        <v>37</v>
      </c>
      <c r="BM37" s="4">
        <v>5</v>
      </c>
      <c r="BN37" s="4">
        <v>2</v>
      </c>
      <c r="BO37" s="4">
        <v>1</v>
      </c>
      <c r="BP37" s="4"/>
    </row>
    <row r="38" spans="1:68" ht="25.5" customHeight="1" x14ac:dyDescent="0.25">
      <c r="A38" s="130"/>
      <c r="B38" s="92"/>
      <c r="C38" s="37"/>
      <c r="D38" s="135"/>
      <c r="E38" s="9"/>
      <c r="F38" s="118"/>
      <c r="G38" s="92"/>
      <c r="H38" s="37"/>
      <c r="I38" s="135"/>
      <c r="J38" s="9"/>
      <c r="K38" s="127"/>
      <c r="L38" s="40"/>
      <c r="M38" s="29">
        <f ca="1">D37</f>
        <v>6</v>
      </c>
      <c r="N38" s="31"/>
      <c r="O38" s="127"/>
      <c r="P38" s="30"/>
      <c r="Q38" s="29">
        <f ca="1">D37</f>
        <v>6</v>
      </c>
      <c r="R38" s="31"/>
      <c r="S38" s="127"/>
      <c r="T38" s="30"/>
      <c r="U38" s="31">
        <f ca="1">D37</f>
        <v>6</v>
      </c>
      <c r="V38" s="31"/>
      <c r="W38" s="127"/>
      <c r="X38" s="30"/>
      <c r="Y38" s="125"/>
      <c r="Z38" s="32"/>
      <c r="AA38" s="29">
        <f ca="1">D37</f>
        <v>6</v>
      </c>
      <c r="AB38" s="31"/>
      <c r="AC38" s="127"/>
      <c r="AD38" s="30"/>
      <c r="AE38" s="33"/>
      <c r="AH38" s="4"/>
      <c r="AI38" s="16"/>
      <c r="AL38" s="16"/>
      <c r="AM38" s="16"/>
      <c r="AN38" s="4"/>
      <c r="AO38" s="16"/>
      <c r="AP38" s="16"/>
      <c r="BA38" s="2">
        <f t="shared" ca="1" si="2"/>
        <v>0.35379117605551935</v>
      </c>
      <c r="BB38" s="16">
        <f t="shared" ca="1" si="15"/>
        <v>39</v>
      </c>
      <c r="BD38" s="4">
        <v>38</v>
      </c>
      <c r="BE38" s="74">
        <v>4</v>
      </c>
      <c r="BF38" s="75">
        <v>1</v>
      </c>
      <c r="BG38" s="4"/>
      <c r="BI38" s="2">
        <f t="shared" ca="1" si="0"/>
        <v>0.7048481310328456</v>
      </c>
      <c r="BJ38" s="16">
        <f t="shared" ca="1" si="1"/>
        <v>47</v>
      </c>
      <c r="BL38" s="4">
        <v>38</v>
      </c>
      <c r="BM38" s="4">
        <v>5</v>
      </c>
      <c r="BN38" s="4">
        <v>2</v>
      </c>
      <c r="BO38" s="4">
        <v>2</v>
      </c>
      <c r="BP38" s="4"/>
    </row>
    <row r="39" spans="1:68" ht="25.5" customHeight="1" x14ac:dyDescent="0.5">
      <c r="A39" s="128" t="str">
        <f t="shared" ref="A39:D39" si="19">A10</f>
        <v>(4)</v>
      </c>
      <c r="B39" s="91">
        <f ca="1">B10</f>
        <v>3</v>
      </c>
      <c r="C39" s="36"/>
      <c r="D39" s="131">
        <f t="shared" ca="1" si="19"/>
        <v>4</v>
      </c>
      <c r="E39" s="38"/>
      <c r="F39" s="116" t="s">
        <v>3</v>
      </c>
      <c r="G39" s="91">
        <f ca="1">G10</f>
        <v>4</v>
      </c>
      <c r="H39" s="36"/>
      <c r="I39" s="131">
        <f t="shared" ref="I39" ca="1" si="20">I10</f>
        <v>1</v>
      </c>
      <c r="J39" s="38"/>
      <c r="K39" s="110" t="s">
        <v>0</v>
      </c>
      <c r="L39" s="39"/>
      <c r="M39" s="106">
        <f ca="1">B39+G39</f>
        <v>7</v>
      </c>
      <c r="N39" s="48"/>
      <c r="O39" s="106" t="s">
        <v>3</v>
      </c>
      <c r="P39" s="49"/>
      <c r="Q39" s="50">
        <f ca="1">D39+I39</f>
        <v>5</v>
      </c>
      <c r="R39" s="51"/>
      <c r="S39" s="106" t="s">
        <v>0</v>
      </c>
      <c r="T39" s="52"/>
      <c r="U39" s="108">
        <f ca="1">IF(AQ39="C",M39+QUOTIENT(Q39,Q40),IF(AQ39="D",QUOTIENT(Q39,Q40),IF(AQ39="E",QUOTIENT(Q39,Q40),M39)))</f>
        <v>7</v>
      </c>
      <c r="V39" s="51"/>
      <c r="W39" s="50">
        <f ca="1">IF(AQ39="D",MOD(Q39,Q40),Q39)</f>
        <v>5</v>
      </c>
      <c r="X39" s="51"/>
      <c r="Y39" s="106" t="s">
        <v>0</v>
      </c>
      <c r="Z39" s="51"/>
      <c r="AA39" s="108">
        <f ca="1">U39+(QUOTIENT(W39,W40))</f>
        <v>7</v>
      </c>
      <c r="AB39" s="53"/>
      <c r="AC39" s="50">
        <f ca="1">MOD(W39,W40)</f>
        <v>5</v>
      </c>
      <c r="AD39" s="110"/>
      <c r="AE39" s="25"/>
      <c r="AH39" s="16" t="s">
        <v>24</v>
      </c>
      <c r="AI39" s="46">
        <f ca="1">B39+G39</f>
        <v>7</v>
      </c>
      <c r="AJ39" s="56" t="str">
        <f ca="1">IF(AI39=0,"B","A")</f>
        <v>A</v>
      </c>
      <c r="AL39" s="16">
        <f ca="1">D41</f>
        <v>6</v>
      </c>
      <c r="AM39" s="16">
        <f ca="1">Q39</f>
        <v>5</v>
      </c>
      <c r="AN39" s="4">
        <f ca="1">AM39-AL39</f>
        <v>-1</v>
      </c>
      <c r="AO39" s="57" t="str">
        <f ca="1">IF(AN39&gt;0,"A",IF(AN39&lt;0,"B","C"))</f>
        <v>B</v>
      </c>
      <c r="AP39" s="16" t="str">
        <f ca="1">AJ39&amp;AO39</f>
        <v>AB</v>
      </c>
      <c r="AQ39" s="58" t="str">
        <f ca="1">IF(AP39="AA","A",IF(AP39="AB","B",IF(AP39="AC","C",IF(AP39="BA","D",IF(AP39="BC","E","F")))))</f>
        <v>B</v>
      </c>
      <c r="BA39" s="2">
        <f t="shared" ca="1" si="2"/>
        <v>0.68971555830853992</v>
      </c>
      <c r="BB39" s="16">
        <f t="shared" ca="1" si="15"/>
        <v>18</v>
      </c>
      <c r="BD39" s="4">
        <v>39</v>
      </c>
      <c r="BE39" s="74">
        <v>4</v>
      </c>
      <c r="BF39" s="75">
        <v>2</v>
      </c>
      <c r="BG39" s="4"/>
      <c r="BI39" s="2">
        <f t="shared" ca="1" si="0"/>
        <v>0.81122942945726972</v>
      </c>
      <c r="BJ39" s="16">
        <f t="shared" ca="1" si="1"/>
        <v>33</v>
      </c>
      <c r="BL39" s="4">
        <v>39</v>
      </c>
      <c r="BM39" s="4">
        <v>5</v>
      </c>
      <c r="BN39" s="4">
        <v>2</v>
      </c>
      <c r="BO39" s="4">
        <v>3</v>
      </c>
      <c r="BP39" s="4"/>
    </row>
    <row r="40" spans="1:68" ht="25.5" customHeight="1" x14ac:dyDescent="0.5">
      <c r="A40" s="129"/>
      <c r="B40" s="119"/>
      <c r="C40" s="3"/>
      <c r="D40" s="132">
        <f ca="1">D11</f>
        <v>6</v>
      </c>
      <c r="E40" s="14"/>
      <c r="F40" s="117"/>
      <c r="G40" s="119"/>
      <c r="H40" s="3"/>
      <c r="I40" s="132">
        <f ca="1">I11</f>
        <v>6</v>
      </c>
      <c r="J40" s="70"/>
      <c r="K40" s="111"/>
      <c r="L40" s="69"/>
      <c r="M40" s="107"/>
      <c r="N40" s="65"/>
      <c r="O40" s="107"/>
      <c r="P40" s="67"/>
      <c r="Q40" s="64">
        <f ca="1">D41</f>
        <v>6</v>
      </c>
      <c r="R40" s="66"/>
      <c r="S40" s="107"/>
      <c r="T40" s="68"/>
      <c r="U40" s="109"/>
      <c r="V40" s="66"/>
      <c r="W40" s="64">
        <f ca="1">D41</f>
        <v>6</v>
      </c>
      <c r="X40" s="66"/>
      <c r="Y40" s="107"/>
      <c r="Z40" s="66"/>
      <c r="AA40" s="109"/>
      <c r="AB40" s="63"/>
      <c r="AC40" s="64">
        <f ca="1">D41</f>
        <v>6</v>
      </c>
      <c r="AD40" s="111"/>
      <c r="AE40" s="62"/>
      <c r="AH40" s="4"/>
      <c r="AI40" s="16"/>
      <c r="AL40" s="16"/>
      <c r="AM40" s="16"/>
      <c r="AN40" s="4"/>
      <c r="AO40" s="16"/>
      <c r="AP40" s="16"/>
      <c r="BA40" s="2">
        <f t="shared" ca="1" si="2"/>
        <v>0.87121382292080585</v>
      </c>
      <c r="BB40" s="16">
        <f t="shared" ca="1" si="15"/>
        <v>7</v>
      </c>
      <c r="BD40" s="4">
        <v>40</v>
      </c>
      <c r="BE40" s="74">
        <v>4</v>
      </c>
      <c r="BF40" s="75">
        <v>3</v>
      </c>
      <c r="BG40" s="4"/>
      <c r="BI40" s="2">
        <f t="shared" ca="1" si="0"/>
        <v>0.92785789806671326</v>
      </c>
      <c r="BJ40" s="16">
        <f t="shared" ca="1" si="1"/>
        <v>14</v>
      </c>
      <c r="BL40" s="4">
        <v>40</v>
      </c>
      <c r="BM40" s="4">
        <v>5</v>
      </c>
      <c r="BN40" s="4">
        <v>2</v>
      </c>
      <c r="BO40" s="4">
        <v>4</v>
      </c>
      <c r="BP40" s="4"/>
    </row>
    <row r="41" spans="1:68" ht="25.5" customHeight="1" x14ac:dyDescent="0.4">
      <c r="A41" s="129"/>
      <c r="B41" s="119"/>
      <c r="C41" s="3"/>
      <c r="D41" s="134">
        <f ca="1">D11</f>
        <v>6</v>
      </c>
      <c r="E41" s="15"/>
      <c r="F41" s="117"/>
      <c r="G41" s="119"/>
      <c r="H41" s="3"/>
      <c r="I41" s="134">
        <f ca="1">I11</f>
        <v>6</v>
      </c>
      <c r="J41" s="15"/>
      <c r="K41" s="126" t="s">
        <v>0</v>
      </c>
      <c r="L41" s="61"/>
      <c r="M41" s="27">
        <f ca="1">B39*D41+D39</f>
        <v>22</v>
      </c>
      <c r="N41" s="27"/>
      <c r="O41" s="126" t="s">
        <v>3</v>
      </c>
      <c r="P41" s="26"/>
      <c r="Q41" s="27">
        <f ca="1">G39*I41+I39</f>
        <v>25</v>
      </c>
      <c r="R41" s="27"/>
      <c r="S41" s="126" t="s">
        <v>0</v>
      </c>
      <c r="T41" s="26"/>
      <c r="U41" s="60">
        <f ca="1">M41+Q41</f>
        <v>47</v>
      </c>
      <c r="V41" s="27"/>
      <c r="W41" s="126" t="s">
        <v>0</v>
      </c>
      <c r="X41" s="26"/>
      <c r="Y41" s="124">
        <f ca="1">QUOTIENT(U41,U42)</f>
        <v>7</v>
      </c>
      <c r="Z41" s="41"/>
      <c r="AA41" s="27">
        <f ca="1">MOD(U41,U42)</f>
        <v>5</v>
      </c>
      <c r="AB41" s="27"/>
      <c r="AC41" s="126"/>
      <c r="AD41" s="26"/>
      <c r="AE41" s="28"/>
      <c r="AH41" s="16"/>
      <c r="AI41" s="16"/>
      <c r="AJ41" s="4"/>
      <c r="AL41" s="16"/>
      <c r="AM41" s="16"/>
      <c r="AN41" s="4"/>
      <c r="AO41" s="16"/>
      <c r="AP41" s="16"/>
      <c r="AQ41" s="58"/>
      <c r="BA41" s="2">
        <f t="shared" ca="1" si="2"/>
        <v>0.94355867387491021</v>
      </c>
      <c r="BB41" s="16">
        <f t="shared" ref="BB41:BB56" ca="1" si="21">RANK(BA41,$BA$1:$BA$60,)</f>
        <v>3</v>
      </c>
      <c r="BD41" s="4">
        <v>41</v>
      </c>
      <c r="BE41" s="76">
        <v>4</v>
      </c>
      <c r="BF41" s="77">
        <v>4</v>
      </c>
      <c r="BG41" s="4"/>
      <c r="BI41" s="2">
        <f t="shared" ca="1" si="0"/>
        <v>0.40109853513304794</v>
      </c>
      <c r="BJ41" s="16">
        <f t="shared" ca="1" si="1"/>
        <v>86</v>
      </c>
      <c r="BL41" s="4">
        <v>41</v>
      </c>
      <c r="BM41" s="4">
        <v>5</v>
      </c>
      <c r="BN41" s="4">
        <v>3</v>
      </c>
      <c r="BO41" s="4"/>
      <c r="BP41" s="4"/>
    </row>
    <row r="42" spans="1:68" ht="25.5" customHeight="1" x14ac:dyDescent="0.25">
      <c r="A42" s="130"/>
      <c r="B42" s="92"/>
      <c r="C42" s="37"/>
      <c r="D42" s="135"/>
      <c r="E42" s="9"/>
      <c r="F42" s="118"/>
      <c r="G42" s="92"/>
      <c r="H42" s="37"/>
      <c r="I42" s="135"/>
      <c r="J42" s="9"/>
      <c r="K42" s="127"/>
      <c r="L42" s="40"/>
      <c r="M42" s="29">
        <f ca="1">D41</f>
        <v>6</v>
      </c>
      <c r="N42" s="31"/>
      <c r="O42" s="127"/>
      <c r="P42" s="30"/>
      <c r="Q42" s="29">
        <f ca="1">D41</f>
        <v>6</v>
      </c>
      <c r="R42" s="31"/>
      <c r="S42" s="127"/>
      <c r="T42" s="30"/>
      <c r="U42" s="31">
        <f ca="1">D41</f>
        <v>6</v>
      </c>
      <c r="V42" s="31"/>
      <c r="W42" s="127"/>
      <c r="X42" s="30"/>
      <c r="Y42" s="125"/>
      <c r="Z42" s="32"/>
      <c r="AA42" s="29">
        <f ca="1">D41</f>
        <v>6</v>
      </c>
      <c r="AB42" s="31"/>
      <c r="AC42" s="127"/>
      <c r="AD42" s="30"/>
      <c r="AE42" s="33"/>
      <c r="AH42" s="4"/>
      <c r="AI42" s="47"/>
      <c r="AL42" s="16"/>
      <c r="AM42" s="16"/>
      <c r="AN42" s="4"/>
      <c r="AO42" s="16"/>
      <c r="AP42" s="16"/>
      <c r="BA42" s="2">
        <f t="shared" ca="1" si="2"/>
        <v>0.17760813375761431</v>
      </c>
      <c r="BB42" s="16">
        <f t="shared" ca="1" si="21"/>
        <v>45</v>
      </c>
      <c r="BD42" s="4">
        <v>42</v>
      </c>
      <c r="BE42" s="72">
        <v>1</v>
      </c>
      <c r="BF42" s="73">
        <v>1</v>
      </c>
      <c r="BG42" s="4"/>
      <c r="BI42" s="2">
        <f t="shared" ca="1" si="0"/>
        <v>0.21275876895402512</v>
      </c>
      <c r="BJ42" s="16">
        <f t="shared" ca="1" si="1"/>
        <v>112</v>
      </c>
      <c r="BL42" s="4">
        <v>42</v>
      </c>
      <c r="BM42" s="4">
        <v>5</v>
      </c>
      <c r="BN42" s="4">
        <v>3</v>
      </c>
      <c r="BO42" s="4">
        <v>1</v>
      </c>
      <c r="BP42" s="4"/>
    </row>
    <row r="43" spans="1:68" ht="25.5" customHeight="1" x14ac:dyDescent="0.5">
      <c r="A43" s="128" t="str">
        <f>A12</f>
        <v>(5)</v>
      </c>
      <c r="B43" s="91">
        <f ca="1">B12</f>
        <v>2</v>
      </c>
      <c r="C43" s="36"/>
      <c r="D43" s="131">
        <f ca="1">D12</f>
        <v>2</v>
      </c>
      <c r="E43" s="38"/>
      <c r="F43" s="116" t="s">
        <v>3</v>
      </c>
      <c r="G43" s="91">
        <f ca="1">G12</f>
        <v>2</v>
      </c>
      <c r="H43" s="36"/>
      <c r="I43" s="131">
        <f ca="1">I12</f>
        <v>4</v>
      </c>
      <c r="J43" s="38"/>
      <c r="K43" s="110" t="s">
        <v>0</v>
      </c>
      <c r="L43" s="39"/>
      <c r="M43" s="106">
        <f ca="1">B43+G43</f>
        <v>4</v>
      </c>
      <c r="N43" s="48"/>
      <c r="O43" s="106" t="s">
        <v>3</v>
      </c>
      <c r="P43" s="49"/>
      <c r="Q43" s="50">
        <f ca="1">D43+I43</f>
        <v>6</v>
      </c>
      <c r="R43" s="51"/>
      <c r="S43" s="106" t="s">
        <v>0</v>
      </c>
      <c r="T43" s="52"/>
      <c r="U43" s="108">
        <f ca="1">IF(AQ43="C",M43+QUOTIENT(Q43,Q44),IF(AQ43="D",QUOTIENT(Q43,Q44),IF(AQ43="E",QUOTIENT(Q43,Q44),M43)))</f>
        <v>5</v>
      </c>
      <c r="V43" s="51"/>
      <c r="W43" s="50">
        <f ca="1">IF(AQ43="D",MOD(Q43,Q44),Q43)</f>
        <v>6</v>
      </c>
      <c r="X43" s="51"/>
      <c r="Y43" s="106" t="s">
        <v>0</v>
      </c>
      <c r="Z43" s="51"/>
      <c r="AA43" s="108">
        <f ca="1">U43+(QUOTIENT(W43,W44))</f>
        <v>6</v>
      </c>
      <c r="AB43" s="53"/>
      <c r="AC43" s="50">
        <f ca="1">MOD(W43,W44)</f>
        <v>0</v>
      </c>
      <c r="AD43" s="110"/>
      <c r="AE43" s="25"/>
      <c r="AH43" s="16" t="s">
        <v>25</v>
      </c>
      <c r="AI43" s="46">
        <f ca="1">B43+G43</f>
        <v>4</v>
      </c>
      <c r="AJ43" s="56" t="str">
        <f ca="1">IF(AI43=0,"B","A")</f>
        <v>A</v>
      </c>
      <c r="AL43" s="16">
        <f ca="1">D45</f>
        <v>6</v>
      </c>
      <c r="AM43" s="16">
        <f ca="1">Q43</f>
        <v>6</v>
      </c>
      <c r="AN43" s="4">
        <f ca="1">AM43-AL43</f>
        <v>0</v>
      </c>
      <c r="AO43" s="57" t="str">
        <f ca="1">IF(AN43&gt;0,"A",IF(AN43&lt;0,"B","C"))</f>
        <v>C</v>
      </c>
      <c r="AP43" s="16" t="str">
        <f ca="1">AJ43&amp;AO43</f>
        <v>AC</v>
      </c>
      <c r="AQ43" s="58" t="str">
        <f ca="1">IF(AP43="AA","A",IF(AP43="AB","B",IF(AP43="AC","C",IF(AP43="BA","D",IF(AP43="BC","E","F")))))</f>
        <v>C</v>
      </c>
      <c r="BA43" s="2">
        <f t="shared" ca="1" si="2"/>
        <v>0.76822621001459324</v>
      </c>
      <c r="BB43" s="16">
        <f t="shared" ca="1" si="21"/>
        <v>11</v>
      </c>
      <c r="BD43" s="4">
        <v>43</v>
      </c>
      <c r="BE43" s="74">
        <v>1</v>
      </c>
      <c r="BF43" s="75">
        <v>2</v>
      </c>
      <c r="BG43" s="4"/>
      <c r="BI43" s="2">
        <f t="shared" ca="1" si="0"/>
        <v>0.10449805880735374</v>
      </c>
      <c r="BJ43" s="16">
        <f t="shared" ca="1" si="1"/>
        <v>126</v>
      </c>
      <c r="BL43" s="4">
        <v>43</v>
      </c>
      <c r="BM43" s="4">
        <v>5</v>
      </c>
      <c r="BN43" s="4">
        <v>3</v>
      </c>
      <c r="BO43" s="4">
        <v>2</v>
      </c>
      <c r="BP43" s="4"/>
    </row>
    <row r="44" spans="1:68" ht="25.5" customHeight="1" x14ac:dyDescent="0.5">
      <c r="A44" s="129"/>
      <c r="B44" s="119"/>
      <c r="C44" s="3"/>
      <c r="D44" s="132">
        <f ca="1">D13</f>
        <v>6</v>
      </c>
      <c r="E44" s="14"/>
      <c r="F44" s="117"/>
      <c r="G44" s="119"/>
      <c r="H44" s="3"/>
      <c r="I44" s="132">
        <f ca="1">I13</f>
        <v>6</v>
      </c>
      <c r="J44" s="70"/>
      <c r="K44" s="111"/>
      <c r="L44" s="69"/>
      <c r="M44" s="107"/>
      <c r="N44" s="65"/>
      <c r="O44" s="107"/>
      <c r="P44" s="67"/>
      <c r="Q44" s="64">
        <f ca="1">D45</f>
        <v>6</v>
      </c>
      <c r="R44" s="66"/>
      <c r="S44" s="107"/>
      <c r="T44" s="68"/>
      <c r="U44" s="109"/>
      <c r="V44" s="66"/>
      <c r="W44" s="64">
        <f ca="1">D45</f>
        <v>6</v>
      </c>
      <c r="X44" s="66"/>
      <c r="Y44" s="107"/>
      <c r="Z44" s="66"/>
      <c r="AA44" s="109"/>
      <c r="AB44" s="63"/>
      <c r="AC44" s="64">
        <f ca="1">D45</f>
        <v>6</v>
      </c>
      <c r="AD44" s="111"/>
      <c r="AE44" s="62"/>
      <c r="AH44" s="4"/>
      <c r="AI44" s="47"/>
      <c r="BA44" s="2">
        <f t="shared" ca="1" si="2"/>
        <v>0.41330814098133151</v>
      </c>
      <c r="BB44" s="16">
        <f t="shared" ca="1" si="21"/>
        <v>34</v>
      </c>
      <c r="BD44" s="4">
        <v>44</v>
      </c>
      <c r="BE44" s="74">
        <v>1</v>
      </c>
      <c r="BF44" s="75">
        <v>3</v>
      </c>
      <c r="BG44" s="4"/>
      <c r="BI44" s="2">
        <f t="shared" ca="1" si="0"/>
        <v>0.35377634833756766</v>
      </c>
      <c r="BJ44" s="16">
        <f t="shared" ca="1" si="1"/>
        <v>95</v>
      </c>
      <c r="BL44" s="4">
        <v>44</v>
      </c>
      <c r="BM44" s="4">
        <v>5</v>
      </c>
      <c r="BN44" s="4">
        <v>3</v>
      </c>
      <c r="BO44" s="4">
        <v>3</v>
      </c>
      <c r="BP44" s="4"/>
    </row>
    <row r="45" spans="1:68" ht="25.5" customHeight="1" x14ac:dyDescent="0.4">
      <c r="A45" s="129"/>
      <c r="B45" s="119"/>
      <c r="C45" s="3"/>
      <c r="D45" s="134">
        <f ca="1">D13</f>
        <v>6</v>
      </c>
      <c r="E45" s="15"/>
      <c r="F45" s="117"/>
      <c r="G45" s="119"/>
      <c r="H45" s="3"/>
      <c r="I45" s="134">
        <f ca="1">I13</f>
        <v>6</v>
      </c>
      <c r="J45" s="15"/>
      <c r="K45" s="126" t="s">
        <v>0</v>
      </c>
      <c r="L45" s="61"/>
      <c r="M45" s="27">
        <f ca="1">B43*D45+D43</f>
        <v>14</v>
      </c>
      <c r="N45" s="27"/>
      <c r="O45" s="126" t="s">
        <v>3</v>
      </c>
      <c r="P45" s="26"/>
      <c r="Q45" s="27">
        <f ca="1">G43*I45+I43</f>
        <v>16</v>
      </c>
      <c r="R45" s="27"/>
      <c r="S45" s="126" t="s">
        <v>0</v>
      </c>
      <c r="T45" s="26"/>
      <c r="U45" s="60">
        <f ca="1">M45+Q45</f>
        <v>30</v>
      </c>
      <c r="V45" s="27"/>
      <c r="W45" s="126" t="s">
        <v>0</v>
      </c>
      <c r="X45" s="26"/>
      <c r="Y45" s="124">
        <f ca="1">QUOTIENT(U45,U46)</f>
        <v>5</v>
      </c>
      <c r="Z45" s="41"/>
      <c r="AA45" s="27">
        <f ca="1">MOD(U45,U46)</f>
        <v>0</v>
      </c>
      <c r="AB45" s="27"/>
      <c r="AC45" s="126"/>
      <c r="AD45" s="26"/>
      <c r="AE45" s="28"/>
      <c r="AH45" s="16"/>
      <c r="AI45" s="59"/>
      <c r="AJ45" s="4"/>
      <c r="AL45" s="16"/>
      <c r="AM45" s="16"/>
      <c r="AN45" s="4"/>
      <c r="AO45" s="16"/>
      <c r="AP45" s="16"/>
      <c r="AQ45" s="58"/>
      <c r="BA45" s="2">
        <f t="shared" ca="1" si="2"/>
        <v>0.48388982222400478</v>
      </c>
      <c r="BB45" s="16">
        <f t="shared" ca="1" si="21"/>
        <v>28</v>
      </c>
      <c r="BD45" s="4">
        <v>45</v>
      </c>
      <c r="BE45" s="74">
        <v>1</v>
      </c>
      <c r="BF45" s="75">
        <v>4</v>
      </c>
      <c r="BG45" s="4"/>
      <c r="BI45" s="2">
        <f t="shared" ca="1" si="0"/>
        <v>0.34153206602492137</v>
      </c>
      <c r="BJ45" s="16">
        <f t="shared" ca="1" si="1"/>
        <v>99</v>
      </c>
      <c r="BL45" s="4">
        <v>45</v>
      </c>
      <c r="BM45" s="4">
        <v>5</v>
      </c>
      <c r="BN45" s="4">
        <v>3</v>
      </c>
      <c r="BO45" s="4">
        <v>4</v>
      </c>
      <c r="BP45" s="4"/>
    </row>
    <row r="46" spans="1:68" ht="25.5" customHeight="1" x14ac:dyDescent="0.25">
      <c r="A46" s="130"/>
      <c r="B46" s="92"/>
      <c r="C46" s="37"/>
      <c r="D46" s="135"/>
      <c r="E46" s="9"/>
      <c r="F46" s="118"/>
      <c r="G46" s="92"/>
      <c r="H46" s="37"/>
      <c r="I46" s="135"/>
      <c r="J46" s="9"/>
      <c r="K46" s="127"/>
      <c r="L46" s="40"/>
      <c r="M46" s="29">
        <f ca="1">D45</f>
        <v>6</v>
      </c>
      <c r="N46" s="31"/>
      <c r="O46" s="127"/>
      <c r="P46" s="30"/>
      <c r="Q46" s="29">
        <f ca="1">D45</f>
        <v>6</v>
      </c>
      <c r="R46" s="31"/>
      <c r="S46" s="127"/>
      <c r="T46" s="30"/>
      <c r="U46" s="31">
        <f ca="1">D45</f>
        <v>6</v>
      </c>
      <c r="V46" s="31"/>
      <c r="W46" s="127"/>
      <c r="X46" s="30"/>
      <c r="Y46" s="125"/>
      <c r="Z46" s="32"/>
      <c r="AA46" s="29">
        <f ca="1">D45</f>
        <v>6</v>
      </c>
      <c r="AB46" s="31"/>
      <c r="AC46" s="127"/>
      <c r="AD46" s="30"/>
      <c r="AE46" s="33"/>
      <c r="AI46" s="47"/>
      <c r="AX46" s="4"/>
      <c r="BA46" s="2">
        <f t="shared" ca="1" si="2"/>
        <v>0.64066409062098206</v>
      </c>
      <c r="BB46" s="16">
        <f t="shared" ca="1" si="21"/>
        <v>22</v>
      </c>
      <c r="BD46" s="4">
        <v>46</v>
      </c>
      <c r="BE46" s="74">
        <v>2</v>
      </c>
      <c r="BF46" s="75">
        <v>1</v>
      </c>
      <c r="BG46" s="4"/>
      <c r="BI46" s="2">
        <f t="shared" ca="1" si="0"/>
        <v>0.11158664162019938</v>
      </c>
      <c r="BJ46" s="16">
        <f t="shared" ca="1" si="1"/>
        <v>123</v>
      </c>
      <c r="BL46" s="4">
        <v>46</v>
      </c>
      <c r="BM46" s="4">
        <v>5</v>
      </c>
      <c r="BN46" s="4">
        <v>4</v>
      </c>
      <c r="BO46" s="4"/>
      <c r="BP46" s="4"/>
    </row>
    <row r="47" spans="1:68" ht="25.5" customHeight="1" x14ac:dyDescent="0.5">
      <c r="A47" s="128" t="str">
        <f>A14</f>
        <v>(6)</v>
      </c>
      <c r="B47" s="91">
        <f ca="1">B14</f>
        <v>3</v>
      </c>
      <c r="C47" s="36"/>
      <c r="D47" s="131">
        <f ca="1">D14</f>
        <v>2</v>
      </c>
      <c r="E47" s="38"/>
      <c r="F47" s="116" t="s">
        <v>3</v>
      </c>
      <c r="G47" s="91">
        <f ca="1">G14</f>
        <v>0</v>
      </c>
      <c r="H47" s="36"/>
      <c r="I47" s="131">
        <f ca="1">I14</f>
        <v>4</v>
      </c>
      <c r="J47" s="38"/>
      <c r="K47" s="110" t="s">
        <v>0</v>
      </c>
      <c r="L47" s="39"/>
      <c r="M47" s="106">
        <f ca="1">B47+G47</f>
        <v>3</v>
      </c>
      <c r="N47" s="48"/>
      <c r="O47" s="106" t="s">
        <v>3</v>
      </c>
      <c r="P47" s="49"/>
      <c r="Q47" s="50">
        <f ca="1">D47+I47</f>
        <v>6</v>
      </c>
      <c r="R47" s="51"/>
      <c r="S47" s="106" t="s">
        <v>0</v>
      </c>
      <c r="T47" s="52"/>
      <c r="U47" s="108">
        <f ca="1">IF(AQ47="C",M47+QUOTIENT(Q47,Q48),IF(AQ47="D",QUOTIENT(Q47,Q48),IF(AQ47="E",QUOTIENT(Q47,Q48),M47)))</f>
        <v>3</v>
      </c>
      <c r="V47" s="51"/>
      <c r="W47" s="50">
        <f ca="1">IF(AQ47="D",MOD(Q47,Q48),Q47)</f>
        <v>6</v>
      </c>
      <c r="X47" s="51"/>
      <c r="Y47" s="106" t="s">
        <v>0</v>
      </c>
      <c r="Z47" s="51"/>
      <c r="AA47" s="108">
        <f ca="1">U47+(QUOTIENT(W47,W48))</f>
        <v>4</v>
      </c>
      <c r="AB47" s="53"/>
      <c r="AC47" s="50">
        <f ca="1">MOD(W47,W48)</f>
        <v>1</v>
      </c>
      <c r="AD47" s="110"/>
      <c r="AE47" s="25"/>
      <c r="AH47" s="16" t="s">
        <v>26</v>
      </c>
      <c r="AI47" s="46">
        <f ca="1">B47+G47</f>
        <v>3</v>
      </c>
      <c r="AJ47" s="56" t="str">
        <f ca="1">IF(AI47=0,"B","A")</f>
        <v>A</v>
      </c>
      <c r="AL47" s="16">
        <f ca="1">D49</f>
        <v>5</v>
      </c>
      <c r="AM47" s="16">
        <f ca="1">Q47</f>
        <v>6</v>
      </c>
      <c r="AN47" s="4">
        <f ca="1">AM47-AL47</f>
        <v>1</v>
      </c>
      <c r="AO47" s="57" t="str">
        <f ca="1">IF(AN47&gt;0,"A",IF(AN47&lt;0,"B","C"))</f>
        <v>A</v>
      </c>
      <c r="AP47" s="16" t="str">
        <f ca="1">AJ47&amp;AO47</f>
        <v>AA</v>
      </c>
      <c r="AQ47" s="58" t="str">
        <f ca="1">IF(AP47="AA","A",IF(AP47="AB","B",IF(AP47="AC","C",IF(AP47="BA","D",IF(AP47="BC","E","F")))))</f>
        <v>A</v>
      </c>
      <c r="BA47" s="2">
        <f t="shared" ca="1" si="2"/>
        <v>0.45883446757829749</v>
      </c>
      <c r="BB47" s="16">
        <f t="shared" ca="1" si="21"/>
        <v>30</v>
      </c>
      <c r="BD47" s="4">
        <v>47</v>
      </c>
      <c r="BE47" s="74">
        <v>2</v>
      </c>
      <c r="BF47" s="75">
        <v>2</v>
      </c>
      <c r="BG47" s="4"/>
      <c r="BI47" s="2">
        <f t="shared" ca="1" si="0"/>
        <v>0.87007787923293844</v>
      </c>
      <c r="BJ47" s="16">
        <f t="shared" ca="1" si="1"/>
        <v>26</v>
      </c>
      <c r="BL47" s="4">
        <v>47</v>
      </c>
      <c r="BM47" s="4">
        <v>5</v>
      </c>
      <c r="BN47" s="4">
        <v>4</v>
      </c>
      <c r="BO47" s="4">
        <v>1</v>
      </c>
      <c r="BP47" s="4"/>
    </row>
    <row r="48" spans="1:68" ht="25.5" customHeight="1" x14ac:dyDescent="0.5">
      <c r="A48" s="129"/>
      <c r="B48" s="119"/>
      <c r="C48" s="3"/>
      <c r="D48" s="132">
        <f ca="1">D15</f>
        <v>5</v>
      </c>
      <c r="E48" s="14"/>
      <c r="F48" s="117"/>
      <c r="G48" s="119"/>
      <c r="H48" s="3"/>
      <c r="I48" s="132">
        <f ca="1">I15</f>
        <v>5</v>
      </c>
      <c r="J48" s="70"/>
      <c r="K48" s="111"/>
      <c r="L48" s="69"/>
      <c r="M48" s="107"/>
      <c r="N48" s="65"/>
      <c r="O48" s="107"/>
      <c r="P48" s="67"/>
      <c r="Q48" s="64">
        <f ca="1">D49</f>
        <v>5</v>
      </c>
      <c r="R48" s="66"/>
      <c r="S48" s="107"/>
      <c r="T48" s="68"/>
      <c r="U48" s="109"/>
      <c r="V48" s="66"/>
      <c r="W48" s="64">
        <f ca="1">D49</f>
        <v>5</v>
      </c>
      <c r="X48" s="66"/>
      <c r="Y48" s="107"/>
      <c r="Z48" s="66"/>
      <c r="AA48" s="109"/>
      <c r="AB48" s="63"/>
      <c r="AC48" s="64">
        <f ca="1">D49</f>
        <v>5</v>
      </c>
      <c r="AD48" s="111"/>
      <c r="AE48" s="62"/>
      <c r="BA48" s="2">
        <f t="shared" ca="1" si="2"/>
        <v>0.39557739436517891</v>
      </c>
      <c r="BB48" s="16">
        <f t="shared" ca="1" si="21"/>
        <v>36</v>
      </c>
      <c r="BD48" s="4">
        <v>48</v>
      </c>
      <c r="BE48" s="74">
        <v>2</v>
      </c>
      <c r="BF48" s="75">
        <v>3</v>
      </c>
      <c r="BG48" s="4"/>
      <c r="BI48" s="2">
        <f t="shared" ca="1" si="0"/>
        <v>0.40528593851231443</v>
      </c>
      <c r="BJ48" s="16">
        <f t="shared" ca="1" si="1"/>
        <v>84</v>
      </c>
      <c r="BL48" s="4">
        <v>48</v>
      </c>
      <c r="BM48" s="4">
        <v>5</v>
      </c>
      <c r="BN48" s="4">
        <v>4</v>
      </c>
      <c r="BO48" s="4">
        <v>2</v>
      </c>
      <c r="BP48" s="4"/>
    </row>
    <row r="49" spans="1:68" ht="25.5" customHeight="1" x14ac:dyDescent="0.4">
      <c r="A49" s="129"/>
      <c r="B49" s="119"/>
      <c r="C49" s="3"/>
      <c r="D49" s="134">
        <f ca="1">D15</f>
        <v>5</v>
      </c>
      <c r="E49" s="15"/>
      <c r="F49" s="117"/>
      <c r="G49" s="119"/>
      <c r="H49" s="3"/>
      <c r="I49" s="134">
        <f ca="1">I15</f>
        <v>5</v>
      </c>
      <c r="J49" s="15"/>
      <c r="K49" s="126" t="s">
        <v>0</v>
      </c>
      <c r="L49" s="61"/>
      <c r="M49" s="27">
        <f ca="1">B47*D49+D47</f>
        <v>17</v>
      </c>
      <c r="N49" s="27"/>
      <c r="O49" s="126" t="s">
        <v>3</v>
      </c>
      <c r="P49" s="26"/>
      <c r="Q49" s="27">
        <f ca="1">G47*I49+I47</f>
        <v>4</v>
      </c>
      <c r="R49" s="27"/>
      <c r="S49" s="126" t="s">
        <v>0</v>
      </c>
      <c r="T49" s="26"/>
      <c r="U49" s="60">
        <f ca="1">M49+Q49</f>
        <v>21</v>
      </c>
      <c r="V49" s="27"/>
      <c r="W49" s="126" t="s">
        <v>0</v>
      </c>
      <c r="X49" s="26"/>
      <c r="Y49" s="124">
        <f ca="1">QUOTIENT(U49,U50)</f>
        <v>4</v>
      </c>
      <c r="Z49" s="41"/>
      <c r="AA49" s="27">
        <f ca="1">MOD(U49,U50)</f>
        <v>1</v>
      </c>
      <c r="AB49" s="27"/>
      <c r="AC49" s="126"/>
      <c r="AD49" s="26"/>
      <c r="AE49" s="28"/>
      <c r="BA49" s="2">
        <f t="shared" ca="1" si="2"/>
        <v>0.11912730987424802</v>
      </c>
      <c r="BB49" s="16">
        <f t="shared" ca="1" si="21"/>
        <v>49</v>
      </c>
      <c r="BD49" s="4">
        <v>49</v>
      </c>
      <c r="BE49" s="74">
        <v>2</v>
      </c>
      <c r="BF49" s="75">
        <v>4</v>
      </c>
      <c r="BG49" s="4"/>
      <c r="BI49" s="2">
        <f t="shared" ca="1" si="0"/>
        <v>0.3505808948750111</v>
      </c>
      <c r="BJ49" s="16">
        <f t="shared" ca="1" si="1"/>
        <v>96</v>
      </c>
      <c r="BL49" s="4">
        <v>49</v>
      </c>
      <c r="BM49" s="4">
        <v>5</v>
      </c>
      <c r="BN49" s="4">
        <v>4</v>
      </c>
      <c r="BO49" s="4">
        <v>3</v>
      </c>
      <c r="BP49" s="4"/>
    </row>
    <row r="50" spans="1:68" ht="25.5" customHeight="1" x14ac:dyDescent="0.25">
      <c r="A50" s="130"/>
      <c r="B50" s="92"/>
      <c r="C50" s="37"/>
      <c r="D50" s="135"/>
      <c r="E50" s="9"/>
      <c r="F50" s="118"/>
      <c r="G50" s="92"/>
      <c r="H50" s="37"/>
      <c r="I50" s="135"/>
      <c r="J50" s="9"/>
      <c r="K50" s="127"/>
      <c r="L50" s="40"/>
      <c r="M50" s="29">
        <f ca="1">D49</f>
        <v>5</v>
      </c>
      <c r="N50" s="31"/>
      <c r="O50" s="127"/>
      <c r="P50" s="30"/>
      <c r="Q50" s="29">
        <f ca="1">D49</f>
        <v>5</v>
      </c>
      <c r="R50" s="31"/>
      <c r="S50" s="127"/>
      <c r="T50" s="30"/>
      <c r="U50" s="31">
        <f ca="1">D49</f>
        <v>5</v>
      </c>
      <c r="V50" s="31"/>
      <c r="W50" s="127"/>
      <c r="X50" s="30"/>
      <c r="Y50" s="125"/>
      <c r="Z50" s="32"/>
      <c r="AA50" s="29">
        <f ca="1">D49</f>
        <v>5</v>
      </c>
      <c r="AB50" s="31"/>
      <c r="AC50" s="127"/>
      <c r="AD50" s="30"/>
      <c r="AE50" s="33"/>
      <c r="BA50" s="2">
        <f t="shared" ca="1" si="2"/>
        <v>6.4754288455815101E-2</v>
      </c>
      <c r="BB50" s="16">
        <f t="shared" ca="1" si="21"/>
        <v>50</v>
      </c>
      <c r="BD50" s="4">
        <v>50</v>
      </c>
      <c r="BE50" s="74">
        <v>3</v>
      </c>
      <c r="BF50" s="75">
        <v>1</v>
      </c>
      <c r="BG50" s="4"/>
      <c r="BI50" s="2">
        <f t="shared" ca="1" si="0"/>
        <v>0.38896929628456844</v>
      </c>
      <c r="BJ50" s="16">
        <f t="shared" ca="1" si="1"/>
        <v>91</v>
      </c>
      <c r="BL50" s="4">
        <v>50</v>
      </c>
      <c r="BM50" s="4">
        <v>5</v>
      </c>
      <c r="BN50" s="4">
        <v>4</v>
      </c>
      <c r="BO50" s="4">
        <v>4</v>
      </c>
      <c r="BP50" s="4"/>
    </row>
    <row r="51" spans="1:68" ht="25.5" customHeight="1" x14ac:dyDescent="0.5">
      <c r="A51" s="128" t="str">
        <f>A16</f>
        <v>(7)</v>
      </c>
      <c r="B51" s="91">
        <f ca="1">B16</f>
        <v>1</v>
      </c>
      <c r="C51" s="36"/>
      <c r="D51" s="131">
        <f ca="1">D16</f>
        <v>1</v>
      </c>
      <c r="E51" s="38"/>
      <c r="F51" s="116" t="s">
        <v>3</v>
      </c>
      <c r="G51" s="91">
        <f ca="1">G16</f>
        <v>1</v>
      </c>
      <c r="H51" s="36"/>
      <c r="I51" s="131">
        <f ca="1">I16</f>
        <v>1</v>
      </c>
      <c r="J51" s="38"/>
      <c r="K51" s="110" t="s">
        <v>0</v>
      </c>
      <c r="L51" s="39"/>
      <c r="M51" s="106">
        <f ca="1">B51+G51</f>
        <v>2</v>
      </c>
      <c r="N51" s="48"/>
      <c r="O51" s="106" t="s">
        <v>3</v>
      </c>
      <c r="P51" s="49"/>
      <c r="Q51" s="50">
        <f ca="1">D51+I51</f>
        <v>2</v>
      </c>
      <c r="R51" s="51"/>
      <c r="S51" s="106" t="s">
        <v>0</v>
      </c>
      <c r="T51" s="52"/>
      <c r="U51" s="108">
        <f ca="1">IF(AQ51="C",M51+QUOTIENT(Q51,Q52),IF(AQ51="D",QUOTIENT(Q51,Q52),IF(AQ51="E",QUOTIENT(Q51,Q52),M51)))</f>
        <v>2</v>
      </c>
      <c r="V51" s="51"/>
      <c r="W51" s="50">
        <f ca="1">IF(AQ51="D",MOD(Q51,Q52),Q51)</f>
        <v>2</v>
      </c>
      <c r="X51" s="51"/>
      <c r="Y51" s="106" t="s">
        <v>0</v>
      </c>
      <c r="Z51" s="51"/>
      <c r="AA51" s="108">
        <f ca="1">U51+(QUOTIENT(W51,W52))</f>
        <v>2</v>
      </c>
      <c r="AB51" s="53"/>
      <c r="AC51" s="50">
        <f ca="1">MOD(W51,W52)</f>
        <v>2</v>
      </c>
      <c r="AD51" s="110"/>
      <c r="AE51" s="25"/>
      <c r="AH51" s="16" t="s">
        <v>27</v>
      </c>
      <c r="AI51" s="46">
        <f ca="1">B51+G51</f>
        <v>2</v>
      </c>
      <c r="AJ51" s="56" t="str">
        <f ca="1">IF(AI51=0,"B","A")</f>
        <v>A</v>
      </c>
      <c r="AL51" s="16">
        <f ca="1">D53</f>
        <v>5</v>
      </c>
      <c r="AM51" s="16">
        <f ca="1">Q51</f>
        <v>2</v>
      </c>
      <c r="AN51" s="4">
        <f ca="1">AM51-AL51</f>
        <v>-3</v>
      </c>
      <c r="AO51" s="57" t="str">
        <f ca="1">IF(AN51&gt;0,"A",IF(AN51&lt;0,"B","C"))</f>
        <v>B</v>
      </c>
      <c r="AP51" s="16" t="str">
        <f ca="1">AJ51&amp;AO51</f>
        <v>AB</v>
      </c>
      <c r="AQ51" s="58" t="str">
        <f ca="1">IF(AP51="AA","A",IF(AP51="AB","B",IF(AP51="AC","C",IF(AP51="BA","D",IF(AP51="BC","E","F")))))</f>
        <v>B</v>
      </c>
      <c r="BA51" s="2">
        <f t="shared" ca="1" si="2"/>
        <v>0.16020819988543678</v>
      </c>
      <c r="BB51" s="16">
        <f t="shared" ca="1" si="21"/>
        <v>46</v>
      </c>
      <c r="BD51" s="4">
        <v>51</v>
      </c>
      <c r="BE51" s="74">
        <v>3</v>
      </c>
      <c r="BF51" s="75">
        <v>2</v>
      </c>
      <c r="BG51" s="4"/>
      <c r="BI51" s="2">
        <f t="shared" ca="1" si="0"/>
        <v>1.3466090209990123E-2</v>
      </c>
      <c r="BJ51" s="16">
        <f t="shared" ca="1" si="1"/>
        <v>140</v>
      </c>
      <c r="BL51" s="4">
        <v>51</v>
      </c>
      <c r="BM51" s="4">
        <v>6</v>
      </c>
      <c r="BN51" s="4"/>
      <c r="BO51" s="4">
        <v>1</v>
      </c>
      <c r="BP51" s="4"/>
    </row>
    <row r="52" spans="1:68" ht="25.5" customHeight="1" x14ac:dyDescent="0.5">
      <c r="A52" s="129"/>
      <c r="B52" s="119"/>
      <c r="C52" s="3"/>
      <c r="D52" s="132">
        <f ca="1">D17</f>
        <v>5</v>
      </c>
      <c r="E52" s="14"/>
      <c r="F52" s="117"/>
      <c r="G52" s="119"/>
      <c r="H52" s="3"/>
      <c r="I52" s="132">
        <f ca="1">I17</f>
        <v>5</v>
      </c>
      <c r="J52" s="70"/>
      <c r="K52" s="111"/>
      <c r="L52" s="69"/>
      <c r="M52" s="107"/>
      <c r="N52" s="65"/>
      <c r="O52" s="107"/>
      <c r="P52" s="67"/>
      <c r="Q52" s="64">
        <f ca="1">D53</f>
        <v>5</v>
      </c>
      <c r="R52" s="66"/>
      <c r="S52" s="107"/>
      <c r="T52" s="68"/>
      <c r="U52" s="109"/>
      <c r="V52" s="66"/>
      <c r="W52" s="64">
        <f ca="1">D53</f>
        <v>5</v>
      </c>
      <c r="X52" s="66"/>
      <c r="Y52" s="107"/>
      <c r="Z52" s="66"/>
      <c r="AA52" s="109"/>
      <c r="AB52" s="63"/>
      <c r="AC52" s="64">
        <f ca="1">D53</f>
        <v>5</v>
      </c>
      <c r="AD52" s="111"/>
      <c r="AE52" s="62"/>
      <c r="BA52" s="2">
        <f t="shared" ca="1" si="2"/>
        <v>0.68239676899286339</v>
      </c>
      <c r="BB52" s="16">
        <f t="shared" ca="1" si="21"/>
        <v>19</v>
      </c>
      <c r="BD52" s="4">
        <v>52</v>
      </c>
      <c r="BE52" s="74">
        <v>3</v>
      </c>
      <c r="BF52" s="75">
        <v>3</v>
      </c>
      <c r="BG52" s="4"/>
      <c r="BI52" s="2">
        <f t="shared" ca="1" si="0"/>
        <v>0.33700577290413636</v>
      </c>
      <c r="BJ52" s="16">
        <f t="shared" ca="1" si="1"/>
        <v>101</v>
      </c>
      <c r="BL52" s="4">
        <v>52</v>
      </c>
      <c r="BM52" s="4">
        <v>6</v>
      </c>
      <c r="BN52" s="4"/>
      <c r="BO52" s="4">
        <v>2</v>
      </c>
      <c r="BP52" s="4"/>
    </row>
    <row r="53" spans="1:68" ht="25.5" customHeight="1" x14ac:dyDescent="0.4">
      <c r="A53" s="129"/>
      <c r="B53" s="119"/>
      <c r="C53" s="3"/>
      <c r="D53" s="134">
        <f ca="1">D17</f>
        <v>5</v>
      </c>
      <c r="E53" s="15"/>
      <c r="F53" s="117"/>
      <c r="G53" s="119"/>
      <c r="H53" s="3"/>
      <c r="I53" s="134">
        <f ca="1">I17</f>
        <v>5</v>
      </c>
      <c r="J53" s="15"/>
      <c r="K53" s="126" t="s">
        <v>0</v>
      </c>
      <c r="L53" s="61"/>
      <c r="M53" s="27">
        <f ca="1">B51*D53+D51</f>
        <v>6</v>
      </c>
      <c r="N53" s="27"/>
      <c r="O53" s="126" t="s">
        <v>3</v>
      </c>
      <c r="P53" s="26"/>
      <c r="Q53" s="27">
        <f ca="1">G51*I53+I51</f>
        <v>6</v>
      </c>
      <c r="R53" s="27"/>
      <c r="S53" s="126" t="s">
        <v>0</v>
      </c>
      <c r="T53" s="26"/>
      <c r="U53" s="60">
        <f ca="1">M53+Q53</f>
        <v>12</v>
      </c>
      <c r="V53" s="27"/>
      <c r="W53" s="126" t="s">
        <v>0</v>
      </c>
      <c r="X53" s="26"/>
      <c r="Y53" s="124">
        <f ca="1">QUOTIENT(U53,U54)</f>
        <v>2</v>
      </c>
      <c r="Z53" s="41"/>
      <c r="AA53" s="27">
        <f ca="1">MOD(U53,U54)</f>
        <v>2</v>
      </c>
      <c r="AB53" s="27"/>
      <c r="AC53" s="126"/>
      <c r="AD53" s="26"/>
      <c r="AE53" s="28"/>
      <c r="BA53" s="2">
        <f t="shared" ca="1" si="2"/>
        <v>0.91983038769106729</v>
      </c>
      <c r="BB53" s="16">
        <f t="shared" ca="1" si="21"/>
        <v>5</v>
      </c>
      <c r="BD53" s="4">
        <v>53</v>
      </c>
      <c r="BE53" s="74">
        <v>3</v>
      </c>
      <c r="BF53" s="75">
        <v>4</v>
      </c>
      <c r="BG53" s="4"/>
      <c r="BI53" s="2">
        <f t="shared" ca="1" si="0"/>
        <v>0.79894919208185788</v>
      </c>
      <c r="BJ53" s="16">
        <f t="shared" ca="1" si="1"/>
        <v>35</v>
      </c>
      <c r="BL53" s="4">
        <v>53</v>
      </c>
      <c r="BM53" s="4">
        <v>6</v>
      </c>
      <c r="BN53" s="4"/>
      <c r="BO53" s="4">
        <v>3</v>
      </c>
      <c r="BP53" s="4"/>
    </row>
    <row r="54" spans="1:68" ht="25.5" customHeight="1" x14ac:dyDescent="0.25">
      <c r="A54" s="130"/>
      <c r="B54" s="92"/>
      <c r="C54" s="37"/>
      <c r="D54" s="135"/>
      <c r="E54" s="9"/>
      <c r="F54" s="118"/>
      <c r="G54" s="92"/>
      <c r="H54" s="37"/>
      <c r="I54" s="135"/>
      <c r="J54" s="9"/>
      <c r="K54" s="127"/>
      <c r="L54" s="40"/>
      <c r="M54" s="29">
        <f ca="1">D53</f>
        <v>5</v>
      </c>
      <c r="N54" s="31"/>
      <c r="O54" s="127"/>
      <c r="P54" s="30"/>
      <c r="Q54" s="29">
        <f ca="1">D53</f>
        <v>5</v>
      </c>
      <c r="R54" s="31"/>
      <c r="S54" s="127"/>
      <c r="T54" s="30"/>
      <c r="U54" s="31">
        <f ca="1">D53</f>
        <v>5</v>
      </c>
      <c r="V54" s="31"/>
      <c r="W54" s="127"/>
      <c r="X54" s="30"/>
      <c r="Y54" s="125"/>
      <c r="Z54" s="32"/>
      <c r="AA54" s="29">
        <f ca="1">D53</f>
        <v>5</v>
      </c>
      <c r="AB54" s="31"/>
      <c r="AC54" s="127"/>
      <c r="AD54" s="30"/>
      <c r="AE54" s="33"/>
      <c r="BA54" s="2">
        <f t="shared" ca="1" si="2"/>
        <v>0.40552791601221005</v>
      </c>
      <c r="BB54" s="16">
        <f t="shared" ca="1" si="21"/>
        <v>35</v>
      </c>
      <c r="BD54" s="4">
        <v>54</v>
      </c>
      <c r="BE54" s="74">
        <v>4</v>
      </c>
      <c r="BF54" s="75">
        <v>1</v>
      </c>
      <c r="BG54" s="4"/>
      <c r="BI54" s="2">
        <f t="shared" ca="1" si="0"/>
        <v>0.24037138793805402</v>
      </c>
      <c r="BJ54" s="16">
        <f t="shared" ca="1" si="1"/>
        <v>109</v>
      </c>
      <c r="BL54" s="4">
        <v>54</v>
      </c>
      <c r="BM54" s="4">
        <v>6</v>
      </c>
      <c r="BN54" s="4"/>
      <c r="BO54" s="4">
        <v>4</v>
      </c>
      <c r="BP54" s="4"/>
    </row>
    <row r="55" spans="1:68" ht="25.5" customHeight="1" x14ac:dyDescent="0.5">
      <c r="A55" s="128" t="str">
        <f>A18</f>
        <v>(8)</v>
      </c>
      <c r="B55" s="91">
        <f ca="1">B18</f>
        <v>4</v>
      </c>
      <c r="C55" s="36"/>
      <c r="D55" s="131">
        <f ca="1">D18</f>
        <v>2</v>
      </c>
      <c r="E55" s="38"/>
      <c r="F55" s="116" t="s">
        <v>3</v>
      </c>
      <c r="G55" s="91">
        <f ca="1">G18</f>
        <v>1</v>
      </c>
      <c r="H55" s="36"/>
      <c r="I55" s="131">
        <f ca="1">I18</f>
        <v>3</v>
      </c>
      <c r="J55" s="38"/>
      <c r="K55" s="110" t="s">
        <v>0</v>
      </c>
      <c r="L55" s="39"/>
      <c r="M55" s="106">
        <f ca="1">B55+G55</f>
        <v>5</v>
      </c>
      <c r="N55" s="48"/>
      <c r="O55" s="106" t="s">
        <v>3</v>
      </c>
      <c r="P55" s="49"/>
      <c r="Q55" s="50">
        <f ca="1">D55+I55</f>
        <v>5</v>
      </c>
      <c r="R55" s="51"/>
      <c r="S55" s="106" t="s">
        <v>0</v>
      </c>
      <c r="T55" s="52"/>
      <c r="U55" s="108">
        <f ca="1">IF(AQ55="C",M55+QUOTIENT(Q55,Q56),IF(AQ55="D",QUOTIENT(Q55,Q56),IF(AQ55="E",QUOTIENT(Q55,Q56),M55)))</f>
        <v>5</v>
      </c>
      <c r="V55" s="51"/>
      <c r="W55" s="50">
        <f ca="1">IF(AQ55="D",MOD(Q55,Q56),Q55)</f>
        <v>5</v>
      </c>
      <c r="X55" s="51"/>
      <c r="Y55" s="106" t="s">
        <v>0</v>
      </c>
      <c r="Z55" s="51"/>
      <c r="AA55" s="108">
        <f ca="1">U55+(QUOTIENT(W55,W56))</f>
        <v>6</v>
      </c>
      <c r="AB55" s="53"/>
      <c r="AC55" s="50">
        <f ca="1">MOD(W55,W56)</f>
        <v>1</v>
      </c>
      <c r="AD55" s="110"/>
      <c r="AE55" s="25"/>
      <c r="AH55" s="16" t="s">
        <v>28</v>
      </c>
      <c r="AI55" s="46">
        <f ca="1">B55+G55</f>
        <v>5</v>
      </c>
      <c r="AJ55" s="56" t="str">
        <f ca="1">IF(AI55=0,"B","A")</f>
        <v>A</v>
      </c>
      <c r="AL55" s="16">
        <f ca="1">D57</f>
        <v>4</v>
      </c>
      <c r="AM55" s="16">
        <f ca="1">Q55</f>
        <v>5</v>
      </c>
      <c r="AN55" s="4">
        <f ca="1">AM55-AL55</f>
        <v>1</v>
      </c>
      <c r="AO55" s="57" t="str">
        <f ca="1">IF(AN55&gt;0,"A",IF(AN55&lt;0,"B","C"))</f>
        <v>A</v>
      </c>
      <c r="AP55" s="16" t="str">
        <f ca="1">AJ55&amp;AO55</f>
        <v>AA</v>
      </c>
      <c r="AQ55" s="58" t="str">
        <f ca="1">IF(AP55="AA","A",IF(AP55="AB","B",IF(AP55="AC","C",IF(AP55="BA","D",IF(AP55="BC","E","F")))))</f>
        <v>A</v>
      </c>
      <c r="BA55" s="2">
        <f t="shared" ca="1" si="2"/>
        <v>0.27022324496092487</v>
      </c>
      <c r="BB55" s="16">
        <f t="shared" ca="1" si="21"/>
        <v>41</v>
      </c>
      <c r="BD55" s="4">
        <v>55</v>
      </c>
      <c r="BE55" s="74">
        <v>4</v>
      </c>
      <c r="BF55" s="75">
        <v>2</v>
      </c>
      <c r="BG55" s="4"/>
      <c r="BI55" s="2">
        <f t="shared" ca="1" si="0"/>
        <v>0.77260112958375959</v>
      </c>
      <c r="BJ55" s="16">
        <f t="shared" ca="1" si="1"/>
        <v>37</v>
      </c>
      <c r="BL55" s="4">
        <v>55</v>
      </c>
      <c r="BM55" s="4">
        <v>6</v>
      </c>
      <c r="BN55" s="4"/>
      <c r="BO55" s="4">
        <v>5</v>
      </c>
      <c r="BP55" s="4"/>
    </row>
    <row r="56" spans="1:68" ht="25.5" customHeight="1" x14ac:dyDescent="0.5">
      <c r="A56" s="129"/>
      <c r="B56" s="119"/>
      <c r="C56" s="3"/>
      <c r="D56" s="132">
        <f ca="1">D19</f>
        <v>4</v>
      </c>
      <c r="E56" s="14"/>
      <c r="F56" s="117"/>
      <c r="G56" s="119"/>
      <c r="H56" s="3"/>
      <c r="I56" s="132">
        <f ca="1">I19</f>
        <v>4</v>
      </c>
      <c r="J56" s="70"/>
      <c r="K56" s="111"/>
      <c r="L56" s="69"/>
      <c r="M56" s="107"/>
      <c r="N56" s="65"/>
      <c r="O56" s="107"/>
      <c r="P56" s="67"/>
      <c r="Q56" s="64">
        <f ca="1">D57</f>
        <v>4</v>
      </c>
      <c r="R56" s="66"/>
      <c r="S56" s="107"/>
      <c r="T56" s="68"/>
      <c r="U56" s="109"/>
      <c r="V56" s="66"/>
      <c r="W56" s="64">
        <f ca="1">D57</f>
        <v>4</v>
      </c>
      <c r="X56" s="66"/>
      <c r="Y56" s="107"/>
      <c r="Z56" s="66"/>
      <c r="AA56" s="109"/>
      <c r="AB56" s="63"/>
      <c r="AC56" s="64">
        <f ca="1">D57</f>
        <v>4</v>
      </c>
      <c r="AD56" s="111"/>
      <c r="AE56" s="62"/>
      <c r="BA56" s="2">
        <f t="shared" ca="1" si="2"/>
        <v>0.47403236761512746</v>
      </c>
      <c r="BB56" s="16">
        <f t="shared" ca="1" si="21"/>
        <v>29</v>
      </c>
      <c r="BD56" s="4">
        <v>56</v>
      </c>
      <c r="BE56" s="74">
        <v>4</v>
      </c>
      <c r="BF56" s="75">
        <v>3</v>
      </c>
      <c r="BG56" s="4"/>
      <c r="BI56" s="2">
        <f t="shared" ca="1" si="0"/>
        <v>0.40649158509726269</v>
      </c>
      <c r="BJ56" s="16">
        <f t="shared" ca="1" si="1"/>
        <v>81</v>
      </c>
      <c r="BL56" s="4">
        <v>56</v>
      </c>
      <c r="BM56" s="4">
        <v>6</v>
      </c>
      <c r="BN56" s="4">
        <v>1</v>
      </c>
      <c r="BO56" s="4"/>
      <c r="BP56" s="4"/>
    </row>
    <row r="57" spans="1:68" ht="25.5" customHeight="1" x14ac:dyDescent="0.4">
      <c r="A57" s="129"/>
      <c r="B57" s="119"/>
      <c r="C57" s="3"/>
      <c r="D57" s="134">
        <f ca="1">D19</f>
        <v>4</v>
      </c>
      <c r="E57" s="15"/>
      <c r="F57" s="117"/>
      <c r="G57" s="119"/>
      <c r="H57" s="3"/>
      <c r="I57" s="134">
        <f ca="1">I19</f>
        <v>4</v>
      </c>
      <c r="J57" s="15"/>
      <c r="K57" s="126" t="s">
        <v>0</v>
      </c>
      <c r="L57" s="61"/>
      <c r="M57" s="27">
        <f ca="1">B55*D57+D55</f>
        <v>18</v>
      </c>
      <c r="N57" s="27"/>
      <c r="O57" s="126" t="s">
        <v>3</v>
      </c>
      <c r="P57" s="26"/>
      <c r="Q57" s="27">
        <f ca="1">G55*I57+I55</f>
        <v>7</v>
      </c>
      <c r="R57" s="27"/>
      <c r="S57" s="126" t="s">
        <v>0</v>
      </c>
      <c r="T57" s="26"/>
      <c r="U57" s="60">
        <f ca="1">M57+Q57</f>
        <v>25</v>
      </c>
      <c r="V57" s="27"/>
      <c r="W57" s="126" t="s">
        <v>0</v>
      </c>
      <c r="X57" s="26"/>
      <c r="Y57" s="124">
        <f ca="1">QUOTIENT(U57,U58)</f>
        <v>6</v>
      </c>
      <c r="Z57" s="41"/>
      <c r="AA57" s="27">
        <f ca="1">MOD(U57,U58)</f>
        <v>1</v>
      </c>
      <c r="AB57" s="27"/>
      <c r="AC57" s="126"/>
      <c r="AD57" s="26"/>
      <c r="AE57" s="28"/>
      <c r="BA57" s="2">
        <f t="shared" ca="1" si="2"/>
        <v>0.15703990955879821</v>
      </c>
      <c r="BB57" s="16">
        <f t="shared" ref="BB57" ca="1" si="22">RANK(BA57,$BA$1:$BA$60,)</f>
        <v>47</v>
      </c>
      <c r="BD57" s="4">
        <v>57</v>
      </c>
      <c r="BE57" s="76">
        <v>4</v>
      </c>
      <c r="BF57" s="77">
        <v>4</v>
      </c>
      <c r="BG57" s="4"/>
      <c r="BI57" s="2">
        <f t="shared" ca="1" si="0"/>
        <v>0.40570587124060831</v>
      </c>
      <c r="BJ57" s="16">
        <f t="shared" ca="1" si="1"/>
        <v>82</v>
      </c>
      <c r="BL57" s="4">
        <v>57</v>
      </c>
      <c r="BM57" s="4">
        <v>6</v>
      </c>
      <c r="BN57" s="4">
        <v>1</v>
      </c>
      <c r="BO57" s="4">
        <v>1</v>
      </c>
      <c r="BP57" s="4"/>
    </row>
    <row r="58" spans="1:68" ht="25.5" customHeight="1" x14ac:dyDescent="0.25">
      <c r="A58" s="130"/>
      <c r="B58" s="92"/>
      <c r="C58" s="37"/>
      <c r="D58" s="135"/>
      <c r="E58" s="9"/>
      <c r="F58" s="118"/>
      <c r="G58" s="92"/>
      <c r="H58" s="37"/>
      <c r="I58" s="135"/>
      <c r="J58" s="9"/>
      <c r="K58" s="127"/>
      <c r="L58" s="40"/>
      <c r="M58" s="29">
        <f ca="1">D57</f>
        <v>4</v>
      </c>
      <c r="N58" s="31"/>
      <c r="O58" s="127"/>
      <c r="P58" s="30"/>
      <c r="Q58" s="29">
        <f ca="1">D57</f>
        <v>4</v>
      </c>
      <c r="R58" s="31"/>
      <c r="S58" s="127"/>
      <c r="T58" s="30"/>
      <c r="U58" s="31">
        <f ca="1">D57</f>
        <v>4</v>
      </c>
      <c r="V58" s="31"/>
      <c r="W58" s="127"/>
      <c r="X58" s="30"/>
      <c r="Y58" s="125"/>
      <c r="Z58" s="32"/>
      <c r="AA58" s="29">
        <f ca="1">D57</f>
        <v>4</v>
      </c>
      <c r="AB58" s="31"/>
      <c r="AC58" s="127"/>
      <c r="AD58" s="30"/>
      <c r="AE58" s="33"/>
      <c r="BA58" s="2"/>
      <c r="BB58" s="16"/>
      <c r="BD58" s="4"/>
      <c r="BE58" s="4"/>
      <c r="BF58" s="4"/>
      <c r="BG58" s="4"/>
      <c r="BI58" s="2">
        <f t="shared" ca="1" si="0"/>
        <v>0.17814754941481781</v>
      </c>
      <c r="BJ58" s="16">
        <f t="shared" ca="1" si="1"/>
        <v>115</v>
      </c>
      <c r="BL58" s="4">
        <v>58</v>
      </c>
      <c r="BM58" s="4">
        <v>6</v>
      </c>
      <c r="BN58" s="4">
        <v>1</v>
      </c>
      <c r="BO58" s="4">
        <v>2</v>
      </c>
      <c r="BP58" s="4"/>
    </row>
    <row r="59" spans="1:68" ht="25.5" customHeight="1" x14ac:dyDescent="0.5">
      <c r="A59" s="128" t="str">
        <f>A20</f>
        <v>(9)</v>
      </c>
      <c r="B59" s="91">
        <f ca="1">B20</f>
        <v>4</v>
      </c>
      <c r="C59" s="36"/>
      <c r="D59" s="131">
        <f ca="1">D20</f>
        <v>3</v>
      </c>
      <c r="E59" s="38"/>
      <c r="F59" s="116" t="s">
        <v>3</v>
      </c>
      <c r="G59" s="91">
        <f ca="1">G20</f>
        <v>2</v>
      </c>
      <c r="H59" s="36"/>
      <c r="I59" s="131">
        <f ca="1">I20</f>
        <v>0</v>
      </c>
      <c r="J59" s="38"/>
      <c r="K59" s="110" t="s">
        <v>0</v>
      </c>
      <c r="L59" s="39"/>
      <c r="M59" s="106">
        <f ca="1">B59+G59</f>
        <v>6</v>
      </c>
      <c r="N59" s="48"/>
      <c r="O59" s="106" t="s">
        <v>3</v>
      </c>
      <c r="P59" s="49"/>
      <c r="Q59" s="50">
        <f ca="1">D59+I59</f>
        <v>3</v>
      </c>
      <c r="R59" s="51"/>
      <c r="S59" s="106" t="s">
        <v>0</v>
      </c>
      <c r="T59" s="52"/>
      <c r="U59" s="108">
        <f ca="1">IF(AQ59="C",M59+QUOTIENT(Q59,Q60),IF(AQ59="D",QUOTIENT(Q59,Q60),IF(AQ59="E",QUOTIENT(Q59,Q60),M59)))</f>
        <v>6</v>
      </c>
      <c r="V59" s="51"/>
      <c r="W59" s="50">
        <f ca="1">IF(AQ59="D",MOD(Q59,Q60),Q59)</f>
        <v>3</v>
      </c>
      <c r="X59" s="51"/>
      <c r="Y59" s="106" t="s">
        <v>0</v>
      </c>
      <c r="Z59" s="51"/>
      <c r="AA59" s="108">
        <f ca="1">U59+(QUOTIENT(W59,W60))</f>
        <v>6</v>
      </c>
      <c r="AB59" s="53"/>
      <c r="AC59" s="50">
        <f ca="1">MOD(W59,W60)</f>
        <v>3</v>
      </c>
      <c r="AD59" s="110"/>
      <c r="AE59" s="25"/>
      <c r="AH59" s="16" t="s">
        <v>29</v>
      </c>
      <c r="AI59" s="46">
        <f ca="1">B59+G59</f>
        <v>6</v>
      </c>
      <c r="AJ59" s="56" t="str">
        <f ca="1">IF(AI59=0,"B","A")</f>
        <v>A</v>
      </c>
      <c r="AL59" s="16">
        <f ca="1">D61</f>
        <v>4</v>
      </c>
      <c r="AM59" s="16">
        <f ca="1">Q59</f>
        <v>3</v>
      </c>
      <c r="AN59" s="4">
        <f ca="1">AM59-AL59</f>
        <v>-1</v>
      </c>
      <c r="AO59" s="57" t="str">
        <f ca="1">IF(AN59&gt;0,"A",IF(AN59&lt;0,"B","C"))</f>
        <v>B</v>
      </c>
      <c r="AP59" s="16" t="str">
        <f ca="1">AJ59&amp;AO59</f>
        <v>AB</v>
      </c>
      <c r="AQ59" s="58" t="str">
        <f ca="1">IF(AP59="AA","A",IF(AP59="AB","B",IF(AP59="AC","C",IF(AP59="BA","D",IF(AP59="BC","E","F")))))</f>
        <v>B</v>
      </c>
      <c r="BA59" s="2"/>
      <c r="BB59" s="16"/>
      <c r="BD59" s="4"/>
      <c r="BE59" s="4"/>
      <c r="BF59" s="4"/>
      <c r="BG59" s="4"/>
      <c r="BI59" s="2">
        <f t="shared" ca="1" si="0"/>
        <v>0.96439449495827745</v>
      </c>
      <c r="BJ59" s="16">
        <f t="shared" ca="1" si="1"/>
        <v>7</v>
      </c>
      <c r="BL59" s="4">
        <v>59</v>
      </c>
      <c r="BM59" s="4">
        <v>6</v>
      </c>
      <c r="BN59" s="4">
        <v>1</v>
      </c>
      <c r="BO59" s="4">
        <v>3</v>
      </c>
      <c r="BP59" s="4"/>
    </row>
    <row r="60" spans="1:68" ht="25.5" customHeight="1" x14ac:dyDescent="0.5">
      <c r="A60" s="129"/>
      <c r="B60" s="119"/>
      <c r="C60" s="3"/>
      <c r="D60" s="132">
        <f ca="1">D21</f>
        <v>4</v>
      </c>
      <c r="E60" s="14"/>
      <c r="F60" s="117"/>
      <c r="G60" s="119"/>
      <c r="H60" s="3"/>
      <c r="I60" s="132">
        <f ca="1">I21</f>
        <v>4</v>
      </c>
      <c r="J60" s="70"/>
      <c r="K60" s="111"/>
      <c r="L60" s="69"/>
      <c r="M60" s="107"/>
      <c r="N60" s="65"/>
      <c r="O60" s="107"/>
      <c r="P60" s="67"/>
      <c r="Q60" s="64">
        <f ca="1">D61</f>
        <v>4</v>
      </c>
      <c r="R60" s="66"/>
      <c r="S60" s="107"/>
      <c r="T60" s="68"/>
      <c r="U60" s="109"/>
      <c r="V60" s="66"/>
      <c r="W60" s="64">
        <f ca="1">D61</f>
        <v>4</v>
      </c>
      <c r="X60" s="66"/>
      <c r="Y60" s="107"/>
      <c r="Z60" s="66"/>
      <c r="AA60" s="109"/>
      <c r="AB60" s="63"/>
      <c r="AC60" s="64">
        <f ca="1">D61</f>
        <v>4</v>
      </c>
      <c r="AD60" s="111"/>
      <c r="AE60" s="62"/>
      <c r="BA60" s="2"/>
      <c r="BB60" s="16"/>
      <c r="BD60" s="4"/>
      <c r="BE60" s="4"/>
      <c r="BF60" s="4"/>
      <c r="BG60" s="4"/>
      <c r="BI60" s="2">
        <f t="shared" ca="1" si="0"/>
        <v>0.62874887827050463</v>
      </c>
      <c r="BJ60" s="16">
        <f t="shared" ca="1" si="1"/>
        <v>63</v>
      </c>
      <c r="BL60" s="4">
        <v>60</v>
      </c>
      <c r="BM60" s="4">
        <v>6</v>
      </c>
      <c r="BN60" s="4">
        <v>1</v>
      </c>
      <c r="BO60" s="4">
        <v>4</v>
      </c>
      <c r="BP60" s="4"/>
    </row>
    <row r="61" spans="1:68" ht="25.5" customHeight="1" x14ac:dyDescent="0.4">
      <c r="A61" s="129"/>
      <c r="B61" s="119"/>
      <c r="C61" s="3"/>
      <c r="D61" s="134">
        <f ca="1">D21</f>
        <v>4</v>
      </c>
      <c r="E61" s="15"/>
      <c r="F61" s="117"/>
      <c r="G61" s="119"/>
      <c r="H61" s="3"/>
      <c r="I61" s="134">
        <f ca="1">I21</f>
        <v>4</v>
      </c>
      <c r="J61" s="15"/>
      <c r="K61" s="126" t="s">
        <v>0</v>
      </c>
      <c r="L61" s="61"/>
      <c r="M61" s="27">
        <f ca="1">B59*D61+D59</f>
        <v>19</v>
      </c>
      <c r="N61" s="27"/>
      <c r="O61" s="126" t="s">
        <v>3</v>
      </c>
      <c r="P61" s="26"/>
      <c r="Q61" s="27">
        <f ca="1">G59*I61+I59</f>
        <v>8</v>
      </c>
      <c r="R61" s="27"/>
      <c r="S61" s="126" t="s">
        <v>0</v>
      </c>
      <c r="T61" s="26"/>
      <c r="U61" s="60">
        <f ca="1">M61+Q61</f>
        <v>27</v>
      </c>
      <c r="V61" s="27"/>
      <c r="W61" s="126" t="s">
        <v>0</v>
      </c>
      <c r="X61" s="26"/>
      <c r="Y61" s="124">
        <f ca="1">QUOTIENT(U61,U62)</f>
        <v>6</v>
      </c>
      <c r="Z61" s="41"/>
      <c r="AA61" s="27">
        <f ca="1">MOD(U61,U62)</f>
        <v>3</v>
      </c>
      <c r="AB61" s="27"/>
      <c r="AC61" s="126"/>
      <c r="AD61" s="26"/>
      <c r="AE61" s="28"/>
      <c r="BA61" s="2"/>
      <c r="BB61" s="16"/>
      <c r="BD61" s="4"/>
      <c r="BE61" s="4"/>
      <c r="BF61" s="4"/>
      <c r="BG61" s="4"/>
      <c r="BI61" s="2">
        <f t="shared" ca="1" si="0"/>
        <v>0.91775781198159123</v>
      </c>
      <c r="BJ61" s="16">
        <f t="shared" ca="1" si="1"/>
        <v>18</v>
      </c>
      <c r="BL61" s="4">
        <v>61</v>
      </c>
      <c r="BM61" s="4">
        <v>6</v>
      </c>
      <c r="BN61" s="4">
        <v>1</v>
      </c>
      <c r="BO61" s="4">
        <v>5</v>
      </c>
      <c r="BP61" s="4"/>
    </row>
    <row r="62" spans="1:68" ht="25.5" customHeight="1" x14ac:dyDescent="0.25">
      <c r="A62" s="130"/>
      <c r="B62" s="92"/>
      <c r="C62" s="37"/>
      <c r="D62" s="135"/>
      <c r="E62" s="9"/>
      <c r="F62" s="118"/>
      <c r="G62" s="92"/>
      <c r="H62" s="37"/>
      <c r="I62" s="135"/>
      <c r="J62" s="9"/>
      <c r="K62" s="127"/>
      <c r="L62" s="40"/>
      <c r="M62" s="29">
        <f ca="1">D61</f>
        <v>4</v>
      </c>
      <c r="N62" s="31"/>
      <c r="O62" s="127"/>
      <c r="P62" s="30"/>
      <c r="Q62" s="29">
        <f ca="1">D61</f>
        <v>4</v>
      </c>
      <c r="R62" s="31"/>
      <c r="S62" s="127"/>
      <c r="T62" s="30"/>
      <c r="U62" s="31">
        <f ca="1">D61</f>
        <v>4</v>
      </c>
      <c r="V62" s="31"/>
      <c r="W62" s="127"/>
      <c r="X62" s="30"/>
      <c r="Y62" s="125"/>
      <c r="Z62" s="32"/>
      <c r="AA62" s="29">
        <f ca="1">D61</f>
        <v>4</v>
      </c>
      <c r="AB62" s="31"/>
      <c r="AC62" s="127"/>
      <c r="AD62" s="30"/>
      <c r="AE62" s="33"/>
      <c r="BA62" s="2"/>
      <c r="BB62" s="16"/>
      <c r="BD62" s="4"/>
      <c r="BE62" s="4"/>
      <c r="BF62" s="4"/>
      <c r="BG62" s="4"/>
      <c r="BI62" s="2">
        <f t="shared" ca="1" si="0"/>
        <v>0.67646956963739435</v>
      </c>
      <c r="BJ62" s="16">
        <f t="shared" ca="1" si="1"/>
        <v>53</v>
      </c>
      <c r="BL62" s="4">
        <v>62</v>
      </c>
      <c r="BM62" s="4">
        <v>6</v>
      </c>
      <c r="BN62" s="4">
        <v>2</v>
      </c>
      <c r="BO62" s="4"/>
      <c r="BP62" s="4"/>
    </row>
    <row r="63" spans="1:68" ht="25.5" customHeight="1" x14ac:dyDescent="0.5">
      <c r="A63" s="128" t="str">
        <f>A22</f>
        <v>(10)</v>
      </c>
      <c r="B63" s="91">
        <f ca="1">B22</f>
        <v>0</v>
      </c>
      <c r="C63" s="36"/>
      <c r="D63" s="131">
        <f ca="1">D22</f>
        <v>5</v>
      </c>
      <c r="E63" s="38"/>
      <c r="F63" s="116" t="s">
        <v>3</v>
      </c>
      <c r="G63" s="91">
        <f ca="1">G22</f>
        <v>3</v>
      </c>
      <c r="H63" s="36"/>
      <c r="I63" s="131">
        <f ca="1">I22</f>
        <v>1</v>
      </c>
      <c r="J63" s="38"/>
      <c r="K63" s="110" t="s">
        <v>0</v>
      </c>
      <c r="L63" s="39"/>
      <c r="M63" s="106">
        <f ca="1">B63+G63</f>
        <v>3</v>
      </c>
      <c r="N63" s="48"/>
      <c r="O63" s="106" t="s">
        <v>3</v>
      </c>
      <c r="P63" s="49"/>
      <c r="Q63" s="50">
        <f ca="1">D63+I63</f>
        <v>6</v>
      </c>
      <c r="R63" s="51"/>
      <c r="S63" s="106" t="s">
        <v>0</v>
      </c>
      <c r="T63" s="52"/>
      <c r="U63" s="108">
        <f ca="1">IF(AQ63="C",M63+QUOTIENT(Q63,Q64),IF(AQ63="D",QUOTIENT(Q63,Q64),IF(AQ63="E",QUOTIENT(Q63,Q64),M63)))</f>
        <v>4</v>
      </c>
      <c r="V63" s="51"/>
      <c r="W63" s="50">
        <f ca="1">IF(AQ63="D",MOD(Q63,Q64),Q63)</f>
        <v>6</v>
      </c>
      <c r="X63" s="51"/>
      <c r="Y63" s="106" t="s">
        <v>0</v>
      </c>
      <c r="Z63" s="51"/>
      <c r="AA63" s="108">
        <f ca="1">U63+(QUOTIENT(W63,W64))</f>
        <v>5</v>
      </c>
      <c r="AB63" s="53"/>
      <c r="AC63" s="50">
        <f ca="1">MOD(W63,W64)</f>
        <v>0</v>
      </c>
      <c r="AD63" s="110"/>
      <c r="AE63" s="25"/>
      <c r="AH63" s="16" t="s">
        <v>30</v>
      </c>
      <c r="AI63" s="46">
        <f ca="1">B63+G63</f>
        <v>3</v>
      </c>
      <c r="AJ63" s="56" t="str">
        <f ca="1">IF(AI63=0,"B","A")</f>
        <v>A</v>
      </c>
      <c r="AL63" s="16">
        <f ca="1">D65</f>
        <v>6</v>
      </c>
      <c r="AM63" s="16">
        <f ca="1">Q63</f>
        <v>6</v>
      </c>
      <c r="AN63" s="4">
        <f ca="1">AM63-AL63</f>
        <v>0</v>
      </c>
      <c r="AO63" s="57" t="str">
        <f ca="1">IF(AN63&gt;0,"A",IF(AN63&lt;0,"B","C"))</f>
        <v>C</v>
      </c>
      <c r="AP63" s="16" t="str">
        <f ca="1">AJ63&amp;AO63</f>
        <v>AC</v>
      </c>
      <c r="AQ63" s="58" t="str">
        <f ca="1">IF(AP63="AA","A",IF(AP63="AB","B",IF(AP63="AC","C",IF(AP63="BA","D",IF(AP63="BC","E","F")))))</f>
        <v>C</v>
      </c>
      <c r="BA63" s="2"/>
      <c r="BB63" s="16"/>
      <c r="BD63" s="4"/>
      <c r="BE63" s="4"/>
      <c r="BF63" s="4"/>
      <c r="BG63" s="4"/>
      <c r="BI63" s="2">
        <f t="shared" ca="1" si="0"/>
        <v>0.81733382629908968</v>
      </c>
      <c r="BJ63" s="16">
        <f t="shared" ca="1" si="1"/>
        <v>31</v>
      </c>
      <c r="BL63" s="4">
        <v>63</v>
      </c>
      <c r="BM63" s="4">
        <v>6</v>
      </c>
      <c r="BN63" s="4">
        <v>2</v>
      </c>
      <c r="BO63" s="4">
        <v>1</v>
      </c>
      <c r="BP63" s="4"/>
    </row>
    <row r="64" spans="1:68" ht="25.5" customHeight="1" x14ac:dyDescent="0.5">
      <c r="A64" s="129"/>
      <c r="B64" s="119"/>
      <c r="C64" s="3"/>
      <c r="D64" s="132">
        <f ca="1">D23</f>
        <v>6</v>
      </c>
      <c r="E64" s="14"/>
      <c r="F64" s="117"/>
      <c r="G64" s="119"/>
      <c r="H64" s="3"/>
      <c r="I64" s="132">
        <f ca="1">I23</f>
        <v>6</v>
      </c>
      <c r="J64" s="70"/>
      <c r="K64" s="111"/>
      <c r="L64" s="69"/>
      <c r="M64" s="107"/>
      <c r="N64" s="65"/>
      <c r="O64" s="107"/>
      <c r="P64" s="67"/>
      <c r="Q64" s="64">
        <f ca="1">D65</f>
        <v>6</v>
      </c>
      <c r="R64" s="66"/>
      <c r="S64" s="107"/>
      <c r="T64" s="68"/>
      <c r="U64" s="109"/>
      <c r="V64" s="66"/>
      <c r="W64" s="64">
        <f ca="1">D65</f>
        <v>6</v>
      </c>
      <c r="X64" s="66"/>
      <c r="Y64" s="107"/>
      <c r="Z64" s="66"/>
      <c r="AA64" s="109"/>
      <c r="AB64" s="63"/>
      <c r="AC64" s="64">
        <f ca="1">D65</f>
        <v>6</v>
      </c>
      <c r="AD64" s="111"/>
      <c r="AE64" s="62"/>
      <c r="BA64" s="2"/>
      <c r="BB64" s="16"/>
      <c r="BD64" s="4"/>
      <c r="BE64" s="4"/>
      <c r="BF64" s="4"/>
      <c r="BG64" s="4"/>
      <c r="BI64" s="2">
        <f t="shared" ca="1" si="0"/>
        <v>0.92184622307980202</v>
      </c>
      <c r="BJ64" s="16">
        <f t="shared" ca="1" si="1"/>
        <v>17</v>
      </c>
      <c r="BL64" s="4">
        <v>64</v>
      </c>
      <c r="BM64" s="4">
        <v>6</v>
      </c>
      <c r="BN64" s="4">
        <v>2</v>
      </c>
      <c r="BO64" s="4">
        <v>2</v>
      </c>
      <c r="BP64" s="4"/>
    </row>
    <row r="65" spans="1:68" ht="25.5" customHeight="1" x14ac:dyDescent="0.4">
      <c r="A65" s="129"/>
      <c r="B65" s="119"/>
      <c r="C65" s="3"/>
      <c r="D65" s="134">
        <f ca="1">D23</f>
        <v>6</v>
      </c>
      <c r="E65" s="15"/>
      <c r="F65" s="117"/>
      <c r="G65" s="119"/>
      <c r="H65" s="3"/>
      <c r="I65" s="134">
        <f ca="1">I23</f>
        <v>6</v>
      </c>
      <c r="J65" s="15"/>
      <c r="K65" s="126" t="s">
        <v>0</v>
      </c>
      <c r="L65" s="61"/>
      <c r="M65" s="27">
        <f ca="1">B63*D65+D63</f>
        <v>5</v>
      </c>
      <c r="N65" s="27"/>
      <c r="O65" s="126" t="s">
        <v>3</v>
      </c>
      <c r="P65" s="26"/>
      <c r="Q65" s="27">
        <f ca="1">G63*I65+I63</f>
        <v>19</v>
      </c>
      <c r="R65" s="27"/>
      <c r="S65" s="126" t="s">
        <v>0</v>
      </c>
      <c r="T65" s="26"/>
      <c r="U65" s="60">
        <f ca="1">M65+Q65</f>
        <v>24</v>
      </c>
      <c r="V65" s="27"/>
      <c r="W65" s="126" t="s">
        <v>0</v>
      </c>
      <c r="X65" s="26"/>
      <c r="Y65" s="124">
        <f ca="1">QUOTIENT(U65,U66)</f>
        <v>4</v>
      </c>
      <c r="Z65" s="41"/>
      <c r="AA65" s="27">
        <f ca="1">MOD(U65,U66)</f>
        <v>0</v>
      </c>
      <c r="AB65" s="27"/>
      <c r="AC65" s="126"/>
      <c r="AD65" s="26"/>
      <c r="AE65" s="28"/>
      <c r="BA65" s="2"/>
      <c r="BB65" s="16"/>
      <c r="BD65" s="4"/>
      <c r="BE65" s="4"/>
      <c r="BF65" s="4"/>
      <c r="BG65" s="4"/>
      <c r="BI65" s="2">
        <f t="shared" ref="BI65:BI128" ca="1" si="23">RAND()</f>
        <v>0.92300291029199599</v>
      </c>
      <c r="BJ65" s="16">
        <f t="shared" ref="BJ65:BJ83" ca="1" si="24">RANK(BI65,$BI$1:$BI$174,)</f>
        <v>16</v>
      </c>
      <c r="BL65" s="4">
        <v>65</v>
      </c>
      <c r="BM65" s="4">
        <v>6</v>
      </c>
      <c r="BN65" s="4">
        <v>2</v>
      </c>
      <c r="BO65" s="4">
        <v>3</v>
      </c>
      <c r="BP65" s="4"/>
    </row>
    <row r="66" spans="1:68" ht="25.5" customHeight="1" x14ac:dyDescent="0.25">
      <c r="A66" s="130"/>
      <c r="B66" s="92"/>
      <c r="C66" s="37"/>
      <c r="D66" s="135"/>
      <c r="E66" s="9"/>
      <c r="F66" s="118"/>
      <c r="G66" s="92"/>
      <c r="H66" s="37"/>
      <c r="I66" s="135"/>
      <c r="J66" s="9"/>
      <c r="K66" s="127"/>
      <c r="L66" s="40"/>
      <c r="M66" s="29">
        <f ca="1">D65</f>
        <v>6</v>
      </c>
      <c r="N66" s="31"/>
      <c r="O66" s="127"/>
      <c r="P66" s="30"/>
      <c r="Q66" s="29">
        <f ca="1">D65</f>
        <v>6</v>
      </c>
      <c r="R66" s="31"/>
      <c r="S66" s="127"/>
      <c r="T66" s="30"/>
      <c r="U66" s="31">
        <f ca="1">D65</f>
        <v>6</v>
      </c>
      <c r="V66" s="31"/>
      <c r="W66" s="127"/>
      <c r="X66" s="30"/>
      <c r="Y66" s="125"/>
      <c r="Z66" s="32"/>
      <c r="AA66" s="29">
        <f ca="1">D65</f>
        <v>6</v>
      </c>
      <c r="AB66" s="31"/>
      <c r="AC66" s="127"/>
      <c r="AD66" s="30"/>
      <c r="AE66" s="33"/>
      <c r="BA66" s="2"/>
      <c r="BB66" s="16"/>
      <c r="BD66" s="4"/>
      <c r="BE66" s="4"/>
      <c r="BF66" s="4"/>
      <c r="BG66" s="4"/>
      <c r="BI66" s="2">
        <f t="shared" ca="1" si="23"/>
        <v>0.40533380144593711</v>
      </c>
      <c r="BJ66" s="16">
        <f t="shared" ca="1" si="24"/>
        <v>83</v>
      </c>
      <c r="BL66" s="4">
        <v>66</v>
      </c>
      <c r="BM66" s="4">
        <v>6</v>
      </c>
      <c r="BN66" s="4">
        <v>2</v>
      </c>
      <c r="BO66" s="4">
        <v>4</v>
      </c>
      <c r="BP66" s="4"/>
    </row>
    <row r="67" spans="1:68" x14ac:dyDescent="0.25">
      <c r="BA67" s="2"/>
      <c r="BB67" s="16"/>
      <c r="BD67" s="4"/>
      <c r="BE67" s="4"/>
      <c r="BF67" s="4"/>
      <c r="BG67" s="4"/>
      <c r="BI67" s="2">
        <f t="shared" ca="1" si="23"/>
        <v>0.68213052385563966</v>
      </c>
      <c r="BJ67" s="16">
        <f t="shared" ca="1" si="24"/>
        <v>52</v>
      </c>
      <c r="BL67" s="4">
        <v>67</v>
      </c>
      <c r="BM67" s="4">
        <v>6</v>
      </c>
      <c r="BN67" s="4">
        <v>2</v>
      </c>
      <c r="BO67" s="4">
        <v>5</v>
      </c>
      <c r="BP67" s="4"/>
    </row>
    <row r="68" spans="1:68" x14ac:dyDescent="0.25">
      <c r="BA68" s="2"/>
      <c r="BB68" s="16"/>
      <c r="BD68" s="4"/>
      <c r="BE68" s="4"/>
      <c r="BF68" s="4"/>
      <c r="BG68" s="4"/>
      <c r="BI68" s="2">
        <f t="shared" ca="1" si="23"/>
        <v>7.2797868654003617E-2</v>
      </c>
      <c r="BJ68" s="16">
        <f t="shared" ca="1" si="24"/>
        <v>131</v>
      </c>
      <c r="BL68" s="4">
        <v>68</v>
      </c>
      <c r="BM68" s="4">
        <v>6</v>
      </c>
      <c r="BN68" s="4">
        <v>3</v>
      </c>
      <c r="BO68" s="4"/>
      <c r="BP68" s="4"/>
    </row>
    <row r="69" spans="1:68" x14ac:dyDescent="0.25">
      <c r="BA69" s="2"/>
      <c r="BB69" s="16"/>
      <c r="BD69" s="4"/>
      <c r="BE69" s="4"/>
      <c r="BF69" s="4"/>
      <c r="BG69" s="4"/>
      <c r="BI69" s="2">
        <f t="shared" ca="1" si="23"/>
        <v>0.97808989709716554</v>
      </c>
      <c r="BJ69" s="16">
        <f t="shared" ca="1" si="24"/>
        <v>5</v>
      </c>
      <c r="BL69" s="4">
        <v>69</v>
      </c>
      <c r="BM69" s="4">
        <v>6</v>
      </c>
      <c r="BN69" s="4">
        <v>3</v>
      </c>
      <c r="BO69" s="4">
        <v>1</v>
      </c>
      <c r="BP69" s="4"/>
    </row>
    <row r="70" spans="1:68" x14ac:dyDescent="0.25">
      <c r="BA70" s="2"/>
      <c r="BB70" s="16"/>
      <c r="BD70" s="4"/>
      <c r="BE70" s="4"/>
      <c r="BF70" s="4"/>
      <c r="BG70" s="4"/>
      <c r="BI70" s="2">
        <f t="shared" ca="1" si="23"/>
        <v>0.65003737119677762</v>
      </c>
      <c r="BJ70" s="16">
        <f t="shared" ca="1" si="24"/>
        <v>59</v>
      </c>
      <c r="BL70" s="4">
        <v>70</v>
      </c>
      <c r="BM70" s="4">
        <v>6</v>
      </c>
      <c r="BN70" s="4">
        <v>3</v>
      </c>
      <c r="BO70" s="4">
        <v>2</v>
      </c>
      <c r="BP70" s="4"/>
    </row>
    <row r="71" spans="1:68" x14ac:dyDescent="0.25">
      <c r="BA71" s="2"/>
      <c r="BB71" s="16"/>
      <c r="BD71" s="4"/>
      <c r="BE71" s="4"/>
      <c r="BF71" s="4"/>
      <c r="BG71" s="4"/>
      <c r="BI71" s="2">
        <f t="shared" ca="1" si="23"/>
        <v>0.80590601817586227</v>
      </c>
      <c r="BJ71" s="16">
        <f t="shared" ca="1" si="24"/>
        <v>34</v>
      </c>
      <c r="BL71" s="4">
        <v>71</v>
      </c>
      <c r="BM71" s="4">
        <v>6</v>
      </c>
      <c r="BN71" s="4">
        <v>3</v>
      </c>
      <c r="BO71" s="4">
        <v>3</v>
      </c>
      <c r="BP71" s="4"/>
    </row>
    <row r="72" spans="1:68" x14ac:dyDescent="0.25">
      <c r="BA72" s="2"/>
      <c r="BB72" s="16"/>
      <c r="BD72" s="4"/>
      <c r="BE72" s="4"/>
      <c r="BF72" s="4"/>
      <c r="BG72" s="4"/>
      <c r="BI72" s="2">
        <f t="shared" ca="1" si="23"/>
        <v>0.66764743972218776</v>
      </c>
      <c r="BJ72" s="16">
        <f t="shared" ca="1" si="24"/>
        <v>55</v>
      </c>
      <c r="BL72" s="4">
        <v>72</v>
      </c>
      <c r="BM72" s="4">
        <v>6</v>
      </c>
      <c r="BN72" s="4">
        <v>3</v>
      </c>
      <c r="BO72" s="4">
        <v>4</v>
      </c>
      <c r="BP72" s="4"/>
    </row>
    <row r="73" spans="1:68" x14ac:dyDescent="0.25">
      <c r="BA73" s="2"/>
      <c r="BB73" s="16"/>
      <c r="BD73" s="4"/>
      <c r="BE73" s="4"/>
      <c r="BF73" s="4"/>
      <c r="BG73" s="4"/>
      <c r="BI73" s="2">
        <f t="shared" ca="1" si="23"/>
        <v>0.99773655539142936</v>
      </c>
      <c r="BJ73" s="16">
        <f t="shared" ca="1" si="24"/>
        <v>1</v>
      </c>
      <c r="BL73" s="4">
        <v>73</v>
      </c>
      <c r="BM73" s="4">
        <v>6</v>
      </c>
      <c r="BN73" s="4">
        <v>3</v>
      </c>
      <c r="BO73" s="4">
        <v>5</v>
      </c>
      <c r="BP73" s="4"/>
    </row>
    <row r="74" spans="1:68" x14ac:dyDescent="0.25">
      <c r="BA74" s="2"/>
      <c r="BB74" s="16"/>
      <c r="BD74" s="4"/>
      <c r="BE74" s="4"/>
      <c r="BF74" s="4"/>
      <c r="BG74" s="4"/>
      <c r="BI74" s="2">
        <f t="shared" ca="1" si="23"/>
        <v>0.6872655345924138</v>
      </c>
      <c r="BJ74" s="16">
        <f t="shared" ca="1" si="24"/>
        <v>51</v>
      </c>
      <c r="BL74" s="4">
        <v>74</v>
      </c>
      <c r="BM74" s="4">
        <v>6</v>
      </c>
      <c r="BN74" s="4">
        <v>4</v>
      </c>
      <c r="BO74" s="4"/>
      <c r="BP74" s="4"/>
    </row>
    <row r="75" spans="1:68" x14ac:dyDescent="0.25">
      <c r="BA75" s="2"/>
      <c r="BB75" s="16"/>
      <c r="BD75" s="4"/>
      <c r="BE75" s="4"/>
      <c r="BF75" s="4"/>
      <c r="BG75" s="4"/>
      <c r="BI75" s="2">
        <f t="shared" ca="1" si="23"/>
        <v>0.19892490543348817</v>
      </c>
      <c r="BJ75" s="16">
        <f t="shared" ca="1" si="24"/>
        <v>113</v>
      </c>
      <c r="BL75" s="4">
        <v>75</v>
      </c>
      <c r="BM75" s="4">
        <v>6</v>
      </c>
      <c r="BN75" s="4">
        <v>4</v>
      </c>
      <c r="BO75" s="4">
        <v>1</v>
      </c>
      <c r="BP75" s="4"/>
    </row>
    <row r="76" spans="1:68" x14ac:dyDescent="0.25">
      <c r="BA76" s="2"/>
      <c r="BB76" s="16"/>
      <c r="BD76" s="4"/>
      <c r="BE76" s="4"/>
      <c r="BF76" s="4"/>
      <c r="BG76" s="4"/>
      <c r="BI76" s="2">
        <f t="shared" ca="1" si="23"/>
        <v>0.25162111500545159</v>
      </c>
      <c r="BJ76" s="16">
        <f t="shared" ca="1" si="24"/>
        <v>108</v>
      </c>
      <c r="BL76" s="4">
        <v>76</v>
      </c>
      <c r="BM76" s="4">
        <v>6</v>
      </c>
      <c r="BN76" s="4">
        <v>4</v>
      </c>
      <c r="BO76" s="4">
        <v>2</v>
      </c>
      <c r="BP76" s="4"/>
    </row>
    <row r="77" spans="1:68" x14ac:dyDescent="0.25">
      <c r="BA77" s="2"/>
      <c r="BB77" s="16"/>
      <c r="BD77" s="4"/>
      <c r="BE77" s="4"/>
      <c r="BF77" s="4"/>
      <c r="BG77" s="4"/>
      <c r="BI77" s="2">
        <f t="shared" ca="1" si="23"/>
        <v>8.1568785830562263E-2</v>
      </c>
      <c r="BJ77" s="16">
        <f t="shared" ca="1" si="24"/>
        <v>129</v>
      </c>
      <c r="BL77" s="4">
        <v>77</v>
      </c>
      <c r="BM77" s="4">
        <v>6</v>
      </c>
      <c r="BN77" s="4">
        <v>4</v>
      </c>
      <c r="BO77" s="4">
        <v>3</v>
      </c>
      <c r="BP77" s="4"/>
    </row>
    <row r="78" spans="1:68" x14ac:dyDescent="0.25">
      <c r="BA78" s="2"/>
      <c r="BB78" s="16"/>
      <c r="BD78" s="4"/>
      <c r="BE78" s="4"/>
      <c r="BF78" s="4"/>
      <c r="BG78" s="4"/>
      <c r="BI78" s="2">
        <f t="shared" ca="1" si="23"/>
        <v>0.16003129182919984</v>
      </c>
      <c r="BJ78" s="16">
        <f t="shared" ca="1" si="24"/>
        <v>116</v>
      </c>
      <c r="BL78" s="4">
        <v>78</v>
      </c>
      <c r="BM78" s="4">
        <v>6</v>
      </c>
      <c r="BN78" s="4">
        <v>4</v>
      </c>
      <c r="BO78" s="4">
        <v>4</v>
      </c>
      <c r="BP78" s="4"/>
    </row>
    <row r="79" spans="1:68" x14ac:dyDescent="0.25">
      <c r="BA79" s="2"/>
      <c r="BB79" s="16"/>
      <c r="BD79" s="4"/>
      <c r="BE79" s="4"/>
      <c r="BF79" s="4"/>
      <c r="BG79" s="4"/>
      <c r="BI79" s="2">
        <f t="shared" ca="1" si="23"/>
        <v>0.10012425742317388</v>
      </c>
      <c r="BJ79" s="16">
        <f t="shared" ca="1" si="24"/>
        <v>127</v>
      </c>
      <c r="BL79" s="4">
        <v>79</v>
      </c>
      <c r="BM79" s="4">
        <v>6</v>
      </c>
      <c r="BN79" s="4">
        <v>4</v>
      </c>
      <c r="BO79" s="4">
        <v>5</v>
      </c>
      <c r="BP79" s="4"/>
    </row>
    <row r="80" spans="1:68" x14ac:dyDescent="0.25">
      <c r="BA80" s="2"/>
      <c r="BB80" s="16"/>
      <c r="BD80" s="4"/>
      <c r="BE80" s="4"/>
      <c r="BF80" s="4"/>
      <c r="BG80" s="4"/>
      <c r="BI80" s="2">
        <f t="shared" ca="1" si="23"/>
        <v>0.70724430071233224</v>
      </c>
      <c r="BJ80" s="16">
        <f t="shared" ca="1" si="24"/>
        <v>45</v>
      </c>
      <c r="BL80" s="4">
        <v>80</v>
      </c>
      <c r="BM80" s="4">
        <v>6</v>
      </c>
      <c r="BN80" s="4">
        <v>5</v>
      </c>
      <c r="BO80" s="4"/>
      <c r="BP80" s="4"/>
    </row>
    <row r="81" spans="53:68" x14ac:dyDescent="0.25">
      <c r="BA81" s="2"/>
      <c r="BB81" s="16"/>
      <c r="BD81" s="4"/>
      <c r="BE81" s="4"/>
      <c r="BF81" s="4"/>
      <c r="BG81" s="4"/>
      <c r="BI81" s="2">
        <f t="shared" ca="1" si="23"/>
        <v>9.1543967157880712E-2</v>
      </c>
      <c r="BJ81" s="16">
        <f t="shared" ca="1" si="24"/>
        <v>128</v>
      </c>
      <c r="BL81" s="4">
        <v>81</v>
      </c>
      <c r="BM81" s="4">
        <v>6</v>
      </c>
      <c r="BN81" s="4">
        <v>5</v>
      </c>
      <c r="BO81" s="4">
        <v>1</v>
      </c>
      <c r="BP81" s="4"/>
    </row>
    <row r="82" spans="53:68" x14ac:dyDescent="0.25">
      <c r="BA82" s="2"/>
      <c r="BB82" s="16"/>
      <c r="BD82" s="4"/>
      <c r="BE82" s="4"/>
      <c r="BF82" s="4"/>
      <c r="BG82" s="4"/>
      <c r="BI82" s="2">
        <f t="shared" ca="1" si="23"/>
        <v>0.85045009675906469</v>
      </c>
      <c r="BJ82" s="16">
        <f t="shared" ca="1" si="24"/>
        <v>28</v>
      </c>
      <c r="BL82" s="4">
        <v>82</v>
      </c>
      <c r="BM82" s="4">
        <v>6</v>
      </c>
      <c r="BN82" s="4">
        <v>5</v>
      </c>
      <c r="BO82" s="4">
        <v>2</v>
      </c>
      <c r="BP82" s="4"/>
    </row>
    <row r="83" spans="53:68" x14ac:dyDescent="0.25">
      <c r="BA83" s="2"/>
      <c r="BB83" s="16"/>
      <c r="BD83" s="4"/>
      <c r="BE83" s="4"/>
      <c r="BF83" s="4"/>
      <c r="BG83" s="4"/>
      <c r="BI83" s="2">
        <f t="shared" ca="1" si="23"/>
        <v>0.63203084635333251</v>
      </c>
      <c r="BJ83" s="16">
        <f t="shared" ca="1" si="24"/>
        <v>62</v>
      </c>
      <c r="BL83" s="4">
        <v>83</v>
      </c>
      <c r="BM83" s="4">
        <v>6</v>
      </c>
      <c r="BN83" s="4">
        <v>5</v>
      </c>
      <c r="BO83" s="4">
        <v>3</v>
      </c>
      <c r="BP83" s="4"/>
    </row>
    <row r="84" spans="53:68" x14ac:dyDescent="0.25">
      <c r="BA84" s="2"/>
      <c r="BB84" s="16"/>
      <c r="BD84" s="4"/>
      <c r="BE84" s="4"/>
      <c r="BF84" s="4"/>
      <c r="BG84" s="4"/>
      <c r="BI84" s="2">
        <f t="shared" ref="BI84" ca="1" si="25">RAND()</f>
        <v>0.84152521284901782</v>
      </c>
      <c r="BJ84" s="16">
        <f ca="1">RANK(BI84,$BI$1:$BI$174,)</f>
        <v>29</v>
      </c>
      <c r="BL84" s="4">
        <v>84</v>
      </c>
      <c r="BM84" s="4">
        <v>6</v>
      </c>
      <c r="BN84" s="4">
        <v>5</v>
      </c>
      <c r="BO84" s="4">
        <v>4</v>
      </c>
      <c r="BP84" s="4"/>
    </row>
    <row r="85" spans="53:68" x14ac:dyDescent="0.25">
      <c r="BA85" s="2"/>
      <c r="BB85" s="16"/>
      <c r="BD85" s="4"/>
      <c r="BE85" s="4"/>
      <c r="BF85" s="4"/>
      <c r="BG85" s="4"/>
      <c r="BI85" s="2">
        <f t="shared" ca="1" si="23"/>
        <v>0.12932205047162326</v>
      </c>
      <c r="BJ85" s="16">
        <f t="shared" ref="BJ85:BJ140" ca="1" si="26">RANK(BI85,$BI$1:$BI$174,)</f>
        <v>119</v>
      </c>
      <c r="BL85" s="4">
        <v>85</v>
      </c>
      <c r="BM85" s="4">
        <v>6</v>
      </c>
      <c r="BN85" s="4">
        <v>5</v>
      </c>
      <c r="BO85" s="4">
        <v>5</v>
      </c>
      <c r="BP85" s="4"/>
    </row>
    <row r="86" spans="53:68" x14ac:dyDescent="0.25">
      <c r="BA86" s="2"/>
      <c r="BB86" s="16"/>
      <c r="BD86" s="4"/>
      <c r="BE86" s="4"/>
      <c r="BF86" s="4"/>
      <c r="BG86" s="4"/>
      <c r="BI86" s="2">
        <f t="shared" ca="1" si="23"/>
        <v>0.40022831803391512</v>
      </c>
      <c r="BJ86" s="16">
        <f t="shared" ca="1" si="26"/>
        <v>87</v>
      </c>
      <c r="BL86" s="4">
        <v>86</v>
      </c>
      <c r="BM86" s="78">
        <v>2</v>
      </c>
      <c r="BN86" s="78">
        <v>1</v>
      </c>
      <c r="BO86" s="78">
        <v>1</v>
      </c>
      <c r="BP86" s="4"/>
    </row>
    <row r="87" spans="53:68" x14ac:dyDescent="0.25">
      <c r="BA87" s="2"/>
      <c r="BB87" s="16"/>
      <c r="BD87" s="4"/>
      <c r="BE87" s="4"/>
      <c r="BF87" s="4"/>
      <c r="BG87" s="4"/>
      <c r="BI87" s="2">
        <f t="shared" ca="1" si="23"/>
        <v>0.67105599706052466</v>
      </c>
      <c r="BJ87" s="16">
        <f t="shared" ca="1" si="26"/>
        <v>54</v>
      </c>
      <c r="BL87" s="4">
        <v>87</v>
      </c>
      <c r="BM87" s="78">
        <v>3</v>
      </c>
      <c r="BN87" s="78">
        <v>1</v>
      </c>
      <c r="BO87" s="78">
        <v>1</v>
      </c>
      <c r="BP87" s="4"/>
    </row>
    <row r="88" spans="53:68" x14ac:dyDescent="0.25">
      <c r="BA88" s="2"/>
      <c r="BB88" s="16"/>
      <c r="BD88" s="4"/>
      <c r="BE88" s="4"/>
      <c r="BF88" s="4"/>
      <c r="BG88" s="4"/>
      <c r="BI88" s="2">
        <f t="shared" ca="1" si="23"/>
        <v>0.98431488570982395</v>
      </c>
      <c r="BJ88" s="16">
        <f t="shared" ca="1" si="26"/>
        <v>3</v>
      </c>
      <c r="BL88" s="4">
        <v>88</v>
      </c>
      <c r="BM88" s="78">
        <v>3</v>
      </c>
      <c r="BN88" s="78">
        <v>1</v>
      </c>
      <c r="BO88" s="78">
        <v>2</v>
      </c>
      <c r="BP88" s="4"/>
    </row>
    <row r="89" spans="53:68" x14ac:dyDescent="0.25">
      <c r="BA89" s="2"/>
      <c r="BB89" s="16"/>
      <c r="BD89" s="4"/>
      <c r="BE89" s="4"/>
      <c r="BF89" s="4"/>
      <c r="BG89" s="4"/>
      <c r="BI89" s="2">
        <f t="shared" ca="1" si="23"/>
        <v>0.41753283654298234</v>
      </c>
      <c r="BJ89" s="16">
        <f t="shared" ca="1" si="26"/>
        <v>78</v>
      </c>
      <c r="BL89" s="4">
        <v>89</v>
      </c>
      <c r="BM89" s="78">
        <v>3</v>
      </c>
      <c r="BN89" s="78">
        <v>2</v>
      </c>
      <c r="BO89" s="78">
        <v>1</v>
      </c>
      <c r="BP89" s="4"/>
    </row>
    <row r="90" spans="53:68" x14ac:dyDescent="0.25">
      <c r="BA90" s="2"/>
      <c r="BB90" s="16"/>
      <c r="BD90" s="4"/>
      <c r="BE90" s="4"/>
      <c r="BF90" s="4"/>
      <c r="BG90" s="4"/>
      <c r="BI90" s="2">
        <f t="shared" ca="1" si="23"/>
        <v>0.70113714451983455</v>
      </c>
      <c r="BJ90" s="16">
        <f t="shared" ca="1" si="26"/>
        <v>48</v>
      </c>
      <c r="BL90" s="4">
        <v>90</v>
      </c>
      <c r="BM90" s="78">
        <v>3</v>
      </c>
      <c r="BN90" s="78">
        <v>2</v>
      </c>
      <c r="BO90" s="78">
        <v>2</v>
      </c>
      <c r="BP90" s="4"/>
    </row>
    <row r="91" spans="53:68" x14ac:dyDescent="0.25">
      <c r="BA91" s="2"/>
      <c r="BB91" s="16"/>
      <c r="BD91" s="4"/>
      <c r="BE91" s="4"/>
      <c r="BF91" s="4"/>
      <c r="BG91" s="4"/>
      <c r="BI91" s="2">
        <f t="shared" ca="1" si="23"/>
        <v>6.3396601664487129E-2</v>
      </c>
      <c r="BJ91" s="16">
        <f t="shared" ca="1" si="26"/>
        <v>132</v>
      </c>
      <c r="BL91" s="4">
        <v>91</v>
      </c>
      <c r="BM91" s="78">
        <v>4</v>
      </c>
      <c r="BN91" s="78">
        <v>1</v>
      </c>
      <c r="BO91" s="78">
        <v>1</v>
      </c>
      <c r="BP91" s="4"/>
    </row>
    <row r="92" spans="53:68" x14ac:dyDescent="0.25">
      <c r="BA92" s="2"/>
      <c r="BB92" s="16"/>
      <c r="BD92" s="4"/>
      <c r="BE92" s="4"/>
      <c r="BF92" s="4"/>
      <c r="BG92" s="4"/>
      <c r="BI92" s="2">
        <f t="shared" ca="1" si="23"/>
        <v>2.0331961945450616E-2</v>
      </c>
      <c r="BJ92" s="16">
        <f t="shared" ca="1" si="26"/>
        <v>139</v>
      </c>
      <c r="BL92" s="4">
        <v>92</v>
      </c>
      <c r="BM92" s="78">
        <v>4</v>
      </c>
      <c r="BN92" s="78">
        <v>1</v>
      </c>
      <c r="BO92" s="78">
        <v>2</v>
      </c>
      <c r="BP92" s="4"/>
    </row>
    <row r="93" spans="53:68" x14ac:dyDescent="0.25">
      <c r="BA93" s="2"/>
      <c r="BB93" s="16"/>
      <c r="BD93" s="4"/>
      <c r="BE93" s="4"/>
      <c r="BF93" s="4"/>
      <c r="BG93" s="4"/>
      <c r="BI93" s="2">
        <f t="shared" ca="1" si="23"/>
        <v>0.85510201446015721</v>
      </c>
      <c r="BJ93" s="16">
        <f t="shared" ca="1" si="26"/>
        <v>27</v>
      </c>
      <c r="BL93" s="4">
        <v>93</v>
      </c>
      <c r="BM93" s="78">
        <v>4</v>
      </c>
      <c r="BN93" s="78">
        <v>1</v>
      </c>
      <c r="BO93" s="78">
        <v>3</v>
      </c>
      <c r="BP93" s="4"/>
    </row>
    <row r="94" spans="53:68" x14ac:dyDescent="0.25">
      <c r="BA94" s="2"/>
      <c r="BB94" s="16"/>
      <c r="BD94" s="4"/>
      <c r="BE94" s="4"/>
      <c r="BF94" s="4"/>
      <c r="BG94" s="4"/>
      <c r="BI94" s="2">
        <f t="shared" ca="1" si="23"/>
        <v>0.40205417957918665</v>
      </c>
      <c r="BJ94" s="16">
        <f t="shared" ca="1" si="26"/>
        <v>85</v>
      </c>
      <c r="BL94" s="4">
        <v>94</v>
      </c>
      <c r="BM94" s="78">
        <v>4</v>
      </c>
      <c r="BN94" s="78">
        <v>2</v>
      </c>
      <c r="BO94" s="78">
        <v>1</v>
      </c>
      <c r="BP94" s="4"/>
    </row>
    <row r="95" spans="53:68" x14ac:dyDescent="0.25">
      <c r="BA95" s="2"/>
      <c r="BB95" s="16"/>
      <c r="BD95" s="4"/>
      <c r="BE95" s="4"/>
      <c r="BF95" s="4"/>
      <c r="BG95" s="4"/>
      <c r="BI95" s="2">
        <f t="shared" ca="1" si="23"/>
        <v>0.36437370851994744</v>
      </c>
      <c r="BJ95" s="16">
        <f t="shared" ca="1" si="26"/>
        <v>94</v>
      </c>
      <c r="BL95" s="4">
        <v>95</v>
      </c>
      <c r="BM95" s="78">
        <v>4</v>
      </c>
      <c r="BN95" s="78">
        <v>2</v>
      </c>
      <c r="BO95" s="78">
        <v>2</v>
      </c>
      <c r="BP95" s="4"/>
    </row>
    <row r="96" spans="53:68" x14ac:dyDescent="0.25">
      <c r="BA96" s="2"/>
      <c r="BB96" s="16"/>
      <c r="BD96" s="4"/>
      <c r="BE96" s="4"/>
      <c r="BF96" s="4"/>
      <c r="BG96" s="4"/>
      <c r="BI96" s="2">
        <f t="shared" ca="1" si="23"/>
        <v>0.19520298202088815</v>
      </c>
      <c r="BJ96" s="16">
        <f t="shared" ca="1" si="26"/>
        <v>114</v>
      </c>
      <c r="BL96" s="4">
        <v>96</v>
      </c>
      <c r="BM96" s="78">
        <v>4</v>
      </c>
      <c r="BN96" s="78">
        <v>2</v>
      </c>
      <c r="BO96" s="78">
        <v>3</v>
      </c>
      <c r="BP96" s="4"/>
    </row>
    <row r="97" spans="53:68" x14ac:dyDescent="0.25">
      <c r="BA97" s="2"/>
      <c r="BB97" s="16"/>
      <c r="BD97" s="4"/>
      <c r="BE97" s="4"/>
      <c r="BF97" s="4"/>
      <c r="BG97" s="4"/>
      <c r="BI97" s="2">
        <f t="shared" ca="1" si="23"/>
        <v>3.2804299707086315E-2</v>
      </c>
      <c r="BJ97" s="16">
        <f t="shared" ca="1" si="26"/>
        <v>138</v>
      </c>
      <c r="BL97" s="4">
        <v>97</v>
      </c>
      <c r="BM97" s="78">
        <v>4</v>
      </c>
      <c r="BN97" s="78">
        <v>3</v>
      </c>
      <c r="BO97" s="78">
        <v>1</v>
      </c>
      <c r="BP97" s="4"/>
    </row>
    <row r="98" spans="53:68" x14ac:dyDescent="0.25">
      <c r="BA98" s="2"/>
      <c r="BB98" s="16"/>
      <c r="BD98" s="4"/>
      <c r="BE98" s="4"/>
      <c r="BF98" s="4"/>
      <c r="BG98" s="4"/>
      <c r="BI98" s="2">
        <f t="shared" ca="1" si="23"/>
        <v>0.34123416398305351</v>
      </c>
      <c r="BJ98" s="16">
        <f t="shared" ca="1" si="26"/>
        <v>100</v>
      </c>
      <c r="BL98" s="4">
        <v>98</v>
      </c>
      <c r="BM98" s="78">
        <v>4</v>
      </c>
      <c r="BN98" s="78">
        <v>3</v>
      </c>
      <c r="BO98" s="78">
        <v>2</v>
      </c>
      <c r="BP98" s="4"/>
    </row>
    <row r="99" spans="53:68" x14ac:dyDescent="0.25">
      <c r="BA99" s="2"/>
      <c r="BB99" s="16"/>
      <c r="BD99" s="4"/>
      <c r="BE99" s="4"/>
      <c r="BF99" s="4"/>
      <c r="BG99" s="4"/>
      <c r="BI99" s="2">
        <f t="shared" ca="1" si="23"/>
        <v>0.96635102243033955</v>
      </c>
      <c r="BJ99" s="16">
        <f t="shared" ca="1" si="26"/>
        <v>6</v>
      </c>
      <c r="BL99" s="4">
        <v>99</v>
      </c>
      <c r="BM99" s="78">
        <v>4</v>
      </c>
      <c r="BN99" s="78">
        <v>3</v>
      </c>
      <c r="BO99" s="78">
        <v>3</v>
      </c>
      <c r="BP99" s="4"/>
    </row>
    <row r="100" spans="53:68" x14ac:dyDescent="0.25">
      <c r="BA100" s="2"/>
      <c r="BB100" s="16"/>
      <c r="BD100" s="4"/>
      <c r="BE100" s="4"/>
      <c r="BF100" s="4"/>
      <c r="BG100" s="4"/>
      <c r="BI100" s="2">
        <f t="shared" ca="1" si="23"/>
        <v>0.99024889993303122</v>
      </c>
      <c r="BJ100" s="16">
        <f t="shared" ca="1" si="26"/>
        <v>2</v>
      </c>
      <c r="BL100" s="4">
        <v>100</v>
      </c>
      <c r="BM100" s="78">
        <v>5</v>
      </c>
      <c r="BN100" s="78">
        <v>1</v>
      </c>
      <c r="BO100" s="78">
        <v>1</v>
      </c>
      <c r="BP100" s="4"/>
    </row>
    <row r="101" spans="53:68" x14ac:dyDescent="0.25">
      <c r="BA101" s="2"/>
      <c r="BB101" s="16"/>
      <c r="BD101" s="4"/>
      <c r="BE101" s="4"/>
      <c r="BF101" s="4"/>
      <c r="BG101" s="4"/>
      <c r="BI101" s="2">
        <f t="shared" ca="1" si="23"/>
        <v>0.90226934953504734</v>
      </c>
      <c r="BJ101" s="16">
        <f t="shared" ca="1" si="26"/>
        <v>21</v>
      </c>
      <c r="BL101" s="4">
        <v>101</v>
      </c>
      <c r="BM101" s="78">
        <v>5</v>
      </c>
      <c r="BN101" s="78">
        <v>1</v>
      </c>
      <c r="BO101" s="78">
        <v>2</v>
      </c>
      <c r="BP101" s="4"/>
    </row>
    <row r="102" spans="53:68" x14ac:dyDescent="0.25">
      <c r="BA102" s="2"/>
      <c r="BB102" s="16"/>
      <c r="BD102" s="4"/>
      <c r="BE102" s="4"/>
      <c r="BF102" s="4"/>
      <c r="BG102" s="4"/>
      <c r="BI102" s="2">
        <f t="shared" ca="1" si="23"/>
        <v>0.90327424226785524</v>
      </c>
      <c r="BJ102" s="16">
        <f t="shared" ca="1" si="26"/>
        <v>20</v>
      </c>
      <c r="BL102" s="4">
        <v>102</v>
      </c>
      <c r="BM102" s="78">
        <v>5</v>
      </c>
      <c r="BN102" s="78">
        <v>1</v>
      </c>
      <c r="BO102" s="78">
        <v>3</v>
      </c>
      <c r="BP102" s="4"/>
    </row>
    <row r="103" spans="53:68" x14ac:dyDescent="0.25">
      <c r="BA103" s="2"/>
      <c r="BB103" s="16"/>
      <c r="BD103" s="4"/>
      <c r="BE103" s="4"/>
      <c r="BF103" s="4"/>
      <c r="BG103" s="4"/>
      <c r="BI103" s="2">
        <f t="shared" ca="1" si="23"/>
        <v>0.71829818420168479</v>
      </c>
      <c r="BJ103" s="16">
        <f t="shared" ca="1" si="26"/>
        <v>43</v>
      </c>
      <c r="BL103" s="4">
        <v>103</v>
      </c>
      <c r="BM103" s="78">
        <v>5</v>
      </c>
      <c r="BN103" s="78">
        <v>1</v>
      </c>
      <c r="BO103" s="78">
        <v>4</v>
      </c>
      <c r="BP103" s="4"/>
    </row>
    <row r="104" spans="53:68" x14ac:dyDescent="0.25">
      <c r="BA104" s="2"/>
      <c r="BB104" s="16"/>
      <c r="BD104" s="4"/>
      <c r="BE104" s="4"/>
      <c r="BF104" s="4"/>
      <c r="BG104" s="4"/>
      <c r="BI104" s="2">
        <f t="shared" ca="1" si="23"/>
        <v>0.11195202798228066</v>
      </c>
      <c r="BJ104" s="16">
        <f t="shared" ca="1" si="26"/>
        <v>122</v>
      </c>
      <c r="BL104" s="4">
        <v>104</v>
      </c>
      <c r="BM104" s="78">
        <v>5</v>
      </c>
      <c r="BN104" s="78">
        <v>2</v>
      </c>
      <c r="BO104" s="78">
        <v>1</v>
      </c>
      <c r="BP104" s="4"/>
    </row>
    <row r="105" spans="53:68" x14ac:dyDescent="0.25">
      <c r="BA105" s="2"/>
      <c r="BB105" s="16"/>
      <c r="BD105" s="4"/>
      <c r="BE105" s="4"/>
      <c r="BF105" s="4"/>
      <c r="BG105" s="4"/>
      <c r="BI105" s="2">
        <f t="shared" ca="1" si="23"/>
        <v>0.22656709980721967</v>
      </c>
      <c r="BJ105" s="16">
        <f t="shared" ca="1" si="26"/>
        <v>110</v>
      </c>
      <c r="BL105" s="4">
        <v>105</v>
      </c>
      <c r="BM105" s="78">
        <v>5</v>
      </c>
      <c r="BN105" s="78">
        <v>2</v>
      </c>
      <c r="BO105" s="78">
        <v>2</v>
      </c>
      <c r="BP105" s="4"/>
    </row>
    <row r="106" spans="53:68" x14ac:dyDescent="0.25">
      <c r="BA106" s="2"/>
      <c r="BB106" s="16"/>
      <c r="BD106" s="4"/>
      <c r="BE106" s="4"/>
      <c r="BF106" s="4"/>
      <c r="BG106" s="4"/>
      <c r="BI106" s="2">
        <f t="shared" ca="1" si="23"/>
        <v>5.586541320951055E-2</v>
      </c>
      <c r="BJ106" s="16">
        <f t="shared" ca="1" si="26"/>
        <v>134</v>
      </c>
      <c r="BL106" s="4">
        <v>106</v>
      </c>
      <c r="BM106" s="78">
        <v>5</v>
      </c>
      <c r="BN106" s="78">
        <v>2</v>
      </c>
      <c r="BO106" s="78">
        <v>3</v>
      </c>
      <c r="BP106" s="4"/>
    </row>
    <row r="107" spans="53:68" x14ac:dyDescent="0.25">
      <c r="BA107" s="2"/>
      <c r="BB107" s="16"/>
      <c r="BD107" s="4"/>
      <c r="BE107" s="4"/>
      <c r="BF107" s="4"/>
      <c r="BG107" s="4"/>
      <c r="BI107" s="2">
        <f t="shared" ca="1" si="23"/>
        <v>0.46199376934515535</v>
      </c>
      <c r="BJ107" s="16">
        <f t="shared" ca="1" si="26"/>
        <v>76</v>
      </c>
      <c r="BL107" s="4">
        <v>107</v>
      </c>
      <c r="BM107" s="78">
        <v>5</v>
      </c>
      <c r="BN107" s="78">
        <v>2</v>
      </c>
      <c r="BO107" s="78">
        <v>4</v>
      </c>
      <c r="BP107" s="4"/>
    </row>
    <row r="108" spans="53:68" x14ac:dyDescent="0.25">
      <c r="BA108" s="2"/>
      <c r="BB108" s="16"/>
      <c r="BD108" s="4"/>
      <c r="BE108" s="4"/>
      <c r="BF108" s="4"/>
      <c r="BG108" s="4"/>
      <c r="BI108" s="2">
        <f t="shared" ca="1" si="23"/>
        <v>0.65447086453907588</v>
      </c>
      <c r="BJ108" s="16">
        <f t="shared" ca="1" si="26"/>
        <v>57</v>
      </c>
      <c r="BL108" s="4">
        <v>108</v>
      </c>
      <c r="BM108" s="78">
        <v>5</v>
      </c>
      <c r="BN108" s="78">
        <v>3</v>
      </c>
      <c r="BO108" s="78">
        <v>1</v>
      </c>
      <c r="BP108" s="4"/>
    </row>
    <row r="109" spans="53:68" x14ac:dyDescent="0.25">
      <c r="BA109" s="2"/>
      <c r="BB109" s="16"/>
      <c r="BD109" s="4"/>
      <c r="BE109" s="4"/>
      <c r="BF109" s="4"/>
      <c r="BG109" s="4"/>
      <c r="BI109" s="2">
        <f t="shared" ca="1" si="23"/>
        <v>0.12030487507324039</v>
      </c>
      <c r="BJ109" s="16">
        <f t="shared" ca="1" si="26"/>
        <v>121</v>
      </c>
      <c r="BL109" s="4">
        <v>109</v>
      </c>
      <c r="BM109" s="78">
        <v>5</v>
      </c>
      <c r="BN109" s="78">
        <v>3</v>
      </c>
      <c r="BO109" s="78">
        <v>2</v>
      </c>
      <c r="BP109" s="4"/>
    </row>
    <row r="110" spans="53:68" x14ac:dyDescent="0.25">
      <c r="BA110" s="2"/>
      <c r="BB110" s="16"/>
      <c r="BD110" s="4"/>
      <c r="BE110" s="4"/>
      <c r="BF110" s="4"/>
      <c r="BG110" s="4"/>
      <c r="BI110" s="2">
        <f t="shared" ca="1" si="23"/>
        <v>4.5302422596902536E-2</v>
      </c>
      <c r="BJ110" s="16">
        <f t="shared" ca="1" si="26"/>
        <v>137</v>
      </c>
      <c r="BL110" s="4">
        <v>110</v>
      </c>
      <c r="BM110" s="78">
        <v>5</v>
      </c>
      <c r="BN110" s="78">
        <v>3</v>
      </c>
      <c r="BO110" s="78">
        <v>3</v>
      </c>
      <c r="BP110" s="4"/>
    </row>
    <row r="111" spans="53:68" x14ac:dyDescent="0.25">
      <c r="BA111" s="2"/>
      <c r="BB111" s="16"/>
      <c r="BD111" s="4"/>
      <c r="BE111" s="4"/>
      <c r="BF111" s="4"/>
      <c r="BG111" s="4"/>
      <c r="BI111" s="2">
        <f t="shared" ca="1" si="23"/>
        <v>0.73303543885772782</v>
      </c>
      <c r="BJ111" s="16">
        <f t="shared" ca="1" si="26"/>
        <v>40</v>
      </c>
      <c r="BL111" s="4">
        <v>111</v>
      </c>
      <c r="BM111" s="78">
        <v>5</v>
      </c>
      <c r="BN111" s="78">
        <v>3</v>
      </c>
      <c r="BO111" s="78">
        <v>4</v>
      </c>
      <c r="BP111" s="4"/>
    </row>
    <row r="112" spans="53:68" x14ac:dyDescent="0.25">
      <c r="BA112" s="2"/>
      <c r="BB112" s="16"/>
      <c r="BD112" s="4"/>
      <c r="BE112" s="4"/>
      <c r="BF112" s="4"/>
      <c r="BG112" s="4"/>
      <c r="BI112" s="2">
        <f t="shared" ca="1" si="23"/>
        <v>0.93350547056655664</v>
      </c>
      <c r="BJ112" s="16">
        <f t="shared" ca="1" si="26"/>
        <v>11</v>
      </c>
      <c r="BL112" s="4">
        <v>112</v>
      </c>
      <c r="BM112" s="78">
        <v>5</v>
      </c>
      <c r="BN112" s="78">
        <v>4</v>
      </c>
      <c r="BO112" s="78">
        <v>1</v>
      </c>
      <c r="BP112" s="4"/>
    </row>
    <row r="113" spans="53:68" x14ac:dyDescent="0.25">
      <c r="BA113" s="2"/>
      <c r="BB113" s="16"/>
      <c r="BD113" s="4"/>
      <c r="BE113" s="4"/>
      <c r="BF113" s="4"/>
      <c r="BG113" s="4"/>
      <c r="BI113" s="2">
        <f t="shared" ca="1" si="23"/>
        <v>0.51917009557476834</v>
      </c>
      <c r="BJ113" s="16">
        <f t="shared" ca="1" si="26"/>
        <v>70</v>
      </c>
      <c r="BL113" s="4">
        <v>113</v>
      </c>
      <c r="BM113" s="78">
        <v>5</v>
      </c>
      <c r="BN113" s="78">
        <v>4</v>
      </c>
      <c r="BO113" s="78">
        <v>2</v>
      </c>
      <c r="BP113" s="4"/>
    </row>
    <row r="114" spans="53:68" x14ac:dyDescent="0.25">
      <c r="BA114" s="2"/>
      <c r="BB114" s="16"/>
      <c r="BD114" s="4"/>
      <c r="BE114" s="4"/>
      <c r="BF114" s="4"/>
      <c r="BG114" s="4"/>
      <c r="BI114" s="2">
        <f t="shared" ca="1" si="23"/>
        <v>0.5828032824610766</v>
      </c>
      <c r="BJ114" s="16">
        <f t="shared" ca="1" si="26"/>
        <v>64</v>
      </c>
      <c r="BL114" s="4">
        <v>114</v>
      </c>
      <c r="BM114" s="78">
        <v>5</v>
      </c>
      <c r="BN114" s="78">
        <v>4</v>
      </c>
      <c r="BO114" s="78">
        <v>3</v>
      </c>
      <c r="BP114" s="4"/>
    </row>
    <row r="115" spans="53:68" x14ac:dyDescent="0.25">
      <c r="BA115" s="2"/>
      <c r="BB115" s="16"/>
      <c r="BD115" s="4"/>
      <c r="BE115" s="4"/>
      <c r="BF115" s="4"/>
      <c r="BG115" s="4"/>
      <c r="BI115" s="2">
        <f t="shared" ca="1" si="23"/>
        <v>0.91350197612169703</v>
      </c>
      <c r="BJ115" s="16">
        <f t="shared" ca="1" si="26"/>
        <v>19</v>
      </c>
      <c r="BL115" s="4">
        <v>115</v>
      </c>
      <c r="BM115" s="78">
        <v>5</v>
      </c>
      <c r="BN115" s="78">
        <v>4</v>
      </c>
      <c r="BO115" s="78">
        <v>4</v>
      </c>
      <c r="BP115" s="4"/>
    </row>
    <row r="116" spans="53:68" x14ac:dyDescent="0.25">
      <c r="BA116" s="2"/>
      <c r="BB116" s="16"/>
      <c r="BD116" s="4"/>
      <c r="BE116" s="4"/>
      <c r="BF116" s="4"/>
      <c r="BG116" s="4"/>
      <c r="BI116" s="2">
        <f t="shared" ca="1" si="23"/>
        <v>0.54549327297953454</v>
      </c>
      <c r="BJ116" s="16">
        <f t="shared" ca="1" si="26"/>
        <v>65</v>
      </c>
      <c r="BL116" s="4">
        <v>116</v>
      </c>
      <c r="BM116" s="78">
        <v>6</v>
      </c>
      <c r="BN116" s="78">
        <v>1</v>
      </c>
      <c r="BO116" s="78">
        <v>1</v>
      </c>
      <c r="BP116" s="4"/>
    </row>
    <row r="117" spans="53:68" x14ac:dyDescent="0.25">
      <c r="BA117" s="2"/>
      <c r="BB117" s="16"/>
      <c r="BD117" s="4"/>
      <c r="BE117" s="4"/>
      <c r="BF117" s="4"/>
      <c r="BG117" s="4"/>
      <c r="BI117" s="2">
        <f t="shared" ca="1" si="23"/>
        <v>0.3950625970546634</v>
      </c>
      <c r="BJ117" s="16">
        <f t="shared" ca="1" si="26"/>
        <v>89</v>
      </c>
      <c r="BL117" s="4">
        <v>117</v>
      </c>
      <c r="BM117" s="78">
        <v>6</v>
      </c>
      <c r="BN117" s="78">
        <v>1</v>
      </c>
      <c r="BO117" s="78">
        <v>2</v>
      </c>
      <c r="BP117" s="4"/>
    </row>
    <row r="118" spans="53:68" x14ac:dyDescent="0.25">
      <c r="BA118" s="2"/>
      <c r="BB118" s="16"/>
      <c r="BD118" s="4"/>
      <c r="BE118" s="4"/>
      <c r="BF118" s="4"/>
      <c r="BG118" s="4"/>
      <c r="BI118" s="2">
        <f t="shared" ca="1" si="23"/>
        <v>0.87364276226852278</v>
      </c>
      <c r="BJ118" s="16">
        <f t="shared" ca="1" si="26"/>
        <v>25</v>
      </c>
      <c r="BL118" s="4">
        <v>118</v>
      </c>
      <c r="BM118" s="78">
        <v>6</v>
      </c>
      <c r="BN118" s="78">
        <v>1</v>
      </c>
      <c r="BO118" s="78">
        <v>3</v>
      </c>
      <c r="BP118" s="4"/>
    </row>
    <row r="119" spans="53:68" x14ac:dyDescent="0.25">
      <c r="BA119" s="2"/>
      <c r="BB119" s="16"/>
      <c r="BD119" s="4"/>
      <c r="BE119" s="4"/>
      <c r="BF119" s="4"/>
      <c r="BG119" s="4"/>
      <c r="BI119" s="2">
        <f t="shared" ca="1" si="23"/>
        <v>0.39551237643748693</v>
      </c>
      <c r="BJ119" s="16">
        <f t="shared" ca="1" si="26"/>
        <v>88</v>
      </c>
      <c r="BL119" s="4">
        <v>119</v>
      </c>
      <c r="BM119" s="78">
        <v>6</v>
      </c>
      <c r="BN119" s="78">
        <v>1</v>
      </c>
      <c r="BO119" s="78">
        <v>4</v>
      </c>
      <c r="BP119" s="4"/>
    </row>
    <row r="120" spans="53:68" x14ac:dyDescent="0.25">
      <c r="BA120" s="2"/>
      <c r="BB120" s="16"/>
      <c r="BD120" s="4"/>
      <c r="BE120" s="4"/>
      <c r="BF120" s="4"/>
      <c r="BG120" s="4"/>
      <c r="BI120" s="2">
        <f t="shared" ca="1" si="23"/>
        <v>0.34870098939338567</v>
      </c>
      <c r="BJ120" s="16">
        <f t="shared" ca="1" si="26"/>
        <v>97</v>
      </c>
      <c r="BL120" s="4">
        <v>120</v>
      </c>
      <c r="BM120" s="78">
        <v>6</v>
      </c>
      <c r="BN120" s="78">
        <v>1</v>
      </c>
      <c r="BO120" s="78">
        <v>5</v>
      </c>
      <c r="BP120" s="4"/>
    </row>
    <row r="121" spans="53:68" x14ac:dyDescent="0.25">
      <c r="BA121" s="2"/>
      <c r="BB121" s="16"/>
      <c r="BD121" s="4"/>
      <c r="BE121" s="4"/>
      <c r="BF121" s="4"/>
      <c r="BG121" s="4"/>
      <c r="BI121" s="2">
        <f t="shared" ca="1" si="23"/>
        <v>0.70494434951154472</v>
      </c>
      <c r="BJ121" s="16">
        <f t="shared" ca="1" si="26"/>
        <v>46</v>
      </c>
      <c r="BL121" s="4">
        <v>121</v>
      </c>
      <c r="BM121" s="78">
        <v>6</v>
      </c>
      <c r="BN121" s="78">
        <v>2</v>
      </c>
      <c r="BO121" s="78">
        <v>1</v>
      </c>
      <c r="BP121" s="4"/>
    </row>
    <row r="122" spans="53:68" x14ac:dyDescent="0.25">
      <c r="BA122" s="2"/>
      <c r="BB122" s="16"/>
      <c r="BD122" s="4"/>
      <c r="BE122" s="4"/>
      <c r="BF122" s="4"/>
      <c r="BG122" s="4"/>
      <c r="BI122" s="2">
        <f t="shared" ca="1" si="23"/>
        <v>0.47104404702697245</v>
      </c>
      <c r="BJ122" s="16">
        <f t="shared" ca="1" si="26"/>
        <v>73</v>
      </c>
      <c r="BL122" s="4">
        <v>122</v>
      </c>
      <c r="BM122" s="78">
        <v>6</v>
      </c>
      <c r="BN122" s="78">
        <v>2</v>
      </c>
      <c r="BO122" s="78">
        <v>2</v>
      </c>
      <c r="BP122" s="4"/>
    </row>
    <row r="123" spans="53:68" x14ac:dyDescent="0.25">
      <c r="BA123" s="2"/>
      <c r="BB123" s="16"/>
      <c r="BD123" s="4"/>
      <c r="BE123" s="4"/>
      <c r="BF123" s="4"/>
      <c r="BG123" s="4"/>
      <c r="BI123" s="2">
        <f t="shared" ca="1" si="23"/>
        <v>0.72688439139506211</v>
      </c>
      <c r="BJ123" s="16">
        <f t="shared" ca="1" si="26"/>
        <v>42</v>
      </c>
      <c r="BL123" s="4">
        <v>123</v>
      </c>
      <c r="BM123" s="78">
        <v>6</v>
      </c>
      <c r="BN123" s="78">
        <v>2</v>
      </c>
      <c r="BO123" s="78">
        <v>3</v>
      </c>
      <c r="BP123" s="4"/>
    </row>
    <row r="124" spans="53:68" x14ac:dyDescent="0.25">
      <c r="BA124" s="2"/>
      <c r="BB124" s="16"/>
      <c r="BD124" s="4"/>
      <c r="BE124" s="4"/>
      <c r="BF124" s="4"/>
      <c r="BG124" s="4"/>
      <c r="BI124" s="2">
        <f t="shared" ca="1" si="23"/>
        <v>0.51708427377924315</v>
      </c>
      <c r="BJ124" s="16">
        <f t="shared" ca="1" si="26"/>
        <v>71</v>
      </c>
      <c r="BL124" s="4">
        <v>124</v>
      </c>
      <c r="BM124" s="78">
        <v>6</v>
      </c>
      <c r="BN124" s="78">
        <v>2</v>
      </c>
      <c r="BO124" s="78">
        <v>4</v>
      </c>
      <c r="BP124" s="4"/>
    </row>
    <row r="125" spans="53:68" x14ac:dyDescent="0.25">
      <c r="BA125" s="2"/>
      <c r="BB125" s="16"/>
      <c r="BD125" s="4"/>
      <c r="BE125" s="4"/>
      <c r="BF125" s="4"/>
      <c r="BG125" s="4"/>
      <c r="BI125" s="2">
        <f t="shared" ca="1" si="23"/>
        <v>0.76901235526436795</v>
      </c>
      <c r="BJ125" s="16">
        <f t="shared" ca="1" si="26"/>
        <v>38</v>
      </c>
      <c r="BL125" s="4">
        <v>125</v>
      </c>
      <c r="BM125" s="78">
        <v>6</v>
      </c>
      <c r="BN125" s="78">
        <v>2</v>
      </c>
      <c r="BO125" s="78">
        <v>5</v>
      </c>
      <c r="BP125" s="4"/>
    </row>
    <row r="126" spans="53:68" x14ac:dyDescent="0.25">
      <c r="BA126" s="2"/>
      <c r="BB126" s="16"/>
      <c r="BD126" s="4"/>
      <c r="BE126" s="4"/>
      <c r="BF126" s="4"/>
      <c r="BG126" s="4"/>
      <c r="BI126" s="2">
        <f t="shared" ca="1" si="23"/>
        <v>0.69043441536776218</v>
      </c>
      <c r="BJ126" s="16">
        <f t="shared" ca="1" si="26"/>
        <v>50</v>
      </c>
      <c r="BL126" s="4">
        <v>126</v>
      </c>
      <c r="BM126" s="78">
        <v>6</v>
      </c>
      <c r="BN126" s="78">
        <v>3</v>
      </c>
      <c r="BO126" s="78">
        <v>1</v>
      </c>
      <c r="BP126" s="4"/>
    </row>
    <row r="127" spans="53:68" x14ac:dyDescent="0.25">
      <c r="BA127" s="2"/>
      <c r="BB127" s="16"/>
      <c r="BD127" s="4"/>
      <c r="BE127" s="4"/>
      <c r="BF127" s="4"/>
      <c r="BG127" s="4"/>
      <c r="BI127" s="2">
        <f t="shared" ca="1" si="23"/>
        <v>0.10967070245915966</v>
      </c>
      <c r="BJ127" s="16">
        <f t="shared" ca="1" si="26"/>
        <v>125</v>
      </c>
      <c r="BL127" s="4">
        <v>127</v>
      </c>
      <c r="BM127" s="78">
        <v>6</v>
      </c>
      <c r="BN127" s="78">
        <v>3</v>
      </c>
      <c r="BO127" s="78">
        <v>2</v>
      </c>
      <c r="BP127" s="4"/>
    </row>
    <row r="128" spans="53:68" x14ac:dyDescent="0.25">
      <c r="BA128" s="2"/>
      <c r="BB128" s="16"/>
      <c r="BD128" s="4"/>
      <c r="BE128" s="4"/>
      <c r="BF128" s="4"/>
      <c r="BG128" s="4"/>
      <c r="BI128" s="2">
        <f t="shared" ca="1" si="23"/>
        <v>0.93162909165989971</v>
      </c>
      <c r="BJ128" s="16">
        <f t="shared" ca="1" si="26"/>
        <v>12</v>
      </c>
      <c r="BL128" s="4">
        <v>128</v>
      </c>
      <c r="BM128" s="78">
        <v>6</v>
      </c>
      <c r="BN128" s="78">
        <v>3</v>
      </c>
      <c r="BO128" s="78">
        <v>3</v>
      </c>
      <c r="BP128" s="4"/>
    </row>
    <row r="129" spans="53:68" x14ac:dyDescent="0.25">
      <c r="BA129" s="2"/>
      <c r="BB129" s="16"/>
      <c r="BD129" s="4"/>
      <c r="BE129" s="4"/>
      <c r="BF129" s="4"/>
      <c r="BG129" s="4"/>
      <c r="BI129" s="2">
        <f t="shared" ref="BI129:BI140" ca="1" si="27">RAND()</f>
        <v>0.37554360512953278</v>
      </c>
      <c r="BJ129" s="16">
        <f t="shared" ca="1" si="26"/>
        <v>93</v>
      </c>
      <c r="BL129" s="4">
        <v>129</v>
      </c>
      <c r="BM129" s="78">
        <v>6</v>
      </c>
      <c r="BN129" s="78">
        <v>3</v>
      </c>
      <c r="BO129" s="78">
        <v>4</v>
      </c>
      <c r="BP129" s="4"/>
    </row>
    <row r="130" spans="53:68" x14ac:dyDescent="0.25">
      <c r="BA130" s="2"/>
      <c r="BB130" s="16"/>
      <c r="BD130" s="4"/>
      <c r="BE130" s="4"/>
      <c r="BF130" s="4"/>
      <c r="BG130" s="4"/>
      <c r="BI130" s="2">
        <f t="shared" ca="1" si="27"/>
        <v>0.22100040860366188</v>
      </c>
      <c r="BJ130" s="16">
        <f t="shared" ca="1" si="26"/>
        <v>111</v>
      </c>
      <c r="BL130" s="4">
        <v>130</v>
      </c>
      <c r="BM130" s="78">
        <v>6</v>
      </c>
      <c r="BN130" s="78">
        <v>3</v>
      </c>
      <c r="BO130" s="78">
        <v>5</v>
      </c>
      <c r="BP130" s="4"/>
    </row>
    <row r="131" spans="53:68" x14ac:dyDescent="0.25">
      <c r="BA131" s="2"/>
      <c r="BB131" s="16"/>
      <c r="BD131" s="4"/>
      <c r="BE131" s="4"/>
      <c r="BF131" s="4"/>
      <c r="BG131" s="4"/>
      <c r="BI131" s="2">
        <f t="shared" ca="1" si="27"/>
        <v>0.39048177567984721</v>
      </c>
      <c r="BJ131" s="16">
        <f t="shared" ca="1" si="26"/>
        <v>90</v>
      </c>
      <c r="BL131" s="4">
        <v>131</v>
      </c>
      <c r="BM131" s="78">
        <v>6</v>
      </c>
      <c r="BN131" s="78">
        <v>4</v>
      </c>
      <c r="BO131" s="78">
        <v>1</v>
      </c>
      <c r="BP131" s="4"/>
    </row>
    <row r="132" spans="53:68" x14ac:dyDescent="0.25">
      <c r="BA132" s="2"/>
      <c r="BB132" s="16"/>
      <c r="BD132" s="4"/>
      <c r="BE132" s="4"/>
      <c r="BF132" s="4"/>
      <c r="BG132" s="4"/>
      <c r="BI132" s="2">
        <f t="shared" ca="1" si="27"/>
        <v>0.48712069939382763</v>
      </c>
      <c r="BJ132" s="16">
        <f t="shared" ca="1" si="26"/>
        <v>72</v>
      </c>
      <c r="BL132" s="4">
        <v>132</v>
      </c>
      <c r="BM132" s="78">
        <v>6</v>
      </c>
      <c r="BN132" s="78">
        <v>4</v>
      </c>
      <c r="BO132" s="78">
        <v>2</v>
      </c>
      <c r="BP132" s="4"/>
    </row>
    <row r="133" spans="53:68" x14ac:dyDescent="0.25">
      <c r="BA133" s="2"/>
      <c r="BB133" s="16"/>
      <c r="BD133" s="4"/>
      <c r="BE133" s="4"/>
      <c r="BF133" s="4"/>
      <c r="BG133" s="4"/>
      <c r="BI133" s="2">
        <f t="shared" ca="1" si="27"/>
        <v>0.95259415265723879</v>
      </c>
      <c r="BJ133" s="16">
        <f t="shared" ca="1" si="26"/>
        <v>9</v>
      </c>
      <c r="BL133" s="4">
        <v>133</v>
      </c>
      <c r="BM133" s="78">
        <v>6</v>
      </c>
      <c r="BN133" s="78">
        <v>4</v>
      </c>
      <c r="BO133" s="78">
        <v>3</v>
      </c>
      <c r="BP133" s="4"/>
    </row>
    <row r="134" spans="53:68" x14ac:dyDescent="0.25">
      <c r="BA134" s="2"/>
      <c r="BB134" s="16"/>
      <c r="BD134" s="4"/>
      <c r="BE134" s="4"/>
      <c r="BF134" s="4"/>
      <c r="BG134" s="4"/>
      <c r="BI134" s="2">
        <f t="shared" ca="1" si="27"/>
        <v>0.41531599035048472</v>
      </c>
      <c r="BJ134" s="16">
        <f t="shared" ca="1" si="26"/>
        <v>79</v>
      </c>
      <c r="BL134" s="4">
        <v>134</v>
      </c>
      <c r="BM134" s="78">
        <v>6</v>
      </c>
      <c r="BN134" s="78">
        <v>4</v>
      </c>
      <c r="BO134" s="78">
        <v>4</v>
      </c>
      <c r="BP134" s="4"/>
    </row>
    <row r="135" spans="53:68" x14ac:dyDescent="0.25">
      <c r="BA135" s="2"/>
      <c r="BB135" s="16"/>
      <c r="BD135" s="4"/>
      <c r="BE135" s="4"/>
      <c r="BF135" s="4"/>
      <c r="BG135" s="4"/>
      <c r="BI135" s="2">
        <f t="shared" ca="1" si="27"/>
        <v>0.74197578770610273</v>
      </c>
      <c r="BJ135" s="16">
        <f t="shared" ca="1" si="26"/>
        <v>39</v>
      </c>
      <c r="BL135" s="4">
        <v>135</v>
      </c>
      <c r="BM135" s="78">
        <v>6</v>
      </c>
      <c r="BN135" s="78">
        <v>4</v>
      </c>
      <c r="BO135" s="78">
        <v>5</v>
      </c>
      <c r="BP135" s="4"/>
    </row>
    <row r="136" spans="53:68" x14ac:dyDescent="0.25">
      <c r="BA136" s="2"/>
      <c r="BB136" s="16"/>
      <c r="BD136" s="4"/>
      <c r="BE136" s="4"/>
      <c r="BF136" s="4"/>
      <c r="BG136" s="4"/>
      <c r="BI136" s="2">
        <f t="shared" ca="1" si="27"/>
        <v>0.25763122892929469</v>
      </c>
      <c r="BJ136" s="16">
        <f t="shared" ca="1" si="26"/>
        <v>106</v>
      </c>
      <c r="BL136" s="4">
        <v>136</v>
      </c>
      <c r="BM136" s="78">
        <v>6</v>
      </c>
      <c r="BN136" s="78">
        <v>5</v>
      </c>
      <c r="BO136" s="78">
        <v>1</v>
      </c>
      <c r="BP136" s="4"/>
    </row>
    <row r="137" spans="53:68" x14ac:dyDescent="0.25">
      <c r="BA137" s="2"/>
      <c r="BB137" s="16"/>
      <c r="BD137" s="4"/>
      <c r="BE137" s="4"/>
      <c r="BF137" s="4"/>
      <c r="BG137" s="4"/>
      <c r="BI137" s="2">
        <f t="shared" ca="1" si="27"/>
        <v>0.14087864424203111</v>
      </c>
      <c r="BJ137" s="16">
        <f t="shared" ca="1" si="26"/>
        <v>118</v>
      </c>
      <c r="BL137" s="4">
        <v>137</v>
      </c>
      <c r="BM137" s="78">
        <v>6</v>
      </c>
      <c r="BN137" s="78">
        <v>5</v>
      </c>
      <c r="BO137" s="78">
        <v>2</v>
      </c>
      <c r="BP137" s="4"/>
    </row>
    <row r="138" spans="53:68" x14ac:dyDescent="0.25">
      <c r="BA138" s="2"/>
      <c r="BB138" s="16"/>
      <c r="BD138" s="4"/>
      <c r="BE138" s="4"/>
      <c r="BF138" s="4"/>
      <c r="BG138" s="4"/>
      <c r="BI138" s="2">
        <f t="shared" ca="1" si="27"/>
        <v>0.98311983513598966</v>
      </c>
      <c r="BJ138" s="16">
        <f t="shared" ca="1" si="26"/>
        <v>4</v>
      </c>
      <c r="BL138" s="4">
        <v>138</v>
      </c>
      <c r="BM138" s="78">
        <v>6</v>
      </c>
      <c r="BN138" s="78">
        <v>5</v>
      </c>
      <c r="BO138" s="78">
        <v>3</v>
      </c>
      <c r="BP138" s="4"/>
    </row>
    <row r="139" spans="53:68" x14ac:dyDescent="0.25">
      <c r="BA139" s="2"/>
      <c r="BB139" s="16"/>
      <c r="BD139" s="4"/>
      <c r="BE139" s="4"/>
      <c r="BF139" s="4"/>
      <c r="BG139" s="4"/>
      <c r="BI139" s="2">
        <f t="shared" ca="1" si="27"/>
        <v>0.32582364256807528</v>
      </c>
      <c r="BJ139" s="16">
        <f t="shared" ca="1" si="26"/>
        <v>104</v>
      </c>
      <c r="BL139" s="4">
        <v>139</v>
      </c>
      <c r="BM139" s="78">
        <v>6</v>
      </c>
      <c r="BN139" s="78">
        <v>5</v>
      </c>
      <c r="BO139" s="78">
        <v>4</v>
      </c>
      <c r="BP139" s="4"/>
    </row>
    <row r="140" spans="53:68" x14ac:dyDescent="0.25">
      <c r="BA140" s="2"/>
      <c r="BB140" s="16"/>
      <c r="BD140" s="4"/>
      <c r="BE140" s="4"/>
      <c r="BF140" s="4"/>
      <c r="BG140" s="4"/>
      <c r="BI140" s="2">
        <f t="shared" ca="1" si="27"/>
        <v>0.82769280927457378</v>
      </c>
      <c r="BJ140" s="16">
        <f t="shared" ca="1" si="26"/>
        <v>30</v>
      </c>
      <c r="BL140" s="4">
        <v>140</v>
      </c>
      <c r="BM140" s="78">
        <v>6</v>
      </c>
      <c r="BN140" s="78">
        <v>5</v>
      </c>
      <c r="BO140" s="78">
        <v>5</v>
      </c>
      <c r="BP140" s="4"/>
    </row>
    <row r="141" spans="53:68" x14ac:dyDescent="0.25">
      <c r="BA141" s="2"/>
      <c r="BB141" s="16"/>
      <c r="BD141" s="4"/>
      <c r="BE141" s="4"/>
      <c r="BF141" s="4"/>
      <c r="BG141" s="4"/>
      <c r="BI141" s="2"/>
      <c r="BJ141" s="16"/>
      <c r="BL141" s="4"/>
      <c r="BP141" s="4"/>
    </row>
    <row r="142" spans="53:68" x14ac:dyDescent="0.25">
      <c r="BA142" s="2"/>
      <c r="BB142" s="16"/>
      <c r="BD142" s="4"/>
      <c r="BE142" s="4"/>
      <c r="BF142" s="4"/>
      <c r="BG142" s="4"/>
      <c r="BI142" s="2"/>
      <c r="BJ142" s="16"/>
      <c r="BL142" s="4"/>
      <c r="BP142" s="4"/>
    </row>
    <row r="143" spans="53:68" x14ac:dyDescent="0.25">
      <c r="BA143" s="2"/>
      <c r="BB143" s="16"/>
      <c r="BD143" s="4"/>
      <c r="BE143" s="4"/>
      <c r="BF143" s="4"/>
      <c r="BG143" s="4"/>
      <c r="BI143" s="2"/>
      <c r="BJ143" s="16"/>
      <c r="BL143" s="4"/>
      <c r="BP143" s="4"/>
    </row>
    <row r="144" spans="53:68" x14ac:dyDescent="0.25">
      <c r="BA144" s="2"/>
      <c r="BB144" s="16"/>
      <c r="BD144" s="4"/>
      <c r="BE144" s="4"/>
      <c r="BF144" s="4"/>
      <c r="BG144" s="4"/>
      <c r="BI144" s="2"/>
      <c r="BJ144" s="16"/>
      <c r="BL144" s="4"/>
      <c r="BP144" s="4"/>
    </row>
    <row r="145" spans="53:68" x14ac:dyDescent="0.25">
      <c r="BA145" s="2"/>
      <c r="BB145" s="16"/>
      <c r="BD145" s="4"/>
      <c r="BE145" s="4"/>
      <c r="BF145" s="4"/>
      <c r="BG145" s="4"/>
      <c r="BI145" s="2"/>
      <c r="BJ145" s="16"/>
      <c r="BL145" s="4"/>
      <c r="BP145" s="4"/>
    </row>
    <row r="146" spans="53:68" x14ac:dyDescent="0.25">
      <c r="BA146" s="2"/>
      <c r="BB146" s="16"/>
      <c r="BD146" s="4"/>
      <c r="BE146" s="4"/>
      <c r="BF146" s="4"/>
      <c r="BG146" s="4"/>
      <c r="BI146" s="2"/>
      <c r="BJ146" s="16"/>
      <c r="BL146" s="4"/>
      <c r="BP146" s="4"/>
    </row>
    <row r="147" spans="53:68" x14ac:dyDescent="0.25">
      <c r="BA147" s="2"/>
      <c r="BB147" s="16"/>
      <c r="BD147" s="4"/>
      <c r="BE147" s="4"/>
      <c r="BF147" s="4"/>
      <c r="BG147" s="4"/>
      <c r="BI147" s="2"/>
      <c r="BJ147" s="16"/>
      <c r="BL147" s="4"/>
      <c r="BP147" s="4"/>
    </row>
    <row r="148" spans="53:68" x14ac:dyDescent="0.25">
      <c r="BA148" s="2"/>
      <c r="BB148" s="16"/>
      <c r="BD148" s="4"/>
      <c r="BE148" s="4"/>
      <c r="BF148" s="4"/>
      <c r="BG148" s="4"/>
      <c r="BI148" s="2"/>
      <c r="BJ148" s="16"/>
      <c r="BL148" s="4"/>
      <c r="BP148" s="4"/>
    </row>
    <row r="149" spans="53:68" x14ac:dyDescent="0.25">
      <c r="BA149" s="2"/>
      <c r="BB149" s="16"/>
      <c r="BD149" s="4"/>
      <c r="BE149" s="4"/>
      <c r="BF149" s="4"/>
      <c r="BG149" s="4"/>
      <c r="BI149" s="2"/>
      <c r="BJ149" s="16"/>
      <c r="BL149" s="4"/>
      <c r="BP149" s="4"/>
    </row>
    <row r="150" spans="53:68" x14ac:dyDescent="0.25">
      <c r="BA150" s="2"/>
      <c r="BB150" s="16"/>
      <c r="BD150" s="4"/>
      <c r="BE150" s="4"/>
      <c r="BF150" s="4"/>
      <c r="BG150" s="4"/>
      <c r="BI150" s="2"/>
      <c r="BJ150" s="16"/>
      <c r="BL150" s="4"/>
      <c r="BP150" s="4"/>
    </row>
    <row r="151" spans="53:68" x14ac:dyDescent="0.25">
      <c r="BA151" s="2"/>
      <c r="BB151" s="16"/>
      <c r="BD151" s="4"/>
      <c r="BE151" s="4"/>
      <c r="BF151" s="4"/>
      <c r="BG151" s="4"/>
      <c r="BI151" s="2"/>
      <c r="BJ151" s="16"/>
      <c r="BL151" s="4"/>
      <c r="BP151" s="4"/>
    </row>
    <row r="152" spans="53:68" x14ac:dyDescent="0.25">
      <c r="BA152" s="2"/>
      <c r="BB152" s="16"/>
      <c r="BD152" s="4"/>
      <c r="BE152" s="4"/>
      <c r="BF152" s="4"/>
      <c r="BG152" s="4"/>
      <c r="BI152" s="2"/>
      <c r="BJ152" s="16"/>
      <c r="BL152" s="4"/>
      <c r="BP152" s="4"/>
    </row>
    <row r="153" spans="53:68" x14ac:dyDescent="0.25">
      <c r="BA153" s="2"/>
      <c r="BB153" s="16"/>
      <c r="BD153" s="4"/>
      <c r="BE153" s="4"/>
      <c r="BF153" s="4"/>
      <c r="BG153" s="4"/>
      <c r="BI153" s="2"/>
      <c r="BJ153" s="16"/>
      <c r="BL153" s="4"/>
      <c r="BP153" s="4"/>
    </row>
    <row r="154" spans="53:68" x14ac:dyDescent="0.25">
      <c r="BA154" s="2"/>
      <c r="BB154" s="16"/>
      <c r="BD154" s="4"/>
      <c r="BE154" s="4"/>
      <c r="BF154" s="4"/>
      <c r="BG154" s="4"/>
      <c r="BI154" s="2"/>
      <c r="BJ154" s="16"/>
      <c r="BL154" s="4"/>
      <c r="BP154" s="4"/>
    </row>
    <row r="155" spans="53:68" x14ac:dyDescent="0.25">
      <c r="BA155" s="2"/>
      <c r="BB155" s="16"/>
      <c r="BD155" s="4"/>
      <c r="BE155" s="4"/>
      <c r="BF155" s="4"/>
      <c r="BG155" s="4"/>
      <c r="BI155" s="2"/>
      <c r="BJ155" s="16"/>
      <c r="BL155" s="4"/>
      <c r="BP155" s="4"/>
    </row>
    <row r="156" spans="53:68" x14ac:dyDescent="0.25">
      <c r="BA156" s="2"/>
      <c r="BB156" s="16"/>
      <c r="BD156" s="4"/>
      <c r="BE156" s="4"/>
      <c r="BF156" s="4"/>
      <c r="BG156" s="4"/>
      <c r="BI156" s="2"/>
      <c r="BJ156" s="16"/>
      <c r="BL156" s="4"/>
      <c r="BP156" s="4"/>
    </row>
    <row r="157" spans="53:68" x14ac:dyDescent="0.25">
      <c r="BA157" s="2"/>
      <c r="BB157" s="16"/>
      <c r="BD157" s="4"/>
      <c r="BE157" s="4"/>
      <c r="BF157" s="4"/>
      <c r="BG157" s="4"/>
      <c r="BI157" s="2"/>
      <c r="BJ157" s="16"/>
      <c r="BL157" s="4"/>
      <c r="BP157" s="4"/>
    </row>
    <row r="158" spans="53:68" x14ac:dyDescent="0.25">
      <c r="BA158" s="2"/>
      <c r="BB158" s="16"/>
      <c r="BD158" s="4"/>
      <c r="BE158" s="4"/>
      <c r="BF158" s="4"/>
      <c r="BG158" s="4"/>
      <c r="BI158" s="2"/>
      <c r="BJ158" s="16"/>
      <c r="BL158" s="4"/>
      <c r="BP158" s="4"/>
    </row>
    <row r="159" spans="53:68" x14ac:dyDescent="0.25">
      <c r="BA159" s="2"/>
      <c r="BB159" s="16"/>
      <c r="BD159" s="4"/>
      <c r="BE159" s="4"/>
      <c r="BF159" s="4"/>
      <c r="BG159" s="4"/>
      <c r="BI159" s="2"/>
      <c r="BJ159" s="16"/>
      <c r="BL159" s="4"/>
      <c r="BP159" s="4"/>
    </row>
    <row r="160" spans="53:68" x14ac:dyDescent="0.25">
      <c r="BA160" s="2"/>
      <c r="BB160" s="16"/>
      <c r="BD160" s="4"/>
      <c r="BE160" s="4"/>
      <c r="BF160" s="4"/>
      <c r="BG160" s="4"/>
      <c r="BI160" s="2"/>
      <c r="BJ160" s="16"/>
      <c r="BL160" s="4"/>
      <c r="BP160" s="4"/>
    </row>
    <row r="161" spans="53:68" x14ac:dyDescent="0.25">
      <c r="BA161" s="2"/>
      <c r="BB161" s="16"/>
      <c r="BD161" s="4"/>
      <c r="BE161" s="4"/>
      <c r="BF161" s="4"/>
      <c r="BG161" s="4"/>
      <c r="BI161" s="2"/>
      <c r="BJ161" s="16"/>
      <c r="BL161" s="4"/>
      <c r="BP161" s="4"/>
    </row>
    <row r="162" spans="53:68" x14ac:dyDescent="0.25">
      <c r="BA162" s="2"/>
      <c r="BB162" s="16"/>
      <c r="BD162" s="4"/>
      <c r="BE162" s="4"/>
      <c r="BF162" s="4"/>
      <c r="BG162" s="4"/>
      <c r="BI162" s="2"/>
      <c r="BJ162" s="16"/>
      <c r="BL162" s="4"/>
      <c r="BP162" s="4"/>
    </row>
    <row r="163" spans="53:68" x14ac:dyDescent="0.25">
      <c r="BA163" s="2"/>
      <c r="BB163" s="16"/>
      <c r="BD163" s="4"/>
      <c r="BE163" s="4"/>
      <c r="BF163" s="4"/>
      <c r="BG163" s="4"/>
      <c r="BI163" s="2"/>
      <c r="BJ163" s="16"/>
      <c r="BL163" s="4"/>
      <c r="BP163" s="4"/>
    </row>
    <row r="164" spans="53:68" x14ac:dyDescent="0.25">
      <c r="BA164" s="2"/>
      <c r="BB164" s="16"/>
      <c r="BD164" s="4"/>
      <c r="BE164" s="4"/>
      <c r="BF164" s="4"/>
      <c r="BG164" s="4"/>
      <c r="BI164" s="2"/>
      <c r="BJ164" s="16"/>
      <c r="BL164" s="4"/>
      <c r="BP164" s="4"/>
    </row>
    <row r="165" spans="53:68" x14ac:dyDescent="0.25">
      <c r="BA165" s="2"/>
      <c r="BB165" s="16"/>
      <c r="BD165" s="4"/>
      <c r="BE165" s="4"/>
      <c r="BF165" s="4"/>
      <c r="BG165" s="4"/>
      <c r="BI165" s="2"/>
      <c r="BJ165" s="16"/>
      <c r="BL165" s="4"/>
      <c r="BP165" s="4"/>
    </row>
    <row r="166" spans="53:68" x14ac:dyDescent="0.25">
      <c r="BE166" s="4"/>
      <c r="BF166" s="4"/>
      <c r="BG166" s="4"/>
      <c r="BI166" s="2"/>
      <c r="BJ166" s="16"/>
      <c r="BL166" s="4"/>
    </row>
    <row r="167" spans="53:68" x14ac:dyDescent="0.25">
      <c r="BE167" s="4"/>
      <c r="BF167" s="4"/>
      <c r="BG167" s="4"/>
      <c r="BI167" s="2"/>
      <c r="BJ167" s="16"/>
      <c r="BL167" s="4"/>
    </row>
    <row r="168" spans="53:68" x14ac:dyDescent="0.25">
      <c r="BE168" s="4"/>
      <c r="BF168" s="4"/>
      <c r="BG168" s="4"/>
      <c r="BI168" s="2"/>
      <c r="BJ168" s="16"/>
      <c r="BL168" s="4"/>
    </row>
    <row r="169" spans="53:68" x14ac:dyDescent="0.25">
      <c r="BE169" s="4"/>
      <c r="BF169" s="4"/>
      <c r="BG169" s="4"/>
      <c r="BI169" s="2"/>
      <c r="BJ169" s="16"/>
      <c r="BL169" s="4"/>
    </row>
    <row r="170" spans="53:68" x14ac:dyDescent="0.25">
      <c r="BE170" s="4"/>
      <c r="BF170" s="4"/>
      <c r="BI170" s="2"/>
      <c r="BJ170" s="16"/>
      <c r="BL170" s="4"/>
    </row>
    <row r="171" spans="53:68" x14ac:dyDescent="0.25">
      <c r="BE171" s="4"/>
      <c r="BF171" s="4"/>
      <c r="BI171" s="2"/>
      <c r="BJ171" s="16"/>
      <c r="BL171" s="4"/>
    </row>
    <row r="172" spans="53:68" x14ac:dyDescent="0.25">
      <c r="BE172" s="4"/>
      <c r="BF172" s="4"/>
      <c r="BI172" s="2"/>
      <c r="BJ172" s="16"/>
      <c r="BL172" s="4"/>
    </row>
    <row r="173" spans="53:68" x14ac:dyDescent="0.25">
      <c r="BI173" s="2"/>
      <c r="BJ173" s="16"/>
      <c r="BL173" s="4"/>
    </row>
    <row r="174" spans="53:68" x14ac:dyDescent="0.25">
      <c r="BI174" s="2"/>
      <c r="BJ174" s="16"/>
      <c r="BL174" s="4"/>
    </row>
  </sheetData>
  <sheetProtection algorithmName="SHA-512" hashValue="HRHwV1WJdwSQyVjiVM23jr3PSIah6Z2p7DhDBNebvnK3EtoQwudKfd4FnVa2fLxVC6Mir36mT6xEsk8mzL7Gfw==" saltValue="Ouzl/DYHSFGojncmNbunGg==" spinCount="100000" sheet="1" objects="1" scenarios="1" selectLockedCells="1"/>
  <mergeCells count="399">
    <mergeCell ref="W65:W66"/>
    <mergeCell ref="O63:O64"/>
    <mergeCell ref="S63:S64"/>
    <mergeCell ref="U63:U64"/>
    <mergeCell ref="Y63:Y64"/>
    <mergeCell ref="AA63:AA64"/>
    <mergeCell ref="AD63:AD64"/>
    <mergeCell ref="Y61:Y62"/>
    <mergeCell ref="AC61:AC62"/>
    <mergeCell ref="O61:O62"/>
    <mergeCell ref="S61:S62"/>
    <mergeCell ref="W61:W62"/>
    <mergeCell ref="Y65:Y66"/>
    <mergeCell ref="AC65:AC66"/>
    <mergeCell ref="O65:O66"/>
    <mergeCell ref="S65:S66"/>
    <mergeCell ref="A63:A66"/>
    <mergeCell ref="B63:B66"/>
    <mergeCell ref="D63:D64"/>
    <mergeCell ref="F63:F66"/>
    <mergeCell ref="G63:G66"/>
    <mergeCell ref="I63:I64"/>
    <mergeCell ref="K63:K64"/>
    <mergeCell ref="M63:M64"/>
    <mergeCell ref="D61:D62"/>
    <mergeCell ref="I61:I62"/>
    <mergeCell ref="K61:K62"/>
    <mergeCell ref="D65:D66"/>
    <mergeCell ref="I65:I66"/>
    <mergeCell ref="K65:K66"/>
    <mergeCell ref="O59:O60"/>
    <mergeCell ref="S59:S60"/>
    <mergeCell ref="U59:U60"/>
    <mergeCell ref="Y59:Y60"/>
    <mergeCell ref="AA59:AA60"/>
    <mergeCell ref="AD59:AD60"/>
    <mergeCell ref="Y57:Y58"/>
    <mergeCell ref="AC57:AC58"/>
    <mergeCell ref="A59:A62"/>
    <mergeCell ref="B59:B62"/>
    <mergeCell ref="D59:D60"/>
    <mergeCell ref="F59:F62"/>
    <mergeCell ref="G59:G62"/>
    <mergeCell ref="I59:I60"/>
    <mergeCell ref="K59:K60"/>
    <mergeCell ref="M59:M60"/>
    <mergeCell ref="D57:D58"/>
    <mergeCell ref="I57:I58"/>
    <mergeCell ref="K57:K58"/>
    <mergeCell ref="O57:O58"/>
    <mergeCell ref="S57:S58"/>
    <mergeCell ref="W57:W58"/>
    <mergeCell ref="O55:O56"/>
    <mergeCell ref="S55:S56"/>
    <mergeCell ref="U55:U56"/>
    <mergeCell ref="Y55:Y56"/>
    <mergeCell ref="AA55:AA56"/>
    <mergeCell ref="AD55:AD56"/>
    <mergeCell ref="Y53:Y54"/>
    <mergeCell ref="AC53:AC54"/>
    <mergeCell ref="A55:A58"/>
    <mergeCell ref="B55:B58"/>
    <mergeCell ref="D55:D56"/>
    <mergeCell ref="F55:F58"/>
    <mergeCell ref="G55:G58"/>
    <mergeCell ref="I55:I56"/>
    <mergeCell ref="K55:K56"/>
    <mergeCell ref="M55:M56"/>
    <mergeCell ref="D53:D54"/>
    <mergeCell ref="I53:I54"/>
    <mergeCell ref="K53:K54"/>
    <mergeCell ref="O53:O54"/>
    <mergeCell ref="S53:S54"/>
    <mergeCell ref="W53:W54"/>
    <mergeCell ref="O51:O52"/>
    <mergeCell ref="S51:S52"/>
    <mergeCell ref="U51:U52"/>
    <mergeCell ref="Y51:Y52"/>
    <mergeCell ref="AA51:AA52"/>
    <mergeCell ref="AD51:AD52"/>
    <mergeCell ref="Y49:Y50"/>
    <mergeCell ref="AC49:AC50"/>
    <mergeCell ref="A51:A54"/>
    <mergeCell ref="B51:B54"/>
    <mergeCell ref="D51:D52"/>
    <mergeCell ref="F51:F54"/>
    <mergeCell ref="G51:G54"/>
    <mergeCell ref="I51:I52"/>
    <mergeCell ref="K51:K52"/>
    <mergeCell ref="M51:M52"/>
    <mergeCell ref="D49:D50"/>
    <mergeCell ref="I49:I50"/>
    <mergeCell ref="K49:K50"/>
    <mergeCell ref="O49:O50"/>
    <mergeCell ref="S49:S50"/>
    <mergeCell ref="W49:W50"/>
    <mergeCell ref="O47:O48"/>
    <mergeCell ref="S47:S48"/>
    <mergeCell ref="U47:U48"/>
    <mergeCell ref="Y47:Y48"/>
    <mergeCell ref="AA47:AA48"/>
    <mergeCell ref="AD47:AD48"/>
    <mergeCell ref="Y45:Y46"/>
    <mergeCell ref="AC45:AC46"/>
    <mergeCell ref="A47:A50"/>
    <mergeCell ref="B47:B50"/>
    <mergeCell ref="D47:D48"/>
    <mergeCell ref="F47:F50"/>
    <mergeCell ref="G47:G50"/>
    <mergeCell ref="I47:I48"/>
    <mergeCell ref="K47:K48"/>
    <mergeCell ref="M47:M48"/>
    <mergeCell ref="D45:D46"/>
    <mergeCell ref="I45:I46"/>
    <mergeCell ref="K45:K46"/>
    <mergeCell ref="O45:O46"/>
    <mergeCell ref="S45:S46"/>
    <mergeCell ref="W45:W46"/>
    <mergeCell ref="O43:O44"/>
    <mergeCell ref="S43:S44"/>
    <mergeCell ref="U43:U44"/>
    <mergeCell ref="Y43:Y44"/>
    <mergeCell ref="AA43:AA44"/>
    <mergeCell ref="AD43:AD44"/>
    <mergeCell ref="Y41:Y42"/>
    <mergeCell ref="AC41:AC42"/>
    <mergeCell ref="A43:A46"/>
    <mergeCell ref="B43:B46"/>
    <mergeCell ref="D43:D44"/>
    <mergeCell ref="F43:F46"/>
    <mergeCell ref="G43:G46"/>
    <mergeCell ref="I43:I44"/>
    <mergeCell ref="K43:K44"/>
    <mergeCell ref="M43:M44"/>
    <mergeCell ref="D41:D42"/>
    <mergeCell ref="I41:I42"/>
    <mergeCell ref="K41:K42"/>
    <mergeCell ref="O41:O42"/>
    <mergeCell ref="S41:S42"/>
    <mergeCell ref="W41:W42"/>
    <mergeCell ref="O39:O40"/>
    <mergeCell ref="S39:S40"/>
    <mergeCell ref="U39:U40"/>
    <mergeCell ref="Y39:Y40"/>
    <mergeCell ref="AA39:AA40"/>
    <mergeCell ref="AD39:AD40"/>
    <mergeCell ref="Y37:Y38"/>
    <mergeCell ref="AC37:AC38"/>
    <mergeCell ref="A39:A42"/>
    <mergeCell ref="B39:B42"/>
    <mergeCell ref="D39:D40"/>
    <mergeCell ref="F39:F42"/>
    <mergeCell ref="G39:G42"/>
    <mergeCell ref="I39:I40"/>
    <mergeCell ref="K39:K40"/>
    <mergeCell ref="M39:M40"/>
    <mergeCell ref="D37:D38"/>
    <mergeCell ref="I37:I38"/>
    <mergeCell ref="K37:K38"/>
    <mergeCell ref="O37:O38"/>
    <mergeCell ref="S37:S38"/>
    <mergeCell ref="W37:W38"/>
    <mergeCell ref="O35:O36"/>
    <mergeCell ref="S35:S36"/>
    <mergeCell ref="U35:U36"/>
    <mergeCell ref="Y35:Y36"/>
    <mergeCell ref="AA35:AA36"/>
    <mergeCell ref="AD35:AD36"/>
    <mergeCell ref="Y33:Y34"/>
    <mergeCell ref="AC33:AC34"/>
    <mergeCell ref="A35:A38"/>
    <mergeCell ref="B35:B38"/>
    <mergeCell ref="D35:D36"/>
    <mergeCell ref="F35:F38"/>
    <mergeCell ref="G35:G38"/>
    <mergeCell ref="I35:I36"/>
    <mergeCell ref="K35:K36"/>
    <mergeCell ref="M35:M36"/>
    <mergeCell ref="D33:D34"/>
    <mergeCell ref="I33:I34"/>
    <mergeCell ref="K33:K34"/>
    <mergeCell ref="O33:O34"/>
    <mergeCell ref="S33:S34"/>
    <mergeCell ref="W33:W34"/>
    <mergeCell ref="A31:A34"/>
    <mergeCell ref="B31:B34"/>
    <mergeCell ref="D31:D32"/>
    <mergeCell ref="F31:F34"/>
    <mergeCell ref="G31:G34"/>
    <mergeCell ref="I31:I32"/>
    <mergeCell ref="K31:K32"/>
    <mergeCell ref="M31:M32"/>
    <mergeCell ref="D29:D30"/>
    <mergeCell ref="I29:I30"/>
    <mergeCell ref="K29:K30"/>
    <mergeCell ref="A27:A30"/>
    <mergeCell ref="B27:B30"/>
    <mergeCell ref="D27:D28"/>
    <mergeCell ref="O31:O32"/>
    <mergeCell ref="B24:AB24"/>
    <mergeCell ref="AC24:AE24"/>
    <mergeCell ref="Q22:Q23"/>
    <mergeCell ref="S22:S23"/>
    <mergeCell ref="W22:W23"/>
    <mergeCell ref="Y22:Y23"/>
    <mergeCell ref="AC22:AC23"/>
    <mergeCell ref="S31:S32"/>
    <mergeCell ref="U31:U32"/>
    <mergeCell ref="Y31:Y32"/>
    <mergeCell ref="AA31:AA32"/>
    <mergeCell ref="AD31:AD32"/>
    <mergeCell ref="Y29:Y30"/>
    <mergeCell ref="AC29:AC30"/>
    <mergeCell ref="O29:O30"/>
    <mergeCell ref="S29:S30"/>
    <mergeCell ref="W29:W30"/>
    <mergeCell ref="O27:O28"/>
    <mergeCell ref="S27:S28"/>
    <mergeCell ref="U27:U28"/>
    <mergeCell ref="Y27:Y28"/>
    <mergeCell ref="AA27:AA28"/>
    <mergeCell ref="AD27:AD28"/>
    <mergeCell ref="B25:H25"/>
    <mergeCell ref="I25:AC25"/>
    <mergeCell ref="F27:F30"/>
    <mergeCell ref="G27:G30"/>
    <mergeCell ref="I27:I28"/>
    <mergeCell ref="K27:K28"/>
    <mergeCell ref="M27:M28"/>
    <mergeCell ref="AO20:AO21"/>
    <mergeCell ref="M20:M21"/>
    <mergeCell ref="Q20:Q21"/>
    <mergeCell ref="S20:S21"/>
    <mergeCell ref="W20:W21"/>
    <mergeCell ref="Y20:Y21"/>
    <mergeCell ref="AC20:AC21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I22:AI23"/>
    <mergeCell ref="AK22:AK23"/>
    <mergeCell ref="AL22:AL23"/>
    <mergeCell ref="AN22:AN23"/>
    <mergeCell ref="AO22:AO23"/>
    <mergeCell ref="AH22:AH23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L20:AL21"/>
    <mergeCell ref="AN20:AN21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6:AH17"/>
    <mergeCell ref="AI16:AI17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12:AH13"/>
    <mergeCell ref="AI12:AI13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8:AH9"/>
    <mergeCell ref="AI8:AI9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B1:AB1"/>
    <mergeCell ref="AC1:AE1"/>
    <mergeCell ref="B2:H2"/>
    <mergeCell ref="I2:L2"/>
    <mergeCell ref="M2:AC2"/>
    <mergeCell ref="A4:A5"/>
    <mergeCell ref="B4:B5"/>
    <mergeCell ref="F4:F5"/>
    <mergeCell ref="G4:G5"/>
    <mergeCell ref="K4:K5"/>
  </mergeCells>
  <phoneticPr fontId="1"/>
  <conditionalFormatting sqref="B4:C23">
    <cfRule type="cellIs" dxfId="189" priority="191" operator="equal">
      <formula>0</formula>
    </cfRule>
  </conditionalFormatting>
  <conditionalFormatting sqref="B27:C66">
    <cfRule type="cellIs" dxfId="188" priority="189" operator="equal">
      <formula>0</formula>
    </cfRule>
  </conditionalFormatting>
  <conditionalFormatting sqref="D4">
    <cfRule type="cellIs" dxfId="187" priority="63" operator="equal">
      <formula>0</formula>
    </cfRule>
  </conditionalFormatting>
  <conditionalFormatting sqref="D5">
    <cfRule type="expression" dxfId="186" priority="62">
      <formula>D4=0</formula>
    </cfRule>
  </conditionalFormatting>
  <conditionalFormatting sqref="D6">
    <cfRule type="cellIs" dxfId="185" priority="59" operator="equal">
      <formula>0</formula>
    </cfRule>
  </conditionalFormatting>
  <conditionalFormatting sqref="D7">
    <cfRule type="expression" dxfId="184" priority="58">
      <formula>D6=0</formula>
    </cfRule>
  </conditionalFormatting>
  <conditionalFormatting sqref="D8 D10">
    <cfRule type="cellIs" dxfId="183" priority="55" operator="equal">
      <formula>0</formula>
    </cfRule>
  </conditionalFormatting>
  <conditionalFormatting sqref="D9 D11">
    <cfRule type="expression" dxfId="182" priority="54">
      <formula>D8=0</formula>
    </cfRule>
  </conditionalFormatting>
  <conditionalFormatting sqref="D12 D14">
    <cfRule type="cellIs" dxfId="181" priority="51" operator="equal">
      <formula>0</formula>
    </cfRule>
  </conditionalFormatting>
  <conditionalFormatting sqref="D13 D15">
    <cfRule type="expression" dxfId="180" priority="50">
      <formula>D12=0</formula>
    </cfRule>
  </conditionalFormatting>
  <conditionalFormatting sqref="D16 D18 D20 D22">
    <cfRule type="cellIs" dxfId="179" priority="47" operator="equal">
      <formula>0</formula>
    </cfRule>
  </conditionalFormatting>
  <conditionalFormatting sqref="D17 D19 D21 D23">
    <cfRule type="expression" dxfId="178" priority="46">
      <formula>D16=0</formula>
    </cfRule>
  </conditionalFormatting>
  <conditionalFormatting sqref="D27:D28">
    <cfRule type="cellIs" dxfId="177" priority="43" operator="equal">
      <formula>0</formula>
    </cfRule>
  </conditionalFormatting>
  <conditionalFormatting sqref="D29:D30">
    <cfRule type="expression" dxfId="176" priority="42">
      <formula>D27=0</formula>
    </cfRule>
  </conditionalFormatting>
  <conditionalFormatting sqref="D31:D32">
    <cfRule type="cellIs" dxfId="175" priority="39" operator="equal">
      <formula>0</formula>
    </cfRule>
  </conditionalFormatting>
  <conditionalFormatting sqref="D33:D34">
    <cfRule type="expression" dxfId="174" priority="38">
      <formula>D31=0</formula>
    </cfRule>
  </conditionalFormatting>
  <conditionalFormatting sqref="D35:D36">
    <cfRule type="cellIs" dxfId="173" priority="35" operator="equal">
      <formula>0</formula>
    </cfRule>
  </conditionalFormatting>
  <conditionalFormatting sqref="D37:D38">
    <cfRule type="expression" dxfId="172" priority="34">
      <formula>D35=0</formula>
    </cfRule>
  </conditionalFormatting>
  <conditionalFormatting sqref="D39:D40">
    <cfRule type="cellIs" dxfId="171" priority="31" operator="equal">
      <formula>0</formula>
    </cfRule>
  </conditionalFormatting>
  <conditionalFormatting sqref="D41:D42">
    <cfRule type="expression" dxfId="170" priority="30">
      <formula>D39=0</formula>
    </cfRule>
  </conditionalFormatting>
  <conditionalFormatting sqref="D43:D44">
    <cfRule type="cellIs" dxfId="169" priority="27" operator="equal">
      <formula>0</formula>
    </cfRule>
  </conditionalFormatting>
  <conditionalFormatting sqref="D45:D46">
    <cfRule type="expression" dxfId="168" priority="26">
      <formula>D43=0</formula>
    </cfRule>
  </conditionalFormatting>
  <conditionalFormatting sqref="D47:D48">
    <cfRule type="cellIs" dxfId="167" priority="25" operator="equal">
      <formula>0</formula>
    </cfRule>
  </conditionalFormatting>
  <conditionalFormatting sqref="D49:D50">
    <cfRule type="expression" dxfId="166" priority="24">
      <formula>D47=0</formula>
    </cfRule>
  </conditionalFormatting>
  <conditionalFormatting sqref="D51:D52">
    <cfRule type="cellIs" dxfId="165" priority="23" operator="equal">
      <formula>0</formula>
    </cfRule>
  </conditionalFormatting>
  <conditionalFormatting sqref="D53:D54">
    <cfRule type="expression" dxfId="164" priority="22">
      <formula>D51=0</formula>
    </cfRule>
  </conditionalFormatting>
  <conditionalFormatting sqref="D55:D56">
    <cfRule type="cellIs" dxfId="163" priority="21" operator="equal">
      <formula>0</formula>
    </cfRule>
  </conditionalFormatting>
  <conditionalFormatting sqref="D57:D58">
    <cfRule type="expression" dxfId="162" priority="20">
      <formula>D55=0</formula>
    </cfRule>
  </conditionalFormatting>
  <conditionalFormatting sqref="D59:D60">
    <cfRule type="cellIs" dxfId="161" priority="19" operator="equal">
      <formula>0</formula>
    </cfRule>
  </conditionalFormatting>
  <conditionalFormatting sqref="D61:D62">
    <cfRule type="expression" dxfId="160" priority="18">
      <formula>D59=0</formula>
    </cfRule>
  </conditionalFormatting>
  <conditionalFormatting sqref="D63:D64">
    <cfRule type="cellIs" dxfId="159" priority="17" operator="equal">
      <formula>0</formula>
    </cfRule>
  </conditionalFormatting>
  <conditionalFormatting sqref="D65:D66">
    <cfRule type="expression" dxfId="158" priority="16">
      <formula>D63=0</formula>
    </cfRule>
  </conditionalFormatting>
  <conditionalFormatting sqref="G4:H23">
    <cfRule type="cellIs" dxfId="157" priority="190" operator="equal">
      <formula>0</formula>
    </cfRule>
  </conditionalFormatting>
  <conditionalFormatting sqref="G27:H66">
    <cfRule type="cellIs" dxfId="156" priority="15" operator="equal">
      <formula>0</formula>
    </cfRule>
  </conditionalFormatting>
  <conditionalFormatting sqref="I4">
    <cfRule type="cellIs" dxfId="155" priority="61" operator="equal">
      <formula>0</formula>
    </cfRule>
  </conditionalFormatting>
  <conditionalFormatting sqref="I5">
    <cfRule type="expression" dxfId="154" priority="60">
      <formula>I4=0</formula>
    </cfRule>
  </conditionalFormatting>
  <conditionalFormatting sqref="I6">
    <cfRule type="cellIs" dxfId="153" priority="57" operator="equal">
      <formula>0</formula>
    </cfRule>
  </conditionalFormatting>
  <conditionalFormatting sqref="I7">
    <cfRule type="expression" dxfId="152" priority="56">
      <formula>I6=0</formula>
    </cfRule>
  </conditionalFormatting>
  <conditionalFormatting sqref="I8 I10">
    <cfRule type="cellIs" dxfId="151" priority="53" operator="equal">
      <formula>0</formula>
    </cfRule>
  </conditionalFormatting>
  <conditionalFormatting sqref="I9 I11">
    <cfRule type="expression" dxfId="150" priority="52">
      <formula>I8=0</formula>
    </cfRule>
  </conditionalFormatting>
  <conditionalFormatting sqref="I12 I14">
    <cfRule type="cellIs" dxfId="149" priority="49" operator="equal">
      <formula>0</formula>
    </cfRule>
  </conditionalFormatting>
  <conditionalFormatting sqref="I13 I15">
    <cfRule type="expression" dxfId="148" priority="48">
      <formula>I12=0</formula>
    </cfRule>
  </conditionalFormatting>
  <conditionalFormatting sqref="I16 I18 I20 I22">
    <cfRule type="cellIs" dxfId="147" priority="45" operator="equal">
      <formula>0</formula>
    </cfRule>
  </conditionalFormatting>
  <conditionalFormatting sqref="I17 I19 I21 I23">
    <cfRule type="expression" dxfId="146" priority="44">
      <formula>I16=0</formula>
    </cfRule>
  </conditionalFormatting>
  <conditionalFormatting sqref="I27:I28">
    <cfRule type="cellIs" dxfId="145" priority="41" operator="equal">
      <formula>0</formula>
    </cfRule>
  </conditionalFormatting>
  <conditionalFormatting sqref="I29:I30">
    <cfRule type="expression" dxfId="144" priority="40">
      <formula>I27=0</formula>
    </cfRule>
  </conditionalFormatting>
  <conditionalFormatting sqref="I31:I32">
    <cfRule type="cellIs" dxfId="143" priority="37" operator="equal">
      <formula>0</formula>
    </cfRule>
  </conditionalFormatting>
  <conditionalFormatting sqref="I33:I34">
    <cfRule type="expression" dxfId="142" priority="36">
      <formula>I31=0</formula>
    </cfRule>
  </conditionalFormatting>
  <conditionalFormatting sqref="I35:I36">
    <cfRule type="cellIs" dxfId="141" priority="33" operator="equal">
      <formula>0</formula>
    </cfRule>
  </conditionalFormatting>
  <conditionalFormatting sqref="I37:I38">
    <cfRule type="expression" dxfId="140" priority="32">
      <formula>I35=0</formula>
    </cfRule>
  </conditionalFormatting>
  <conditionalFormatting sqref="I39:I40">
    <cfRule type="cellIs" dxfId="139" priority="29" operator="equal">
      <formula>0</formula>
    </cfRule>
  </conditionalFormatting>
  <conditionalFormatting sqref="I41:I42">
    <cfRule type="expression" dxfId="138" priority="28">
      <formula>I39=0</formula>
    </cfRule>
  </conditionalFormatting>
  <conditionalFormatting sqref="I43:I44">
    <cfRule type="cellIs" dxfId="137" priority="14" operator="equal">
      <formula>0</formula>
    </cfRule>
  </conditionalFormatting>
  <conditionalFormatting sqref="I45:I46">
    <cfRule type="expression" dxfId="136" priority="13">
      <formula>I43=0</formula>
    </cfRule>
  </conditionalFormatting>
  <conditionalFormatting sqref="I47:I48">
    <cfRule type="cellIs" dxfId="135" priority="12" operator="equal">
      <formula>0</formula>
    </cfRule>
  </conditionalFormatting>
  <conditionalFormatting sqref="I49:I50">
    <cfRule type="expression" dxfId="134" priority="11">
      <formula>I47=0</formula>
    </cfRule>
  </conditionalFormatting>
  <conditionalFormatting sqref="I51:I52">
    <cfRule type="cellIs" dxfId="133" priority="10" operator="equal">
      <formula>0</formula>
    </cfRule>
  </conditionalFormatting>
  <conditionalFormatting sqref="I53:I54">
    <cfRule type="expression" dxfId="132" priority="9">
      <formula>I51=0</formula>
    </cfRule>
  </conditionalFormatting>
  <conditionalFormatting sqref="I55:I56">
    <cfRule type="cellIs" dxfId="131" priority="8" operator="equal">
      <formula>0</formula>
    </cfRule>
  </conditionalFormatting>
  <conditionalFormatting sqref="I57:I58">
    <cfRule type="expression" dxfId="130" priority="7">
      <formula>I55=0</formula>
    </cfRule>
  </conditionalFormatting>
  <conditionalFormatting sqref="I59:I60">
    <cfRule type="cellIs" dxfId="129" priority="6" operator="equal">
      <formula>0</formula>
    </cfRule>
  </conditionalFormatting>
  <conditionalFormatting sqref="I61:I62">
    <cfRule type="expression" dxfId="128" priority="5">
      <formula>I59=0</formula>
    </cfRule>
  </conditionalFormatting>
  <conditionalFormatting sqref="I63:I64">
    <cfRule type="cellIs" dxfId="127" priority="4" operator="equal">
      <formula>0</formula>
    </cfRule>
  </conditionalFormatting>
  <conditionalFormatting sqref="I65:I66">
    <cfRule type="expression" dxfId="126" priority="3">
      <formula>I63=0</formula>
    </cfRule>
  </conditionalFormatting>
  <conditionalFormatting sqref="M27:M28">
    <cfRule type="expression" dxfId="125" priority="182">
      <formula>AND(B27=0,G27=0)</formula>
    </cfRule>
  </conditionalFormatting>
  <conditionalFormatting sqref="M31:M32">
    <cfRule type="expression" dxfId="124" priority="169">
      <formula>AND(B31=0,G31=0)</formula>
    </cfRule>
  </conditionalFormatting>
  <conditionalFormatting sqref="M35:M36">
    <cfRule type="expression" dxfId="123" priority="157">
      <formula>AND(B35=0,G35=0)</formula>
    </cfRule>
  </conditionalFormatting>
  <conditionalFormatting sqref="M39:M40">
    <cfRule type="expression" dxfId="122" priority="145">
      <formula>AND(B39=0,G39=0)</formula>
    </cfRule>
  </conditionalFormatting>
  <conditionalFormatting sqref="M43:M44">
    <cfRule type="expression" dxfId="121" priority="133">
      <formula>AND(B43=0,G43=0)</formula>
    </cfRule>
  </conditionalFormatting>
  <conditionalFormatting sqref="M47:M48">
    <cfRule type="expression" dxfId="120" priority="121">
      <formula>AND(B47=0,G47=0)</formula>
    </cfRule>
  </conditionalFormatting>
  <conditionalFormatting sqref="M51:M52">
    <cfRule type="expression" dxfId="119" priority="109">
      <formula>AND(B51=0,G51=0)</formula>
    </cfRule>
  </conditionalFormatting>
  <conditionalFormatting sqref="M55:M56">
    <cfRule type="expression" dxfId="118" priority="97">
      <formula>AND(B55=0,G55=0)</formula>
    </cfRule>
  </conditionalFormatting>
  <conditionalFormatting sqref="M59:M60">
    <cfRule type="expression" dxfId="117" priority="73">
      <formula>AND(B59=0,G59=0)</formula>
    </cfRule>
  </conditionalFormatting>
  <conditionalFormatting sqref="M63:M64">
    <cfRule type="expression" dxfId="116" priority="85">
      <formula>AND(B63=0,G63=0)</formula>
    </cfRule>
  </conditionalFormatting>
  <conditionalFormatting sqref="O27:O28">
    <cfRule type="expression" dxfId="115" priority="181">
      <formula>OR(AQ27="D",AQ27="E",AQ27="F")</formula>
    </cfRule>
  </conditionalFormatting>
  <conditionalFormatting sqref="O31:O32">
    <cfRule type="expression" dxfId="114" priority="168">
      <formula>OR(AQ31="D",AQ31="E",AQ31="F")</formula>
    </cfRule>
  </conditionalFormatting>
  <conditionalFormatting sqref="O35:O36">
    <cfRule type="expression" dxfId="113" priority="156">
      <formula>OR(AQ35="D",AQ35="E",AQ35="F")</formula>
    </cfRule>
  </conditionalFormatting>
  <conditionalFormatting sqref="O39:O40">
    <cfRule type="expression" dxfId="112" priority="144">
      <formula>OR(AQ39="D",AQ39="E",AQ39="F")</formula>
    </cfRule>
  </conditionalFormatting>
  <conditionalFormatting sqref="O43:O44">
    <cfRule type="expression" dxfId="111" priority="132">
      <formula>OR(AQ43="D",AQ43="E",AQ43="F")</formula>
    </cfRule>
  </conditionalFormatting>
  <conditionalFormatting sqref="O47:O48">
    <cfRule type="expression" dxfId="110" priority="120">
      <formula>OR(AQ47="D",AQ47="E",AQ47="F")</formula>
    </cfRule>
  </conditionalFormatting>
  <conditionalFormatting sqref="O51:O52">
    <cfRule type="expression" dxfId="109" priority="108">
      <formula>OR(AQ51="D",AQ51="E",AQ51="F")</formula>
    </cfRule>
  </conditionalFormatting>
  <conditionalFormatting sqref="O55:O56">
    <cfRule type="expression" dxfId="108" priority="96">
      <formula>OR(AQ55="D",AQ55="E",AQ55="F")</formula>
    </cfRule>
  </conditionalFormatting>
  <conditionalFormatting sqref="O59:O60">
    <cfRule type="expression" dxfId="107" priority="72">
      <formula>OR(AQ59="D",AQ59="E",AQ59="F")</formula>
    </cfRule>
  </conditionalFormatting>
  <conditionalFormatting sqref="O63:O64">
    <cfRule type="expression" dxfId="106" priority="84">
      <formula>OR(AQ63="D",AQ63="E",AQ63="F")</formula>
    </cfRule>
  </conditionalFormatting>
  <conditionalFormatting sqref="S27:S28">
    <cfRule type="expression" dxfId="105" priority="173">
      <formula>AQ27="F"</formula>
    </cfRule>
  </conditionalFormatting>
  <conditionalFormatting sqref="S31:S32">
    <cfRule type="expression" dxfId="104" priority="160">
      <formula>AQ31="F"</formula>
    </cfRule>
  </conditionalFormatting>
  <conditionalFormatting sqref="S35:S36">
    <cfRule type="expression" dxfId="103" priority="148">
      <formula>AQ35="F"</formula>
    </cfRule>
  </conditionalFormatting>
  <conditionalFormatting sqref="S39:S40">
    <cfRule type="expression" dxfId="102" priority="136">
      <formula>AQ39="F"</formula>
    </cfRule>
  </conditionalFormatting>
  <conditionalFormatting sqref="S43:S44">
    <cfRule type="expression" dxfId="101" priority="124">
      <formula>AQ43="F"</formula>
    </cfRule>
  </conditionalFormatting>
  <conditionalFormatting sqref="S47:S48">
    <cfRule type="expression" dxfId="100" priority="112">
      <formula>AQ47="F"</formula>
    </cfRule>
  </conditionalFormatting>
  <conditionalFormatting sqref="S51:S52">
    <cfRule type="expression" dxfId="99" priority="100">
      <formula>AQ51="F"</formula>
    </cfRule>
  </conditionalFormatting>
  <conditionalFormatting sqref="S55:S56">
    <cfRule type="expression" dxfId="98" priority="88">
      <formula>AQ55="F"</formula>
    </cfRule>
  </conditionalFormatting>
  <conditionalFormatting sqref="S59:S60">
    <cfRule type="expression" dxfId="97" priority="64">
      <formula>AQ59="F"</formula>
    </cfRule>
  </conditionalFormatting>
  <conditionalFormatting sqref="S63:S64">
    <cfRule type="expression" dxfId="96" priority="76">
      <formula>AQ63="F"</formula>
    </cfRule>
  </conditionalFormatting>
  <conditionalFormatting sqref="U27:U28">
    <cfRule type="expression" dxfId="95" priority="174">
      <formula>AQ27="F"</formula>
    </cfRule>
  </conditionalFormatting>
  <conditionalFormatting sqref="U31:U32">
    <cfRule type="expression" dxfId="94" priority="161">
      <formula>AQ31="F"</formula>
    </cfRule>
  </conditionalFormatting>
  <conditionalFormatting sqref="U35:U36">
    <cfRule type="expression" dxfId="93" priority="149">
      <formula>AQ35="F"</formula>
    </cfRule>
  </conditionalFormatting>
  <conditionalFormatting sqref="U39:U40">
    <cfRule type="expression" dxfId="92" priority="137">
      <formula>AQ39="F"</formula>
    </cfRule>
  </conditionalFormatting>
  <conditionalFormatting sqref="U43:U44">
    <cfRule type="expression" dxfId="91" priority="125">
      <formula>AQ43="F"</formula>
    </cfRule>
  </conditionalFormatting>
  <conditionalFormatting sqref="U47:U48">
    <cfRule type="expression" dxfId="90" priority="113">
      <formula>AQ47="F"</formula>
    </cfRule>
  </conditionalFormatting>
  <conditionalFormatting sqref="U51:U52">
    <cfRule type="expression" dxfId="89" priority="101">
      <formula>AQ51="F"</formula>
    </cfRule>
  </conditionalFormatting>
  <conditionalFormatting sqref="U55:U56">
    <cfRule type="expression" dxfId="88" priority="89">
      <formula>AQ55="F"</formula>
    </cfRule>
  </conditionalFormatting>
  <conditionalFormatting sqref="U59:U60">
    <cfRule type="expression" dxfId="87" priority="65">
      <formula>AQ59="F"</formula>
    </cfRule>
  </conditionalFormatting>
  <conditionalFormatting sqref="U63:U64">
    <cfRule type="expression" dxfId="86" priority="77">
      <formula>AQ63="F"</formula>
    </cfRule>
  </conditionalFormatting>
  <conditionalFormatting sqref="W27">
    <cfRule type="expression" dxfId="85" priority="176">
      <formula>OR(AQ27="C",AQ27="E",AQ27="F")</formula>
    </cfRule>
  </conditionalFormatting>
  <conditionalFormatting sqref="W28">
    <cfRule type="expression" dxfId="84" priority="175">
      <formula>OR(AQ27="C",AQ27="E",AQ27="F")</formula>
    </cfRule>
  </conditionalFormatting>
  <conditionalFormatting sqref="W31">
    <cfRule type="expression" dxfId="83" priority="163">
      <formula>OR(AQ31="C",AQ31="E",AQ31="F")</formula>
    </cfRule>
  </conditionalFormatting>
  <conditionalFormatting sqref="W32">
    <cfRule type="expression" dxfId="82" priority="162">
      <formula>OR(AQ31="C",AQ31="E",AQ31="F")</formula>
    </cfRule>
  </conditionalFormatting>
  <conditionalFormatting sqref="W35">
    <cfRule type="expression" dxfId="81" priority="151">
      <formula>OR(AQ35="C",AQ35="E",AQ35="F")</formula>
    </cfRule>
  </conditionalFormatting>
  <conditionalFormatting sqref="W36">
    <cfRule type="expression" dxfId="80" priority="150">
      <formula>OR(AQ35="C",AQ35="E",AQ35="F")</formula>
    </cfRule>
  </conditionalFormatting>
  <conditionalFormatting sqref="W39">
    <cfRule type="expression" dxfId="79" priority="139">
      <formula>OR(AQ39="C",AQ39="E",AQ39="F")</formula>
    </cfRule>
  </conditionalFormatting>
  <conditionalFormatting sqref="W40">
    <cfRule type="expression" dxfId="78" priority="138">
      <formula>OR(AQ39="C",AQ39="E",AQ39="F")</formula>
    </cfRule>
  </conditionalFormatting>
  <conditionalFormatting sqref="W43">
    <cfRule type="expression" dxfId="77" priority="127">
      <formula>OR(AQ43="C",AQ43="E",AQ43="F")</formula>
    </cfRule>
  </conditionalFormatting>
  <conditionalFormatting sqref="W44">
    <cfRule type="expression" dxfId="76" priority="126">
      <formula>OR(AQ43="C",AQ43="E",AQ43="F")</formula>
    </cfRule>
  </conditionalFormatting>
  <conditionalFormatting sqref="W47">
    <cfRule type="expression" dxfId="75" priority="115">
      <formula>OR(AQ47="C",AQ47="E",AQ47="F")</formula>
    </cfRule>
  </conditionalFormatting>
  <conditionalFormatting sqref="W48">
    <cfRule type="expression" dxfId="74" priority="114">
      <formula>OR(AQ47="C",AQ47="E",AQ47="F")</formula>
    </cfRule>
  </conditionalFormatting>
  <conditionalFormatting sqref="W51">
    <cfRule type="expression" dxfId="73" priority="103">
      <formula>OR(AQ51="C",AQ51="E",AQ51="F")</formula>
    </cfRule>
  </conditionalFormatting>
  <conditionalFormatting sqref="W52">
    <cfRule type="expression" dxfId="72" priority="102">
      <formula>OR(AQ51="C",AQ51="E",AQ51="F")</formula>
    </cfRule>
  </conditionalFormatting>
  <conditionalFormatting sqref="W55">
    <cfRule type="expression" dxfId="71" priority="91">
      <formula>OR(AQ55="C",AQ55="E",AQ55="F")</formula>
    </cfRule>
  </conditionalFormatting>
  <conditionalFormatting sqref="W56">
    <cfRule type="expression" dxfId="70" priority="90">
      <formula>OR(AQ55="C",AQ55="E",AQ55="F")</formula>
    </cfRule>
  </conditionalFormatting>
  <conditionalFormatting sqref="W59">
    <cfRule type="expression" dxfId="69" priority="67">
      <formula>OR(AQ59="C",AQ59="E",AQ59="F")</formula>
    </cfRule>
  </conditionalFormatting>
  <conditionalFormatting sqref="W60">
    <cfRule type="expression" dxfId="68" priority="66">
      <formula>OR(AQ59="C",AQ59="E",AQ59="F")</formula>
    </cfRule>
  </conditionalFormatting>
  <conditionalFormatting sqref="W63">
    <cfRule type="expression" dxfId="67" priority="79">
      <formula>OR(AQ63="C",AQ63="E",AQ63="F")</formula>
    </cfRule>
  </conditionalFormatting>
  <conditionalFormatting sqref="W64">
    <cfRule type="expression" dxfId="66" priority="78">
      <formula>OR(AQ63="C",AQ63="E",AQ63="F")</formula>
    </cfRule>
  </conditionalFormatting>
  <conditionalFormatting sqref="Y27:Y28">
    <cfRule type="expression" dxfId="65" priority="177">
      <formula>AQ27&lt;&gt;"A"</formula>
    </cfRule>
  </conditionalFormatting>
  <conditionalFormatting sqref="Y31:Y32">
    <cfRule type="expression" dxfId="64" priority="164">
      <formula>AQ31&lt;&gt;"A"</formula>
    </cfRule>
  </conditionalFormatting>
  <conditionalFormatting sqref="Y35:Y36">
    <cfRule type="expression" dxfId="63" priority="152">
      <formula>AQ35&lt;&gt;"A"</formula>
    </cfRule>
  </conditionalFormatting>
  <conditionalFormatting sqref="Y39:Y40">
    <cfRule type="expression" dxfId="62" priority="140">
      <formula>AQ39&lt;&gt;"A"</formula>
    </cfRule>
  </conditionalFormatting>
  <conditionalFormatting sqref="Y43:Y44">
    <cfRule type="expression" dxfId="61" priority="128">
      <formula>AQ43&lt;&gt;"A"</formula>
    </cfRule>
  </conditionalFormatting>
  <conditionalFormatting sqref="Y47:Y48">
    <cfRule type="expression" dxfId="60" priority="116">
      <formula>AQ47&lt;&gt;"A"</formula>
    </cfRule>
  </conditionalFormatting>
  <conditionalFormatting sqref="Y51:Y52">
    <cfRule type="expression" dxfId="59" priority="104">
      <formula>AQ51&lt;&gt;"A"</formula>
    </cfRule>
  </conditionalFormatting>
  <conditionalFormatting sqref="Y55:Y56">
    <cfRule type="expression" dxfId="58" priority="92">
      <formula>AQ55&lt;&gt;"A"</formula>
    </cfRule>
  </conditionalFormatting>
  <conditionalFormatting sqref="Y59:Y60">
    <cfRule type="expression" dxfId="57" priority="68">
      <formula>AQ59&lt;&gt;"A"</formula>
    </cfRule>
  </conditionalFormatting>
  <conditionalFormatting sqref="Y63:Y64">
    <cfRule type="expression" dxfId="56" priority="80">
      <formula>AQ63&lt;&gt;"A"</formula>
    </cfRule>
  </conditionalFormatting>
  <conditionalFormatting sqref="AA27:AA28">
    <cfRule type="expression" dxfId="55" priority="180">
      <formula>AQ27&lt;&gt;"A"</formula>
    </cfRule>
  </conditionalFormatting>
  <conditionalFormatting sqref="AA29">
    <cfRule type="cellIs" dxfId="54" priority="184" operator="equal">
      <formula>0</formula>
    </cfRule>
  </conditionalFormatting>
  <conditionalFormatting sqref="AA30">
    <cfRule type="expression" dxfId="53" priority="183">
      <formula>AA29=0</formula>
    </cfRule>
  </conditionalFormatting>
  <conditionalFormatting sqref="AA31:AA32">
    <cfRule type="expression" dxfId="52" priority="167">
      <formula>AQ31&lt;&gt;"A"</formula>
    </cfRule>
  </conditionalFormatting>
  <conditionalFormatting sqref="AA33">
    <cfRule type="cellIs" dxfId="51" priority="171" operator="equal">
      <formula>0</formula>
    </cfRule>
  </conditionalFormatting>
  <conditionalFormatting sqref="AA34">
    <cfRule type="expression" dxfId="50" priority="170">
      <formula>AA33=0</formula>
    </cfRule>
  </conditionalFormatting>
  <conditionalFormatting sqref="AA35:AA36">
    <cfRule type="expression" dxfId="49" priority="155">
      <formula>AQ35&lt;&gt;"A"</formula>
    </cfRule>
  </conditionalFormatting>
  <conditionalFormatting sqref="AA37">
    <cfRule type="cellIs" dxfId="48" priority="159" operator="equal">
      <formula>0</formula>
    </cfRule>
  </conditionalFormatting>
  <conditionalFormatting sqref="AA38">
    <cfRule type="expression" dxfId="47" priority="158">
      <formula>AA37=0</formula>
    </cfRule>
  </conditionalFormatting>
  <conditionalFormatting sqref="AA39:AA40">
    <cfRule type="expression" dxfId="46" priority="143">
      <formula>AQ39&lt;&gt;"A"</formula>
    </cfRule>
  </conditionalFormatting>
  <conditionalFormatting sqref="AA41">
    <cfRule type="cellIs" dxfId="45" priority="147" operator="equal">
      <formula>0</formula>
    </cfRule>
  </conditionalFormatting>
  <conditionalFormatting sqref="AA42">
    <cfRule type="expression" dxfId="44" priority="146">
      <formula>AA41=0</formula>
    </cfRule>
  </conditionalFormatting>
  <conditionalFormatting sqref="AA43:AA44">
    <cfRule type="expression" dxfId="43" priority="131">
      <formula>AQ43&lt;&gt;"A"</formula>
    </cfRule>
  </conditionalFormatting>
  <conditionalFormatting sqref="AA45">
    <cfRule type="cellIs" dxfId="42" priority="135" operator="equal">
      <formula>0</formula>
    </cfRule>
  </conditionalFormatting>
  <conditionalFormatting sqref="AA46">
    <cfRule type="expression" dxfId="41" priority="134">
      <formula>AA45=0</formula>
    </cfRule>
  </conditionalFormatting>
  <conditionalFormatting sqref="AA47:AA48">
    <cfRule type="expression" dxfId="40" priority="119">
      <formula>AQ47&lt;&gt;"A"</formula>
    </cfRule>
  </conditionalFormatting>
  <conditionalFormatting sqref="AA49">
    <cfRule type="cellIs" dxfId="39" priority="123" operator="equal">
      <formula>0</formula>
    </cfRule>
  </conditionalFormatting>
  <conditionalFormatting sqref="AA50">
    <cfRule type="expression" dxfId="38" priority="122">
      <formula>AA49=0</formula>
    </cfRule>
  </conditionalFormatting>
  <conditionalFormatting sqref="AA51:AA52">
    <cfRule type="expression" dxfId="37" priority="107">
      <formula>AQ51&lt;&gt;"A"</formula>
    </cfRule>
  </conditionalFormatting>
  <conditionalFormatting sqref="AA53">
    <cfRule type="cellIs" dxfId="36" priority="111" operator="equal">
      <formula>0</formula>
    </cfRule>
  </conditionalFormatting>
  <conditionalFormatting sqref="AA54">
    <cfRule type="expression" dxfId="35" priority="110">
      <formula>AA53=0</formula>
    </cfRule>
  </conditionalFormatting>
  <conditionalFormatting sqref="AA55:AA56">
    <cfRule type="expression" dxfId="34" priority="95">
      <formula>AQ55&lt;&gt;"A"</formula>
    </cfRule>
  </conditionalFormatting>
  <conditionalFormatting sqref="AA57">
    <cfRule type="cellIs" dxfId="33" priority="99" operator="equal">
      <formula>0</formula>
    </cfRule>
  </conditionalFormatting>
  <conditionalFormatting sqref="AA58">
    <cfRule type="expression" dxfId="32" priority="98">
      <formula>AA57=0</formula>
    </cfRule>
  </conditionalFormatting>
  <conditionalFormatting sqref="AA59:AA60">
    <cfRule type="expression" dxfId="31" priority="71">
      <formula>AQ59&lt;&gt;"A"</formula>
    </cfRule>
  </conditionalFormatting>
  <conditionalFormatting sqref="AA61">
    <cfRule type="cellIs" dxfId="30" priority="75" operator="equal">
      <formula>0</formula>
    </cfRule>
  </conditionalFormatting>
  <conditionalFormatting sqref="AA62">
    <cfRule type="expression" dxfId="29" priority="74">
      <formula>AA61=0</formula>
    </cfRule>
  </conditionalFormatting>
  <conditionalFormatting sqref="AA63:AA64">
    <cfRule type="expression" dxfId="28" priority="83">
      <formula>AQ63&lt;&gt;"A"</formula>
    </cfRule>
  </conditionalFormatting>
  <conditionalFormatting sqref="AA65">
    <cfRule type="cellIs" dxfId="27" priority="87" operator="equal">
      <formula>0</formula>
    </cfRule>
  </conditionalFormatting>
  <conditionalFormatting sqref="AA66">
    <cfRule type="expression" dxfId="26" priority="86">
      <formula>AA65=0</formula>
    </cfRule>
  </conditionalFormatting>
  <conditionalFormatting sqref="AC27">
    <cfRule type="expression" dxfId="25" priority="179">
      <formula>AQ27&lt;&gt;"A"</formula>
    </cfRule>
  </conditionalFormatting>
  <conditionalFormatting sqref="AC28">
    <cfRule type="expression" dxfId="24" priority="178">
      <formula>AQ27&lt;&gt;"A"</formula>
    </cfRule>
  </conditionalFormatting>
  <conditionalFormatting sqref="AC31">
    <cfRule type="expression" dxfId="23" priority="166">
      <formula>AQ31&lt;&gt;"A"</formula>
    </cfRule>
  </conditionalFormatting>
  <conditionalFormatting sqref="AC32">
    <cfRule type="expression" dxfId="22" priority="165">
      <formula>AQ31&lt;&gt;"A"</formula>
    </cfRule>
  </conditionalFormatting>
  <conditionalFormatting sqref="AC35">
    <cfRule type="expression" dxfId="21" priority="154">
      <formula>AQ35&lt;&gt;"A"</formula>
    </cfRule>
  </conditionalFormatting>
  <conditionalFormatting sqref="AC36">
    <cfRule type="expression" dxfId="20" priority="153">
      <formula>AQ35&lt;&gt;"A"</formula>
    </cfRule>
  </conditionalFormatting>
  <conditionalFormatting sqref="AC39">
    <cfRule type="expression" dxfId="19" priority="142">
      <formula>AQ39&lt;&gt;"A"</formula>
    </cfRule>
  </conditionalFormatting>
  <conditionalFormatting sqref="AC40">
    <cfRule type="expression" dxfId="18" priority="141">
      <formula>AQ39&lt;&gt;"A"</formula>
    </cfRule>
  </conditionalFormatting>
  <conditionalFormatting sqref="AC43">
    <cfRule type="expression" dxfId="17" priority="130">
      <formula>AQ43&lt;&gt;"A"</formula>
    </cfRule>
  </conditionalFormatting>
  <conditionalFormatting sqref="AC44">
    <cfRule type="expression" dxfId="16" priority="129">
      <formula>AQ43&lt;&gt;"A"</formula>
    </cfRule>
  </conditionalFormatting>
  <conditionalFormatting sqref="AC47">
    <cfRule type="expression" dxfId="15" priority="118">
      <formula>AQ47&lt;&gt;"A"</formula>
    </cfRule>
  </conditionalFormatting>
  <conditionalFormatting sqref="AC48">
    <cfRule type="expression" dxfId="14" priority="117">
      <formula>AQ47&lt;&gt;"A"</formula>
    </cfRule>
  </conditionalFormatting>
  <conditionalFormatting sqref="AC51">
    <cfRule type="expression" dxfId="13" priority="106">
      <formula>AQ51&lt;&gt;"A"</formula>
    </cfRule>
  </conditionalFormatting>
  <conditionalFormatting sqref="AC52">
    <cfRule type="expression" dxfId="12" priority="105">
      <formula>AQ51&lt;&gt;"A"</formula>
    </cfRule>
  </conditionalFormatting>
  <conditionalFormatting sqref="AC55">
    <cfRule type="expression" dxfId="11" priority="94">
      <formula>AQ55&lt;&gt;"A"</formula>
    </cfRule>
  </conditionalFormatting>
  <conditionalFormatting sqref="AC56">
    <cfRule type="expression" dxfId="10" priority="93">
      <formula>AQ55&lt;&gt;"A"</formula>
    </cfRule>
  </conditionalFormatting>
  <conditionalFormatting sqref="AC59">
    <cfRule type="expression" dxfId="9" priority="70">
      <formula>AQ59&lt;&gt;"A"</formula>
    </cfRule>
  </conditionalFormatting>
  <conditionalFormatting sqref="AC60">
    <cfRule type="expression" dxfId="8" priority="69">
      <formula>AQ59&lt;&gt;"A"</formula>
    </cfRule>
  </conditionalFormatting>
  <conditionalFormatting sqref="AC63">
    <cfRule type="expression" dxfId="7" priority="82">
      <formula>AQ63&lt;&gt;"A"</formula>
    </cfRule>
  </conditionalFormatting>
  <conditionalFormatting sqref="AC64">
    <cfRule type="expression" dxfId="6" priority="81">
      <formula>AQ63&lt;&gt;"A"</formula>
    </cfRule>
  </conditionalFormatting>
  <conditionalFormatting sqref="AI4:AI23">
    <cfRule type="cellIs" dxfId="5" priority="187" operator="equal">
      <formula>0</formula>
    </cfRule>
  </conditionalFormatting>
  <conditionalFormatting sqref="AL4:AL23">
    <cfRule type="cellIs" dxfId="4" priority="186" operator="equal">
      <formula>0</formula>
    </cfRule>
  </conditionalFormatting>
  <conditionalFormatting sqref="AN42">
    <cfRule type="cellIs" dxfId="3" priority="172" operator="equal">
      <formula>0</formula>
    </cfRule>
  </conditionalFormatting>
  <conditionalFormatting sqref="AO4:AO23">
    <cfRule type="cellIs" dxfId="2" priority="185" operator="equal">
      <formula>0</formula>
    </cfRule>
  </conditionalFormatting>
  <conditionalFormatting sqref="AS4:AS13">
    <cfRule type="expression" dxfId="1" priority="2">
      <formula>AR4&lt;&gt;AS4</formula>
    </cfRule>
  </conditionalFormatting>
  <conditionalFormatting sqref="AW4:AW13">
    <cfRule type="expression" dxfId="0" priority="1">
      <formula>AV4&lt;&gt;AW4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①くり上がりなし</vt:lpstr>
      <vt:lpstr>②くり上がりあり</vt:lpstr>
      <vt:lpstr>③答え整数</vt:lpstr>
      <vt:lpstr>④ミックス</vt:lpstr>
      <vt:lpstr>⑤帯分数・真分数</vt:lpstr>
      <vt:lpstr>⑥帯分数・整数</vt:lpstr>
      <vt:lpstr>⑦オールミックス</vt:lpstr>
      <vt:lpstr>①くり上がりなし!Print_Area</vt:lpstr>
      <vt:lpstr>②くり上がりあり!Print_Area</vt:lpstr>
      <vt:lpstr>③答え整数!Print_Area</vt:lpstr>
      <vt:lpstr>④ミックス!Print_Area</vt:lpstr>
      <vt:lpstr>⑤帯分数・真分数!Print_Area</vt:lpstr>
      <vt:lpstr>⑥帯分数・整数!Print_Area</vt:lpstr>
      <vt:lpstr>⑦オールミックス!Print_Area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仁 佐藤</cp:lastModifiedBy>
  <cp:lastPrinted>2025-02-17T13:12:07Z</cp:lastPrinted>
  <dcterms:created xsi:type="dcterms:W3CDTF">2022-07-16T09:40:05Z</dcterms:created>
  <dcterms:modified xsi:type="dcterms:W3CDTF">2025-02-17T13:18:20Z</dcterms:modified>
</cp:coreProperties>
</file>