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1485" documentId="11_80A45D9293FEFC2947281D65761DF52981892F4D" xr6:coauthVersionLast="47" xr6:coauthVersionMax="47" xr10:uidLastSave="{C49F5168-F345-4264-A092-25F5488629A9}"/>
  <workbookProtection workbookAlgorithmName="SHA-512" workbookHashValue="nC65Kupzp+YyG/fe4o2TJjevJlkVM/sUklu73iXNMCXfmBc1G+MVjGjaJ5h74u3YkVZsijIc9HpQM/VlShIdIw==" workbookSaltValue="N8EKeufdafTmzVgsQcMoAw==" workbookSpinCount="100000" lockStructure="1"/>
  <bookViews>
    <workbookView xWindow="-120" yWindow="-120" windowWidth="29040" windowHeight="15720" xr2:uid="{00000000-000D-0000-FFFF-FFFF00000000}"/>
  </bookViews>
  <sheets>
    <sheet name="①くり下がりなし" sheetId="18" r:id="rId1"/>
    <sheet name="②くり下がりあり" sheetId="19" r:id="rId2"/>
    <sheet name="③答え整数" sheetId="20" r:id="rId3"/>
    <sheet name="④答え真分数" sheetId="21" r:id="rId4"/>
    <sheet name="⑤帯分数－帯分数ミックス" sheetId="22" r:id="rId5"/>
    <sheet name="⑥帯分数－真分数" sheetId="23" r:id="rId6"/>
    <sheet name="⑦帯分数・整数" sheetId="24" r:id="rId7"/>
    <sheet name="⑧帯分数オールミックス" sheetId="25" r:id="rId8"/>
  </sheets>
  <definedNames>
    <definedName name="_xlnm.Print_Area" localSheetId="0">①くり下がりなし!$A$1:$AB$46</definedName>
    <definedName name="_xlnm.Print_Area" localSheetId="1">②くり下がりあり!$A$1:$AB$46</definedName>
    <definedName name="_xlnm.Print_Area" localSheetId="2">③答え整数!$A$1:$AB$46</definedName>
    <definedName name="_xlnm.Print_Area" localSheetId="3">④答え真分数!$A$1:$AB$46</definedName>
    <definedName name="_xlnm.Print_Area" localSheetId="4">'⑤帯分数－帯分数ミックス'!$A$1:$AB$46</definedName>
    <definedName name="_xlnm.Print_Area" localSheetId="5">'⑥帯分数－真分数'!$A$1:$AB$46</definedName>
    <definedName name="_xlnm.Print_Area" localSheetId="6">⑦帯分数・整数!$A$1:$AB$46</definedName>
    <definedName name="_xlnm.Print_Area" localSheetId="7">⑧帯分数オールミックス!$A$1:$AB$46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5" i="25" l="1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BF59" i="25"/>
  <c r="BF58" i="25"/>
  <c r="BF57" i="25"/>
  <c r="BF56" i="25"/>
  <c r="BF55" i="25"/>
  <c r="BF54" i="25"/>
  <c r="BF53" i="25"/>
  <c r="BF52" i="25"/>
  <c r="BF51" i="25"/>
  <c r="BF50" i="25"/>
  <c r="BF49" i="25"/>
  <c r="BF48" i="25"/>
  <c r="BF47" i="25"/>
  <c r="BF46" i="25"/>
  <c r="BF45" i="25"/>
  <c r="BF44" i="25"/>
  <c r="BF43" i="25"/>
  <c r="BF42" i="25"/>
  <c r="BF41" i="25"/>
  <c r="BF40" i="25"/>
  <c r="BF39" i="25"/>
  <c r="BF38" i="25"/>
  <c r="BF37" i="25"/>
  <c r="BF36" i="25"/>
  <c r="BF35" i="25"/>
  <c r="BF34" i="25"/>
  <c r="BF33" i="25"/>
  <c r="BF32" i="25"/>
  <c r="BF31" i="25"/>
  <c r="BF30" i="25"/>
  <c r="BF29" i="25"/>
  <c r="BF28" i="25"/>
  <c r="AX28" i="25"/>
  <c r="BF27" i="25"/>
  <c r="AX27" i="25"/>
  <c r="BF26" i="25"/>
  <c r="AX26" i="25"/>
  <c r="BF25" i="25"/>
  <c r="AX25" i="25"/>
  <c r="BF24" i="25"/>
  <c r="AX24" i="25"/>
  <c r="BF23" i="25"/>
  <c r="AX23" i="25"/>
  <c r="BF22" i="25"/>
  <c r="AX22" i="25"/>
  <c r="BF21" i="25"/>
  <c r="AX21" i="25"/>
  <c r="BF20" i="25"/>
  <c r="AX20" i="25"/>
  <c r="BF19" i="25"/>
  <c r="AX19" i="25"/>
  <c r="BF18" i="25"/>
  <c r="AX18" i="25"/>
  <c r="BF17" i="25"/>
  <c r="AX17" i="25"/>
  <c r="BF16" i="25"/>
  <c r="AX16" i="25"/>
  <c r="BF15" i="25"/>
  <c r="AX15" i="25"/>
  <c r="BF14" i="25"/>
  <c r="AX14" i="25"/>
  <c r="BF13" i="25"/>
  <c r="AX13" i="25"/>
  <c r="BF12" i="25"/>
  <c r="AX12" i="25"/>
  <c r="BF11" i="25"/>
  <c r="AX11" i="25"/>
  <c r="BF10" i="25"/>
  <c r="AX10" i="25"/>
  <c r="BF9" i="25"/>
  <c r="AX9" i="25"/>
  <c r="BF8" i="25"/>
  <c r="AX8" i="25"/>
  <c r="BF7" i="25"/>
  <c r="AX7" i="25"/>
  <c r="BF6" i="25"/>
  <c r="AX6" i="25"/>
  <c r="BF5" i="25"/>
  <c r="AX5" i="25"/>
  <c r="BF4" i="25"/>
  <c r="AX4" i="25"/>
  <c r="BF3" i="25"/>
  <c r="AX3" i="25"/>
  <c r="BF2" i="25"/>
  <c r="AX2" i="25"/>
  <c r="BF1" i="25"/>
  <c r="AX1" i="25"/>
  <c r="J46" i="25"/>
  <c r="H46" i="25"/>
  <c r="E46" i="25"/>
  <c r="C46" i="25"/>
  <c r="K45" i="25"/>
  <c r="J45" i="25"/>
  <c r="H45" i="25"/>
  <c r="F45" i="25"/>
  <c r="E45" i="25"/>
  <c r="C45" i="25"/>
  <c r="A45" i="25"/>
  <c r="J44" i="25"/>
  <c r="H44" i="25"/>
  <c r="E44" i="25"/>
  <c r="C44" i="25"/>
  <c r="K43" i="25"/>
  <c r="J43" i="25"/>
  <c r="H43" i="25"/>
  <c r="F43" i="25"/>
  <c r="E43" i="25"/>
  <c r="C43" i="25"/>
  <c r="A43" i="25"/>
  <c r="J42" i="25"/>
  <c r="H42" i="25"/>
  <c r="E42" i="25"/>
  <c r="C42" i="25"/>
  <c r="K41" i="25"/>
  <c r="J41" i="25"/>
  <c r="H41" i="25"/>
  <c r="F41" i="25"/>
  <c r="E41" i="25"/>
  <c r="C41" i="25"/>
  <c r="A41" i="25"/>
  <c r="J40" i="25"/>
  <c r="H40" i="25"/>
  <c r="E40" i="25"/>
  <c r="C40" i="25"/>
  <c r="K39" i="25"/>
  <c r="J39" i="25"/>
  <c r="H39" i="25"/>
  <c r="F39" i="25"/>
  <c r="E39" i="25"/>
  <c r="C39" i="25"/>
  <c r="A39" i="25"/>
  <c r="J38" i="25"/>
  <c r="H38" i="25"/>
  <c r="E38" i="25"/>
  <c r="C38" i="25"/>
  <c r="K37" i="25"/>
  <c r="J37" i="25"/>
  <c r="H37" i="25"/>
  <c r="F37" i="25"/>
  <c r="E37" i="25"/>
  <c r="C37" i="25"/>
  <c r="A37" i="25"/>
  <c r="J36" i="25"/>
  <c r="H36" i="25"/>
  <c r="E36" i="25"/>
  <c r="C36" i="25"/>
  <c r="K35" i="25"/>
  <c r="J35" i="25"/>
  <c r="H35" i="25"/>
  <c r="F35" i="25"/>
  <c r="E35" i="25"/>
  <c r="C35" i="25"/>
  <c r="A35" i="25"/>
  <c r="J34" i="25"/>
  <c r="H34" i="25"/>
  <c r="E34" i="25"/>
  <c r="C34" i="25"/>
  <c r="K33" i="25"/>
  <c r="J33" i="25"/>
  <c r="H33" i="25"/>
  <c r="F33" i="25"/>
  <c r="E33" i="25"/>
  <c r="C33" i="25"/>
  <c r="A33" i="25"/>
  <c r="J32" i="25"/>
  <c r="H32" i="25"/>
  <c r="E32" i="25"/>
  <c r="C32" i="25"/>
  <c r="K31" i="25"/>
  <c r="J31" i="25"/>
  <c r="H31" i="25"/>
  <c r="F31" i="25"/>
  <c r="E31" i="25"/>
  <c r="C31" i="25"/>
  <c r="A31" i="25"/>
  <c r="J30" i="25"/>
  <c r="H30" i="25"/>
  <c r="E30" i="25"/>
  <c r="C30" i="25"/>
  <c r="K29" i="25"/>
  <c r="J29" i="25"/>
  <c r="H29" i="25"/>
  <c r="F29" i="25"/>
  <c r="E29" i="25"/>
  <c r="C29" i="25"/>
  <c r="A29" i="25"/>
  <c r="J28" i="25"/>
  <c r="H28" i="25"/>
  <c r="E28" i="25"/>
  <c r="C28" i="25"/>
  <c r="K27" i="25"/>
  <c r="J27" i="25"/>
  <c r="H27" i="25"/>
  <c r="F27" i="25"/>
  <c r="E27" i="25"/>
  <c r="C27" i="25"/>
  <c r="A27" i="25"/>
  <c r="I25" i="25"/>
  <c r="B25" i="25"/>
  <c r="AA24" i="25"/>
  <c r="B24" i="25"/>
  <c r="BF42" i="24"/>
  <c r="BF41" i="24"/>
  <c r="BF40" i="24"/>
  <c r="BF39" i="24"/>
  <c r="BF38" i="24"/>
  <c r="BF37" i="24"/>
  <c r="BF36" i="24"/>
  <c r="AX36" i="24"/>
  <c r="BF35" i="24"/>
  <c r="AX35" i="24"/>
  <c r="BF34" i="24"/>
  <c r="AX34" i="24"/>
  <c r="BF33" i="24"/>
  <c r="AX33" i="24"/>
  <c r="BF32" i="24"/>
  <c r="AX32" i="24"/>
  <c r="BF31" i="24"/>
  <c r="AX31" i="24"/>
  <c r="BF30" i="24"/>
  <c r="AX30" i="24"/>
  <c r="BF29" i="24"/>
  <c r="AX29" i="24"/>
  <c r="BF28" i="24"/>
  <c r="AX28" i="24"/>
  <c r="BF27" i="24"/>
  <c r="AX27" i="24"/>
  <c r="BF26" i="24"/>
  <c r="AX26" i="24"/>
  <c r="BF25" i="24"/>
  <c r="AX25" i="24"/>
  <c r="BF24" i="24"/>
  <c r="AX24" i="24"/>
  <c r="BF23" i="24"/>
  <c r="AX23" i="24"/>
  <c r="BF22" i="24"/>
  <c r="AX22" i="24"/>
  <c r="BF21" i="24"/>
  <c r="AX21" i="24"/>
  <c r="BF20" i="24"/>
  <c r="AX20" i="24"/>
  <c r="BF19" i="24"/>
  <c r="AX19" i="24"/>
  <c r="BF18" i="24"/>
  <c r="AX18" i="24"/>
  <c r="BF17" i="24"/>
  <c r="AX17" i="24"/>
  <c r="BF16" i="24"/>
  <c r="AX16" i="24"/>
  <c r="BF15" i="24"/>
  <c r="AX15" i="24"/>
  <c r="BF14" i="24"/>
  <c r="AX14" i="24"/>
  <c r="BF13" i="24"/>
  <c r="AX13" i="24"/>
  <c r="BF12" i="24"/>
  <c r="AX12" i="24"/>
  <c r="BF11" i="24"/>
  <c r="AX11" i="24"/>
  <c r="BF10" i="24"/>
  <c r="AX10" i="24"/>
  <c r="BF9" i="24"/>
  <c r="AX9" i="24"/>
  <c r="BF8" i="24"/>
  <c r="AX8" i="24"/>
  <c r="BF7" i="24"/>
  <c r="AX7" i="24"/>
  <c r="BF6" i="24"/>
  <c r="AX6" i="24"/>
  <c r="BF5" i="24"/>
  <c r="AX5" i="24"/>
  <c r="BF4" i="24"/>
  <c r="AX4" i="24"/>
  <c r="BF3" i="24"/>
  <c r="AX3" i="24"/>
  <c r="BF2" i="24"/>
  <c r="AX2" i="24"/>
  <c r="BF1" i="24"/>
  <c r="AX1" i="24"/>
  <c r="J46" i="24"/>
  <c r="H46" i="24"/>
  <c r="E46" i="24"/>
  <c r="C46" i="24"/>
  <c r="K45" i="24"/>
  <c r="J45" i="24"/>
  <c r="H45" i="24"/>
  <c r="F45" i="24"/>
  <c r="E45" i="24"/>
  <c r="C45" i="24"/>
  <c r="A45" i="24"/>
  <c r="J44" i="24"/>
  <c r="H44" i="24"/>
  <c r="E44" i="24"/>
  <c r="C44" i="24"/>
  <c r="K43" i="24"/>
  <c r="J43" i="24"/>
  <c r="H43" i="24"/>
  <c r="F43" i="24"/>
  <c r="E43" i="24"/>
  <c r="C43" i="24"/>
  <c r="A43" i="24"/>
  <c r="J42" i="24"/>
  <c r="H42" i="24"/>
  <c r="E42" i="24"/>
  <c r="C42" i="24"/>
  <c r="K41" i="24"/>
  <c r="J41" i="24"/>
  <c r="H41" i="24"/>
  <c r="F41" i="24"/>
  <c r="E41" i="24"/>
  <c r="C41" i="24"/>
  <c r="A41" i="24"/>
  <c r="J40" i="24"/>
  <c r="H40" i="24"/>
  <c r="E40" i="24"/>
  <c r="C40" i="24"/>
  <c r="K39" i="24"/>
  <c r="J39" i="24"/>
  <c r="H39" i="24"/>
  <c r="F39" i="24"/>
  <c r="E39" i="24"/>
  <c r="C39" i="24"/>
  <c r="A39" i="24"/>
  <c r="J38" i="24"/>
  <c r="H38" i="24"/>
  <c r="E38" i="24"/>
  <c r="C38" i="24"/>
  <c r="K37" i="24"/>
  <c r="J37" i="24"/>
  <c r="H37" i="24"/>
  <c r="F37" i="24"/>
  <c r="E37" i="24"/>
  <c r="C37" i="24"/>
  <c r="A37" i="24"/>
  <c r="J36" i="24"/>
  <c r="H36" i="24"/>
  <c r="E36" i="24"/>
  <c r="C36" i="24"/>
  <c r="K35" i="24"/>
  <c r="J35" i="24"/>
  <c r="H35" i="24"/>
  <c r="F35" i="24"/>
  <c r="E35" i="24"/>
  <c r="C35" i="24"/>
  <c r="A35" i="24"/>
  <c r="J34" i="24"/>
  <c r="H34" i="24"/>
  <c r="E34" i="24"/>
  <c r="C34" i="24"/>
  <c r="K33" i="24"/>
  <c r="J33" i="24"/>
  <c r="H33" i="24"/>
  <c r="F33" i="24"/>
  <c r="E33" i="24"/>
  <c r="C33" i="24"/>
  <c r="A33" i="24"/>
  <c r="J32" i="24"/>
  <c r="H32" i="24"/>
  <c r="E32" i="24"/>
  <c r="C32" i="24"/>
  <c r="K31" i="24"/>
  <c r="J31" i="24"/>
  <c r="H31" i="24"/>
  <c r="F31" i="24"/>
  <c r="E31" i="24"/>
  <c r="C31" i="24"/>
  <c r="A31" i="24"/>
  <c r="J30" i="24"/>
  <c r="H30" i="24"/>
  <c r="E30" i="24"/>
  <c r="C30" i="24"/>
  <c r="K29" i="24"/>
  <c r="J29" i="24"/>
  <c r="H29" i="24"/>
  <c r="F29" i="24"/>
  <c r="E29" i="24"/>
  <c r="C29" i="24"/>
  <c r="A29" i="24"/>
  <c r="J28" i="24"/>
  <c r="H28" i="24"/>
  <c r="E28" i="24"/>
  <c r="C28" i="24"/>
  <c r="K27" i="24"/>
  <c r="J27" i="24"/>
  <c r="H27" i="24"/>
  <c r="F27" i="24"/>
  <c r="E27" i="24"/>
  <c r="C27" i="24"/>
  <c r="A27" i="24"/>
  <c r="I25" i="24"/>
  <c r="B25" i="24"/>
  <c r="AA24" i="24"/>
  <c r="B24" i="24"/>
  <c r="BF42" i="23"/>
  <c r="BF41" i="23"/>
  <c r="BF40" i="23"/>
  <c r="BF39" i="23"/>
  <c r="BF38" i="23"/>
  <c r="BF37" i="23"/>
  <c r="BF36" i="23"/>
  <c r="BF35" i="23"/>
  <c r="BF34" i="23"/>
  <c r="BF33" i="23"/>
  <c r="BF32" i="23"/>
  <c r="BF31" i="23"/>
  <c r="BF30" i="23"/>
  <c r="BF29" i="23"/>
  <c r="BF28" i="23"/>
  <c r="BF27" i="23"/>
  <c r="BF26" i="23"/>
  <c r="BF25" i="23"/>
  <c r="BF24" i="23"/>
  <c r="BF23" i="23"/>
  <c r="BF22" i="23"/>
  <c r="BF21" i="23"/>
  <c r="BF20" i="23"/>
  <c r="BF19" i="23"/>
  <c r="BF18" i="23"/>
  <c r="BF17" i="23"/>
  <c r="BF16" i="23"/>
  <c r="AX16" i="23"/>
  <c r="BF15" i="23"/>
  <c r="AX15" i="23"/>
  <c r="BF14" i="23"/>
  <c r="AX14" i="23"/>
  <c r="BF13" i="23"/>
  <c r="AX13" i="23"/>
  <c r="BF12" i="23"/>
  <c r="AX12" i="23"/>
  <c r="BF11" i="23"/>
  <c r="AX11" i="23"/>
  <c r="BF10" i="23"/>
  <c r="AX10" i="23"/>
  <c r="BF9" i="23"/>
  <c r="AX9" i="23"/>
  <c r="BF8" i="23"/>
  <c r="AX8" i="23"/>
  <c r="BF7" i="23"/>
  <c r="AX7" i="23"/>
  <c r="BF6" i="23"/>
  <c r="AX6" i="23"/>
  <c r="BF5" i="23"/>
  <c r="AX5" i="23"/>
  <c r="BF4" i="23"/>
  <c r="AX4" i="23"/>
  <c r="BF3" i="23"/>
  <c r="AX3" i="23"/>
  <c r="BF2" i="23"/>
  <c r="AX2" i="23"/>
  <c r="BF1" i="23"/>
  <c r="AX1" i="23"/>
  <c r="J46" i="23"/>
  <c r="H46" i="23"/>
  <c r="E46" i="23"/>
  <c r="C46" i="23"/>
  <c r="K45" i="23"/>
  <c r="J45" i="23"/>
  <c r="H45" i="23"/>
  <c r="F45" i="23"/>
  <c r="E45" i="23"/>
  <c r="C45" i="23"/>
  <c r="A45" i="23"/>
  <c r="J44" i="23"/>
  <c r="H44" i="23"/>
  <c r="E44" i="23"/>
  <c r="C44" i="23"/>
  <c r="K43" i="23"/>
  <c r="J43" i="23"/>
  <c r="H43" i="23"/>
  <c r="F43" i="23"/>
  <c r="E43" i="23"/>
  <c r="C43" i="23"/>
  <c r="A43" i="23"/>
  <c r="J42" i="23"/>
  <c r="H42" i="23"/>
  <c r="E42" i="23"/>
  <c r="C42" i="23"/>
  <c r="K41" i="23"/>
  <c r="J41" i="23"/>
  <c r="H41" i="23"/>
  <c r="F41" i="23"/>
  <c r="E41" i="23"/>
  <c r="C41" i="23"/>
  <c r="A41" i="23"/>
  <c r="J40" i="23"/>
  <c r="H40" i="23"/>
  <c r="E40" i="23"/>
  <c r="C40" i="23"/>
  <c r="K39" i="23"/>
  <c r="J39" i="23"/>
  <c r="H39" i="23"/>
  <c r="F39" i="23"/>
  <c r="E39" i="23"/>
  <c r="C39" i="23"/>
  <c r="A39" i="23"/>
  <c r="J38" i="23"/>
  <c r="H38" i="23"/>
  <c r="E38" i="23"/>
  <c r="C38" i="23"/>
  <c r="K37" i="23"/>
  <c r="J37" i="23"/>
  <c r="H37" i="23"/>
  <c r="F37" i="23"/>
  <c r="E37" i="23"/>
  <c r="C37" i="23"/>
  <c r="A37" i="23"/>
  <c r="J36" i="23"/>
  <c r="H36" i="23"/>
  <c r="E36" i="23"/>
  <c r="C36" i="23"/>
  <c r="K35" i="23"/>
  <c r="J35" i="23"/>
  <c r="H35" i="23"/>
  <c r="F35" i="23"/>
  <c r="E35" i="23"/>
  <c r="C35" i="23"/>
  <c r="A35" i="23"/>
  <c r="J34" i="23"/>
  <c r="H34" i="23"/>
  <c r="E34" i="23"/>
  <c r="C34" i="23"/>
  <c r="K33" i="23"/>
  <c r="J33" i="23"/>
  <c r="H33" i="23"/>
  <c r="F33" i="23"/>
  <c r="E33" i="23"/>
  <c r="C33" i="23"/>
  <c r="A33" i="23"/>
  <c r="J32" i="23"/>
  <c r="H32" i="23"/>
  <c r="E32" i="23"/>
  <c r="C32" i="23"/>
  <c r="K31" i="23"/>
  <c r="J31" i="23"/>
  <c r="H31" i="23"/>
  <c r="F31" i="23"/>
  <c r="E31" i="23"/>
  <c r="C31" i="23"/>
  <c r="A31" i="23"/>
  <c r="J30" i="23"/>
  <c r="H30" i="23"/>
  <c r="E30" i="23"/>
  <c r="C30" i="23"/>
  <c r="K29" i="23"/>
  <c r="J29" i="23"/>
  <c r="H29" i="23"/>
  <c r="F29" i="23"/>
  <c r="E29" i="23"/>
  <c r="C29" i="23"/>
  <c r="A29" i="23"/>
  <c r="J28" i="23"/>
  <c r="H28" i="23"/>
  <c r="E28" i="23"/>
  <c r="C28" i="23"/>
  <c r="K27" i="23"/>
  <c r="J27" i="23"/>
  <c r="H27" i="23"/>
  <c r="F27" i="23"/>
  <c r="E27" i="23"/>
  <c r="C27" i="23"/>
  <c r="A27" i="23"/>
  <c r="I25" i="23"/>
  <c r="B25" i="23"/>
  <c r="AA24" i="23"/>
  <c r="B24" i="23"/>
  <c r="BF90" i="22"/>
  <c r="BF89" i="22"/>
  <c r="BF88" i="22"/>
  <c r="BF87" i="22"/>
  <c r="BF86" i="22"/>
  <c r="BF85" i="22"/>
  <c r="BF84" i="22"/>
  <c r="BF83" i="22"/>
  <c r="BF82" i="22"/>
  <c r="BF81" i="22"/>
  <c r="BF80" i="22"/>
  <c r="BF79" i="22"/>
  <c r="BF78" i="22"/>
  <c r="BF77" i="22"/>
  <c r="BF76" i="22"/>
  <c r="BF75" i="22"/>
  <c r="BF74" i="22"/>
  <c r="BF73" i="22"/>
  <c r="BF72" i="22"/>
  <c r="BF71" i="22"/>
  <c r="BF70" i="22"/>
  <c r="BF69" i="22"/>
  <c r="BF68" i="22"/>
  <c r="BF67" i="22"/>
  <c r="BF66" i="22"/>
  <c r="BF65" i="22"/>
  <c r="BF64" i="22"/>
  <c r="BF63" i="22"/>
  <c r="BF62" i="22"/>
  <c r="BF61" i="22"/>
  <c r="BF60" i="22"/>
  <c r="BF59" i="22"/>
  <c r="BF58" i="22"/>
  <c r="BF57" i="22"/>
  <c r="BF56" i="22"/>
  <c r="BF55" i="22"/>
  <c r="BF54" i="22"/>
  <c r="BF53" i="22"/>
  <c r="BF52" i="22"/>
  <c r="BF51" i="22"/>
  <c r="BF50" i="22"/>
  <c r="BF49" i="22"/>
  <c r="BF48" i="22"/>
  <c r="BF47" i="22"/>
  <c r="BF46" i="22"/>
  <c r="BF45" i="22"/>
  <c r="BF44" i="22"/>
  <c r="BF43" i="22"/>
  <c r="BF42" i="22"/>
  <c r="BF41" i="22"/>
  <c r="BF40" i="22"/>
  <c r="BF39" i="22"/>
  <c r="BF38" i="22"/>
  <c r="BF37" i="22"/>
  <c r="BF36" i="22"/>
  <c r="AX36" i="22"/>
  <c r="BF35" i="22"/>
  <c r="AX35" i="22"/>
  <c r="BF34" i="22"/>
  <c r="AX34" i="22"/>
  <c r="BF33" i="22"/>
  <c r="AX33" i="22"/>
  <c r="BF32" i="22"/>
  <c r="AX32" i="22"/>
  <c r="BF31" i="22"/>
  <c r="AX31" i="22"/>
  <c r="BF30" i="22"/>
  <c r="AX30" i="22"/>
  <c r="BF29" i="22"/>
  <c r="AX29" i="22"/>
  <c r="BF28" i="22"/>
  <c r="AX28" i="22"/>
  <c r="BF27" i="22"/>
  <c r="AX27" i="22"/>
  <c r="BF26" i="22"/>
  <c r="AX26" i="22"/>
  <c r="BF25" i="22"/>
  <c r="AX25" i="22"/>
  <c r="BF24" i="22"/>
  <c r="AX24" i="22"/>
  <c r="BF23" i="22"/>
  <c r="AX23" i="22"/>
  <c r="BF22" i="22"/>
  <c r="AX22" i="22"/>
  <c r="BF21" i="22"/>
  <c r="AX21" i="22"/>
  <c r="BF20" i="22"/>
  <c r="AX20" i="22"/>
  <c r="BF19" i="22"/>
  <c r="AX19" i="22"/>
  <c r="BF18" i="22"/>
  <c r="AX18" i="22"/>
  <c r="BF17" i="22"/>
  <c r="AX17" i="22"/>
  <c r="BF16" i="22"/>
  <c r="AX16" i="22"/>
  <c r="BF15" i="22"/>
  <c r="AX15" i="22"/>
  <c r="BF14" i="22"/>
  <c r="AX14" i="22"/>
  <c r="BF13" i="22"/>
  <c r="AX13" i="22"/>
  <c r="BF12" i="22"/>
  <c r="AX12" i="22"/>
  <c r="BF11" i="22"/>
  <c r="AX11" i="22"/>
  <c r="BF10" i="22"/>
  <c r="AX10" i="22"/>
  <c r="BF9" i="22"/>
  <c r="AX9" i="22"/>
  <c r="BF8" i="22"/>
  <c r="AX8" i="22"/>
  <c r="BF7" i="22"/>
  <c r="AX7" i="22"/>
  <c r="BF6" i="22"/>
  <c r="AX6" i="22"/>
  <c r="BF5" i="22"/>
  <c r="AX5" i="22"/>
  <c r="BF4" i="22"/>
  <c r="AX4" i="22"/>
  <c r="BF3" i="22"/>
  <c r="AX3" i="22"/>
  <c r="BF2" i="22"/>
  <c r="AX2" i="22"/>
  <c r="BF1" i="22"/>
  <c r="AX1" i="22"/>
  <c r="J46" i="22"/>
  <c r="H46" i="22"/>
  <c r="E46" i="22"/>
  <c r="C46" i="22"/>
  <c r="K45" i="22"/>
  <c r="J45" i="22"/>
  <c r="H45" i="22"/>
  <c r="F45" i="22"/>
  <c r="E45" i="22"/>
  <c r="C45" i="22"/>
  <c r="A45" i="22"/>
  <c r="J44" i="22"/>
  <c r="H44" i="22"/>
  <c r="E44" i="22"/>
  <c r="C44" i="22"/>
  <c r="K43" i="22"/>
  <c r="J43" i="22"/>
  <c r="H43" i="22"/>
  <c r="F43" i="22"/>
  <c r="E43" i="22"/>
  <c r="C43" i="22"/>
  <c r="A43" i="22"/>
  <c r="J42" i="22"/>
  <c r="H42" i="22"/>
  <c r="E42" i="22"/>
  <c r="C42" i="22"/>
  <c r="K41" i="22"/>
  <c r="J41" i="22"/>
  <c r="H41" i="22"/>
  <c r="F41" i="22"/>
  <c r="E41" i="22"/>
  <c r="C41" i="22"/>
  <c r="A41" i="22"/>
  <c r="J40" i="22"/>
  <c r="H40" i="22"/>
  <c r="E40" i="22"/>
  <c r="C40" i="22"/>
  <c r="K39" i="22"/>
  <c r="J39" i="22"/>
  <c r="H39" i="22"/>
  <c r="F39" i="22"/>
  <c r="E39" i="22"/>
  <c r="C39" i="22"/>
  <c r="A39" i="22"/>
  <c r="J38" i="22"/>
  <c r="H38" i="22"/>
  <c r="E38" i="22"/>
  <c r="C38" i="22"/>
  <c r="K37" i="22"/>
  <c r="J37" i="22"/>
  <c r="H37" i="22"/>
  <c r="F37" i="22"/>
  <c r="E37" i="22"/>
  <c r="C37" i="22"/>
  <c r="A37" i="22"/>
  <c r="J36" i="22"/>
  <c r="H36" i="22"/>
  <c r="E36" i="22"/>
  <c r="C36" i="22"/>
  <c r="K35" i="22"/>
  <c r="J35" i="22"/>
  <c r="H35" i="22"/>
  <c r="F35" i="22"/>
  <c r="E35" i="22"/>
  <c r="C35" i="22"/>
  <c r="A35" i="22"/>
  <c r="J34" i="22"/>
  <c r="H34" i="22"/>
  <c r="E34" i="22"/>
  <c r="C34" i="22"/>
  <c r="K33" i="22"/>
  <c r="J33" i="22"/>
  <c r="H33" i="22"/>
  <c r="F33" i="22"/>
  <c r="E33" i="22"/>
  <c r="C33" i="22"/>
  <c r="A33" i="22"/>
  <c r="J32" i="22"/>
  <c r="H32" i="22"/>
  <c r="E32" i="22"/>
  <c r="C32" i="22"/>
  <c r="K31" i="22"/>
  <c r="J31" i="22"/>
  <c r="H31" i="22"/>
  <c r="F31" i="22"/>
  <c r="E31" i="22"/>
  <c r="C31" i="22"/>
  <c r="A31" i="22"/>
  <c r="J30" i="22"/>
  <c r="H30" i="22"/>
  <c r="E30" i="22"/>
  <c r="C30" i="22"/>
  <c r="K29" i="22"/>
  <c r="J29" i="22"/>
  <c r="H29" i="22"/>
  <c r="F29" i="22"/>
  <c r="E29" i="22"/>
  <c r="C29" i="22"/>
  <c r="A29" i="22"/>
  <c r="J28" i="22"/>
  <c r="H28" i="22"/>
  <c r="E28" i="22"/>
  <c r="C28" i="22"/>
  <c r="K27" i="22"/>
  <c r="J27" i="22"/>
  <c r="H27" i="22"/>
  <c r="F27" i="22"/>
  <c r="E27" i="22"/>
  <c r="C27" i="22"/>
  <c r="A27" i="22"/>
  <c r="I25" i="22"/>
  <c r="B25" i="22"/>
  <c r="AA24" i="22"/>
  <c r="B24" i="22"/>
  <c r="BF70" i="21"/>
  <c r="BF69" i="21"/>
  <c r="BF68" i="21"/>
  <c r="BF67" i="21"/>
  <c r="BF66" i="21"/>
  <c r="BF65" i="21"/>
  <c r="BF64" i="21"/>
  <c r="BF63" i="21"/>
  <c r="BF62" i="21"/>
  <c r="BF61" i="21"/>
  <c r="BF60" i="21"/>
  <c r="BF59" i="21"/>
  <c r="BF58" i="21"/>
  <c r="BF57" i="21"/>
  <c r="BF56" i="21"/>
  <c r="BF55" i="21"/>
  <c r="BF54" i="21"/>
  <c r="BF53" i="21"/>
  <c r="BF52" i="21"/>
  <c r="BF51" i="21"/>
  <c r="BF50" i="21"/>
  <c r="BF49" i="21"/>
  <c r="BF48" i="21"/>
  <c r="BF47" i="21"/>
  <c r="BF46" i="21"/>
  <c r="BF45" i="21"/>
  <c r="BF44" i="21"/>
  <c r="BF43" i="21"/>
  <c r="BF42" i="21"/>
  <c r="BF41" i="21"/>
  <c r="BF40" i="21"/>
  <c r="BF39" i="21"/>
  <c r="BF38" i="21"/>
  <c r="BF37" i="21"/>
  <c r="BF36" i="21"/>
  <c r="BF35" i="21"/>
  <c r="BF34" i="21"/>
  <c r="BF33" i="21"/>
  <c r="BF32" i="21"/>
  <c r="BF31" i="21"/>
  <c r="BF30" i="21"/>
  <c r="BF29" i="21"/>
  <c r="BF28" i="21"/>
  <c r="BF27" i="21"/>
  <c r="BF26" i="21"/>
  <c r="BF25" i="21"/>
  <c r="BF24" i="21"/>
  <c r="BF23" i="21"/>
  <c r="BF22" i="21"/>
  <c r="BF21" i="21"/>
  <c r="BF20" i="21"/>
  <c r="BF19" i="21"/>
  <c r="BF18" i="21"/>
  <c r="BF17" i="21"/>
  <c r="BF16" i="21"/>
  <c r="BF15" i="21"/>
  <c r="BF14" i="21"/>
  <c r="BF13" i="21"/>
  <c r="AX13" i="21"/>
  <c r="BF12" i="21"/>
  <c r="AX12" i="21"/>
  <c r="BF11" i="21"/>
  <c r="AX11" i="21"/>
  <c r="BF10" i="21"/>
  <c r="AX10" i="21"/>
  <c r="BF9" i="21"/>
  <c r="AX9" i="21"/>
  <c r="BF8" i="21"/>
  <c r="AX8" i="21"/>
  <c r="BF7" i="21"/>
  <c r="AX7" i="21"/>
  <c r="BF6" i="21"/>
  <c r="AX6" i="21"/>
  <c r="BF5" i="21"/>
  <c r="AX5" i="21"/>
  <c r="BF4" i="21"/>
  <c r="AX4" i="21"/>
  <c r="BF3" i="21"/>
  <c r="AX3" i="21"/>
  <c r="BF2" i="21"/>
  <c r="AX2" i="21"/>
  <c r="BF1" i="21"/>
  <c r="AX1" i="21"/>
  <c r="J46" i="21"/>
  <c r="H46" i="21"/>
  <c r="E46" i="21"/>
  <c r="C46" i="21"/>
  <c r="K45" i="21"/>
  <c r="J45" i="21"/>
  <c r="H45" i="21"/>
  <c r="F45" i="21"/>
  <c r="E45" i="21"/>
  <c r="C45" i="21"/>
  <c r="A45" i="21"/>
  <c r="J44" i="21"/>
  <c r="H44" i="21"/>
  <c r="E44" i="21"/>
  <c r="C44" i="21"/>
  <c r="K43" i="21"/>
  <c r="J43" i="21"/>
  <c r="H43" i="21"/>
  <c r="F43" i="21"/>
  <c r="E43" i="21"/>
  <c r="C43" i="21"/>
  <c r="A43" i="21"/>
  <c r="J42" i="21"/>
  <c r="H42" i="21"/>
  <c r="E42" i="21"/>
  <c r="C42" i="21"/>
  <c r="K41" i="21"/>
  <c r="J41" i="21"/>
  <c r="H41" i="21"/>
  <c r="F41" i="21"/>
  <c r="E41" i="21"/>
  <c r="C41" i="21"/>
  <c r="A41" i="21"/>
  <c r="J40" i="21"/>
  <c r="H40" i="21"/>
  <c r="E40" i="21"/>
  <c r="C40" i="21"/>
  <c r="K39" i="21"/>
  <c r="J39" i="21"/>
  <c r="H39" i="21"/>
  <c r="F39" i="21"/>
  <c r="E39" i="21"/>
  <c r="C39" i="21"/>
  <c r="A39" i="21"/>
  <c r="J38" i="21"/>
  <c r="H38" i="21"/>
  <c r="E38" i="21"/>
  <c r="C38" i="21"/>
  <c r="K37" i="21"/>
  <c r="J37" i="21"/>
  <c r="H37" i="21"/>
  <c r="F37" i="21"/>
  <c r="E37" i="21"/>
  <c r="C37" i="21"/>
  <c r="A37" i="21"/>
  <c r="J36" i="21"/>
  <c r="H36" i="21"/>
  <c r="E36" i="21"/>
  <c r="C36" i="21"/>
  <c r="K35" i="21"/>
  <c r="J35" i="21"/>
  <c r="H35" i="21"/>
  <c r="F35" i="21"/>
  <c r="E35" i="21"/>
  <c r="C35" i="21"/>
  <c r="A35" i="21"/>
  <c r="J34" i="21"/>
  <c r="H34" i="21"/>
  <c r="E34" i="21"/>
  <c r="C34" i="21"/>
  <c r="K33" i="21"/>
  <c r="J33" i="21"/>
  <c r="H33" i="21"/>
  <c r="F33" i="21"/>
  <c r="E33" i="21"/>
  <c r="C33" i="21"/>
  <c r="A33" i="21"/>
  <c r="J32" i="21"/>
  <c r="H32" i="21"/>
  <c r="E32" i="21"/>
  <c r="C32" i="21"/>
  <c r="K31" i="21"/>
  <c r="J31" i="21"/>
  <c r="H31" i="21"/>
  <c r="F31" i="21"/>
  <c r="E31" i="21"/>
  <c r="C31" i="21"/>
  <c r="A31" i="21"/>
  <c r="J30" i="21"/>
  <c r="H30" i="21"/>
  <c r="E30" i="21"/>
  <c r="C30" i="21"/>
  <c r="K29" i="21"/>
  <c r="J29" i="21"/>
  <c r="H29" i="21"/>
  <c r="F29" i="21"/>
  <c r="E29" i="21"/>
  <c r="C29" i="21"/>
  <c r="A29" i="21"/>
  <c r="J28" i="21"/>
  <c r="H28" i="21"/>
  <c r="E28" i="21"/>
  <c r="C28" i="21"/>
  <c r="K27" i="21"/>
  <c r="J27" i="21"/>
  <c r="H27" i="21"/>
  <c r="F27" i="21"/>
  <c r="E27" i="21"/>
  <c r="C27" i="21"/>
  <c r="A27" i="21"/>
  <c r="I25" i="21"/>
  <c r="B25" i="21"/>
  <c r="AA24" i="21"/>
  <c r="B24" i="21"/>
  <c r="AX28" i="20"/>
  <c r="AX27" i="20"/>
  <c r="AX26" i="20"/>
  <c r="AX25" i="20"/>
  <c r="AX24" i="20"/>
  <c r="AX23" i="20"/>
  <c r="AX22" i="20"/>
  <c r="AX21" i="20"/>
  <c r="AX20" i="20"/>
  <c r="BF19" i="20"/>
  <c r="AX19" i="20"/>
  <c r="BF18" i="20"/>
  <c r="AX18" i="20"/>
  <c r="BF17" i="20"/>
  <c r="AX17" i="20"/>
  <c r="BF16" i="20"/>
  <c r="AX16" i="20"/>
  <c r="BF15" i="20"/>
  <c r="AX15" i="20"/>
  <c r="BF14" i="20"/>
  <c r="AX14" i="20"/>
  <c r="BF13" i="20"/>
  <c r="AX13" i="20"/>
  <c r="BF12" i="20"/>
  <c r="AX12" i="20"/>
  <c r="BF11" i="20"/>
  <c r="AX11" i="20"/>
  <c r="BF10" i="20"/>
  <c r="AX10" i="20"/>
  <c r="BF9" i="20"/>
  <c r="AX9" i="20"/>
  <c r="BF8" i="20"/>
  <c r="AX8" i="20"/>
  <c r="BF7" i="20"/>
  <c r="AX7" i="20"/>
  <c r="BF6" i="20"/>
  <c r="AX6" i="20"/>
  <c r="BF5" i="20"/>
  <c r="AX5" i="20"/>
  <c r="BF4" i="20"/>
  <c r="AX4" i="20"/>
  <c r="BF3" i="20"/>
  <c r="AX3" i="20"/>
  <c r="BF2" i="20"/>
  <c r="AX2" i="20"/>
  <c r="BF1" i="20"/>
  <c r="AX1" i="20"/>
  <c r="J46" i="20"/>
  <c r="H46" i="20"/>
  <c r="E46" i="20"/>
  <c r="C46" i="20"/>
  <c r="K45" i="20"/>
  <c r="J45" i="20"/>
  <c r="H45" i="20"/>
  <c r="F45" i="20"/>
  <c r="E45" i="20"/>
  <c r="C45" i="20"/>
  <c r="A45" i="20"/>
  <c r="J44" i="20"/>
  <c r="H44" i="20"/>
  <c r="E44" i="20"/>
  <c r="C44" i="20"/>
  <c r="K43" i="20"/>
  <c r="J43" i="20"/>
  <c r="H43" i="20"/>
  <c r="F43" i="20"/>
  <c r="E43" i="20"/>
  <c r="C43" i="20"/>
  <c r="A43" i="20"/>
  <c r="J42" i="20"/>
  <c r="H42" i="20"/>
  <c r="E42" i="20"/>
  <c r="C42" i="20"/>
  <c r="K41" i="20"/>
  <c r="J41" i="20"/>
  <c r="H41" i="20"/>
  <c r="F41" i="20"/>
  <c r="E41" i="20"/>
  <c r="C41" i="20"/>
  <c r="A41" i="20"/>
  <c r="J40" i="20"/>
  <c r="H40" i="20"/>
  <c r="E40" i="20"/>
  <c r="C40" i="20"/>
  <c r="K39" i="20"/>
  <c r="J39" i="20"/>
  <c r="H39" i="20"/>
  <c r="F39" i="20"/>
  <c r="E39" i="20"/>
  <c r="C39" i="20"/>
  <c r="A39" i="20"/>
  <c r="J38" i="20"/>
  <c r="H38" i="20"/>
  <c r="E38" i="20"/>
  <c r="C38" i="20"/>
  <c r="K37" i="20"/>
  <c r="J37" i="20"/>
  <c r="H37" i="20"/>
  <c r="F37" i="20"/>
  <c r="E37" i="20"/>
  <c r="C37" i="20"/>
  <c r="A37" i="20"/>
  <c r="J36" i="20"/>
  <c r="H36" i="20"/>
  <c r="E36" i="20"/>
  <c r="C36" i="20"/>
  <c r="K35" i="20"/>
  <c r="J35" i="20"/>
  <c r="H35" i="20"/>
  <c r="F35" i="20"/>
  <c r="E35" i="20"/>
  <c r="C35" i="20"/>
  <c r="A35" i="20"/>
  <c r="J34" i="20"/>
  <c r="H34" i="20"/>
  <c r="E34" i="20"/>
  <c r="C34" i="20"/>
  <c r="K33" i="20"/>
  <c r="J33" i="20"/>
  <c r="H33" i="20"/>
  <c r="F33" i="20"/>
  <c r="E33" i="20"/>
  <c r="C33" i="20"/>
  <c r="A33" i="20"/>
  <c r="J32" i="20"/>
  <c r="H32" i="20"/>
  <c r="E32" i="20"/>
  <c r="C32" i="20"/>
  <c r="K31" i="20"/>
  <c r="J31" i="20"/>
  <c r="H31" i="20"/>
  <c r="F31" i="20"/>
  <c r="E31" i="20"/>
  <c r="C31" i="20"/>
  <c r="A31" i="20"/>
  <c r="J30" i="20"/>
  <c r="H30" i="20"/>
  <c r="E30" i="20"/>
  <c r="C30" i="20"/>
  <c r="K29" i="20"/>
  <c r="J29" i="20"/>
  <c r="H29" i="20"/>
  <c r="F29" i="20"/>
  <c r="E29" i="20"/>
  <c r="C29" i="20"/>
  <c r="A29" i="20"/>
  <c r="J28" i="20"/>
  <c r="H28" i="20"/>
  <c r="E28" i="20"/>
  <c r="C28" i="20"/>
  <c r="K27" i="20"/>
  <c r="J27" i="20"/>
  <c r="H27" i="20"/>
  <c r="F27" i="20"/>
  <c r="E27" i="20"/>
  <c r="C27" i="20"/>
  <c r="A27" i="20"/>
  <c r="I25" i="20"/>
  <c r="B25" i="20"/>
  <c r="AA24" i="20"/>
  <c r="B24" i="20"/>
  <c r="BF32" i="19"/>
  <c r="BF31" i="19"/>
  <c r="BF30" i="19"/>
  <c r="BF29" i="19"/>
  <c r="AX29" i="19"/>
  <c r="BF28" i="19"/>
  <c r="AX28" i="19"/>
  <c r="BF27" i="19"/>
  <c r="AX27" i="19"/>
  <c r="BF26" i="19"/>
  <c r="AX26" i="19"/>
  <c r="BF25" i="19"/>
  <c r="AX25" i="19"/>
  <c r="BF24" i="19"/>
  <c r="AX24" i="19"/>
  <c r="BF23" i="19"/>
  <c r="AX23" i="19"/>
  <c r="BF22" i="19"/>
  <c r="AX22" i="19"/>
  <c r="BF21" i="19"/>
  <c r="AX21" i="19"/>
  <c r="BF20" i="19"/>
  <c r="AX20" i="19"/>
  <c r="BF19" i="19"/>
  <c r="AX19" i="19"/>
  <c r="BF18" i="19"/>
  <c r="AX18" i="19"/>
  <c r="BF17" i="19"/>
  <c r="AX17" i="19"/>
  <c r="BF16" i="19"/>
  <c r="AX16" i="19"/>
  <c r="BF15" i="19"/>
  <c r="AX15" i="19"/>
  <c r="BF14" i="19"/>
  <c r="AX14" i="19"/>
  <c r="BF13" i="19"/>
  <c r="AX13" i="19"/>
  <c r="BF12" i="19"/>
  <c r="AX12" i="19"/>
  <c r="BF11" i="19"/>
  <c r="AX11" i="19"/>
  <c r="BF10" i="19"/>
  <c r="AX10" i="19"/>
  <c r="BF9" i="19"/>
  <c r="AX9" i="19"/>
  <c r="BF8" i="19"/>
  <c r="AX8" i="19"/>
  <c r="BF7" i="19"/>
  <c r="AX7" i="19"/>
  <c r="BF6" i="19"/>
  <c r="AX6" i="19"/>
  <c r="BF5" i="19"/>
  <c r="AX5" i="19"/>
  <c r="BF4" i="19"/>
  <c r="AX4" i="19"/>
  <c r="BF3" i="19"/>
  <c r="AX3" i="19"/>
  <c r="BF2" i="19"/>
  <c r="AX2" i="19"/>
  <c r="BF1" i="19"/>
  <c r="AX1" i="19"/>
  <c r="J46" i="19"/>
  <c r="H46" i="19"/>
  <c r="E46" i="19"/>
  <c r="C46" i="19"/>
  <c r="K45" i="19"/>
  <c r="J45" i="19"/>
  <c r="H45" i="19"/>
  <c r="F45" i="19"/>
  <c r="E45" i="19"/>
  <c r="C45" i="19"/>
  <c r="A45" i="19"/>
  <c r="J44" i="19"/>
  <c r="H44" i="19"/>
  <c r="E44" i="19"/>
  <c r="C44" i="19"/>
  <c r="K43" i="19"/>
  <c r="J43" i="19"/>
  <c r="H43" i="19"/>
  <c r="F43" i="19"/>
  <c r="E43" i="19"/>
  <c r="C43" i="19"/>
  <c r="A43" i="19"/>
  <c r="J42" i="19"/>
  <c r="H42" i="19"/>
  <c r="E42" i="19"/>
  <c r="C42" i="19"/>
  <c r="K41" i="19"/>
  <c r="J41" i="19"/>
  <c r="H41" i="19"/>
  <c r="F41" i="19"/>
  <c r="E41" i="19"/>
  <c r="C41" i="19"/>
  <c r="A41" i="19"/>
  <c r="J40" i="19"/>
  <c r="H40" i="19"/>
  <c r="E40" i="19"/>
  <c r="C40" i="19"/>
  <c r="K39" i="19"/>
  <c r="J39" i="19"/>
  <c r="H39" i="19"/>
  <c r="F39" i="19"/>
  <c r="E39" i="19"/>
  <c r="C39" i="19"/>
  <c r="A39" i="19"/>
  <c r="J38" i="19"/>
  <c r="H38" i="19"/>
  <c r="E38" i="19"/>
  <c r="C38" i="19"/>
  <c r="K37" i="19"/>
  <c r="J37" i="19"/>
  <c r="H37" i="19"/>
  <c r="F37" i="19"/>
  <c r="E37" i="19"/>
  <c r="C37" i="19"/>
  <c r="A37" i="19"/>
  <c r="J36" i="19"/>
  <c r="H36" i="19"/>
  <c r="E36" i="19"/>
  <c r="C36" i="19"/>
  <c r="K35" i="19"/>
  <c r="J35" i="19"/>
  <c r="H35" i="19"/>
  <c r="F35" i="19"/>
  <c r="E35" i="19"/>
  <c r="C35" i="19"/>
  <c r="A35" i="19"/>
  <c r="J34" i="19"/>
  <c r="H34" i="19"/>
  <c r="E34" i="19"/>
  <c r="C34" i="19"/>
  <c r="K33" i="19"/>
  <c r="J33" i="19"/>
  <c r="H33" i="19"/>
  <c r="F33" i="19"/>
  <c r="E33" i="19"/>
  <c r="C33" i="19"/>
  <c r="A33" i="19"/>
  <c r="J32" i="19"/>
  <c r="H32" i="19"/>
  <c r="E32" i="19"/>
  <c r="C32" i="19"/>
  <c r="K31" i="19"/>
  <c r="J31" i="19"/>
  <c r="H31" i="19"/>
  <c r="F31" i="19"/>
  <c r="E31" i="19"/>
  <c r="C31" i="19"/>
  <c r="A31" i="19"/>
  <c r="J30" i="19"/>
  <c r="H30" i="19"/>
  <c r="E30" i="19"/>
  <c r="C30" i="19"/>
  <c r="K29" i="19"/>
  <c r="J29" i="19"/>
  <c r="H29" i="19"/>
  <c r="F29" i="19"/>
  <c r="E29" i="19"/>
  <c r="C29" i="19"/>
  <c r="A29" i="19"/>
  <c r="J28" i="19"/>
  <c r="H28" i="19"/>
  <c r="E28" i="19"/>
  <c r="C28" i="19"/>
  <c r="K27" i="19"/>
  <c r="J27" i="19"/>
  <c r="H27" i="19"/>
  <c r="F27" i="19"/>
  <c r="E27" i="19"/>
  <c r="C27" i="19"/>
  <c r="A27" i="19"/>
  <c r="I25" i="19"/>
  <c r="B25" i="19"/>
  <c r="AA24" i="19"/>
  <c r="B24" i="19"/>
  <c r="AX1" i="18"/>
  <c r="BF1" i="18"/>
  <c r="AX2" i="18"/>
  <c r="BF2" i="18"/>
  <c r="AX3" i="18"/>
  <c r="BF3" i="18"/>
  <c r="AX4" i="18"/>
  <c r="BF4" i="18"/>
  <c r="AX5" i="18"/>
  <c r="BF5" i="18"/>
  <c r="AX6" i="18"/>
  <c r="BF6" i="18"/>
  <c r="AX7" i="18"/>
  <c r="BF7" i="18"/>
  <c r="AX8" i="18"/>
  <c r="BF8" i="18"/>
  <c r="AX9" i="18"/>
  <c r="BF9" i="18"/>
  <c r="AX10" i="18"/>
  <c r="BF10" i="18"/>
  <c r="AX11" i="18"/>
  <c r="BF11" i="18"/>
  <c r="AX12" i="18"/>
  <c r="BF12" i="18"/>
  <c r="AX13" i="18"/>
  <c r="BF13" i="18"/>
  <c r="AX14" i="18"/>
  <c r="BF14" i="18"/>
  <c r="AX15" i="18"/>
  <c r="BF15" i="18"/>
  <c r="BF16" i="18"/>
  <c r="BF17" i="18"/>
  <c r="BF18" i="18"/>
  <c r="BF19" i="18"/>
  <c r="BF20" i="18"/>
  <c r="BF21" i="18"/>
  <c r="BF22" i="18"/>
  <c r="BF23" i="18"/>
  <c r="BF24" i="18"/>
  <c r="BF25" i="18"/>
  <c r="BF26" i="18"/>
  <c r="BF27" i="18"/>
  <c r="BF28" i="18"/>
  <c r="BF29" i="18"/>
  <c r="BF30" i="18"/>
  <c r="BF31" i="18"/>
  <c r="BF32" i="18"/>
  <c r="BF33" i="18"/>
  <c r="BF34" i="18"/>
  <c r="BF35" i="18"/>
  <c r="J46" i="18"/>
  <c r="H46" i="18"/>
  <c r="E46" i="18"/>
  <c r="C46" i="18"/>
  <c r="K45" i="18"/>
  <c r="J45" i="18"/>
  <c r="H45" i="18"/>
  <c r="F45" i="18"/>
  <c r="E45" i="18"/>
  <c r="C45" i="18"/>
  <c r="A45" i="18"/>
  <c r="J44" i="18"/>
  <c r="H44" i="18"/>
  <c r="E44" i="18"/>
  <c r="C44" i="18"/>
  <c r="K43" i="18"/>
  <c r="J43" i="18"/>
  <c r="H43" i="18"/>
  <c r="F43" i="18"/>
  <c r="E43" i="18"/>
  <c r="C43" i="18"/>
  <c r="A43" i="18"/>
  <c r="J42" i="18"/>
  <c r="H42" i="18"/>
  <c r="E42" i="18"/>
  <c r="C42" i="18"/>
  <c r="K41" i="18"/>
  <c r="J41" i="18"/>
  <c r="H41" i="18"/>
  <c r="F41" i="18"/>
  <c r="E41" i="18"/>
  <c r="C41" i="18"/>
  <c r="A41" i="18"/>
  <c r="J40" i="18"/>
  <c r="H40" i="18"/>
  <c r="E40" i="18"/>
  <c r="C40" i="18"/>
  <c r="K39" i="18"/>
  <c r="J39" i="18"/>
  <c r="H39" i="18"/>
  <c r="F39" i="18"/>
  <c r="E39" i="18"/>
  <c r="C39" i="18"/>
  <c r="A39" i="18"/>
  <c r="J38" i="18"/>
  <c r="H38" i="18"/>
  <c r="E38" i="18"/>
  <c r="C38" i="18"/>
  <c r="K37" i="18"/>
  <c r="J37" i="18"/>
  <c r="H37" i="18"/>
  <c r="F37" i="18"/>
  <c r="E37" i="18"/>
  <c r="C37" i="18"/>
  <c r="A37" i="18"/>
  <c r="J36" i="18"/>
  <c r="H36" i="18"/>
  <c r="E36" i="18"/>
  <c r="C36" i="18"/>
  <c r="K35" i="18"/>
  <c r="J35" i="18"/>
  <c r="H35" i="18"/>
  <c r="F35" i="18"/>
  <c r="E35" i="18"/>
  <c r="C35" i="18"/>
  <c r="A35" i="18"/>
  <c r="J34" i="18"/>
  <c r="H34" i="18"/>
  <c r="E34" i="18"/>
  <c r="C34" i="18"/>
  <c r="K33" i="18"/>
  <c r="J33" i="18"/>
  <c r="H33" i="18"/>
  <c r="F33" i="18"/>
  <c r="E33" i="18"/>
  <c r="C33" i="18"/>
  <c r="A33" i="18"/>
  <c r="J32" i="18"/>
  <c r="H32" i="18"/>
  <c r="E32" i="18"/>
  <c r="C32" i="18"/>
  <c r="K31" i="18"/>
  <c r="J31" i="18"/>
  <c r="H31" i="18"/>
  <c r="F31" i="18"/>
  <c r="E31" i="18"/>
  <c r="C31" i="18"/>
  <c r="A31" i="18"/>
  <c r="J30" i="18"/>
  <c r="H30" i="18"/>
  <c r="E30" i="18"/>
  <c r="C30" i="18"/>
  <c r="K29" i="18"/>
  <c r="J29" i="18"/>
  <c r="H29" i="18"/>
  <c r="F29" i="18"/>
  <c r="E29" i="18"/>
  <c r="C29" i="18"/>
  <c r="A29" i="18"/>
  <c r="J28" i="18"/>
  <c r="H28" i="18"/>
  <c r="E28" i="18"/>
  <c r="C28" i="18"/>
  <c r="K27" i="18"/>
  <c r="J27" i="18"/>
  <c r="H27" i="18"/>
  <c r="F27" i="18"/>
  <c r="E27" i="18"/>
  <c r="C27" i="18"/>
  <c r="A27" i="18"/>
  <c r="I25" i="18"/>
  <c r="B25" i="18"/>
  <c r="AA24" i="18"/>
  <c r="B24" i="18"/>
  <c r="BG82" i="25" l="1"/>
  <c r="BG21" i="25"/>
  <c r="BG38" i="25"/>
  <c r="BG62" i="25"/>
  <c r="AY22" i="25"/>
  <c r="BG50" i="25"/>
  <c r="BG15" i="25"/>
  <c r="BG27" i="25"/>
  <c r="BG74" i="25"/>
  <c r="BG11" i="25"/>
  <c r="BG39" i="25"/>
  <c r="AY24" i="25"/>
  <c r="BG43" i="25"/>
  <c r="BG9" i="25"/>
  <c r="AQ12" i="25" s="1"/>
  <c r="BG57" i="25"/>
  <c r="BG79" i="25"/>
  <c r="AY10" i="25"/>
  <c r="AS13" i="25" s="1"/>
  <c r="BG36" i="25"/>
  <c r="BG58" i="25"/>
  <c r="BG10" i="25"/>
  <c r="AV13" i="25" s="1"/>
  <c r="BG81" i="25"/>
  <c r="BG64" i="25"/>
  <c r="BG59" i="25"/>
  <c r="BG14" i="25"/>
  <c r="BG25" i="25"/>
  <c r="BG66" i="25"/>
  <c r="AY13" i="25"/>
  <c r="BG65" i="25"/>
  <c r="AY3" i="25"/>
  <c r="AS6" i="25" s="1"/>
  <c r="BG45" i="25"/>
  <c r="BG67" i="25"/>
  <c r="BG23" i="25"/>
  <c r="BG46" i="25"/>
  <c r="BG69" i="25"/>
  <c r="AY5" i="25"/>
  <c r="AO8" i="25" s="1"/>
  <c r="BG16" i="25"/>
  <c r="BG5" i="25"/>
  <c r="AR8" i="25" s="1"/>
  <c r="AY17" i="25"/>
  <c r="AY28" i="25"/>
  <c r="BG72" i="25"/>
  <c r="BG22" i="25"/>
  <c r="BG84" i="25"/>
  <c r="AY25" i="25"/>
  <c r="BG41" i="25"/>
  <c r="BG42" i="25"/>
  <c r="AY2" i="25"/>
  <c r="AS5" i="25" s="1"/>
  <c r="BG40" i="25"/>
  <c r="BG13" i="25"/>
  <c r="BG26" i="25"/>
  <c r="AY16" i="25"/>
  <c r="BG60" i="25"/>
  <c r="BG63" i="25"/>
  <c r="BG18" i="25"/>
  <c r="BG48" i="25"/>
  <c r="BG17" i="25"/>
  <c r="BG28" i="25"/>
  <c r="AY7" i="25"/>
  <c r="AS10" i="25" s="1"/>
  <c r="BG30" i="25"/>
  <c r="BG52" i="25"/>
  <c r="BG7" i="25"/>
  <c r="AV10" i="25" s="1"/>
  <c r="AY19" i="25"/>
  <c r="BG31" i="25"/>
  <c r="BG53" i="25"/>
  <c r="BG75" i="25"/>
  <c r="AY11" i="25"/>
  <c r="AY12" i="25"/>
  <c r="AY23" i="25"/>
  <c r="AY27" i="25"/>
  <c r="BG85" i="25"/>
  <c r="AY4" i="25"/>
  <c r="AS7" i="25" s="1"/>
  <c r="BG6" i="25"/>
  <c r="AV9" i="25" s="1"/>
  <c r="AY18" i="25"/>
  <c r="BG29" i="25"/>
  <c r="BG51" i="25"/>
  <c r="AY8" i="25"/>
  <c r="AO11" i="25" s="1"/>
  <c r="BG19" i="25"/>
  <c r="BG54" i="25"/>
  <c r="BG76" i="25"/>
  <c r="BG8" i="25"/>
  <c r="AV11" i="25" s="1"/>
  <c r="AJ18" i="25" s="1"/>
  <c r="BG33" i="25"/>
  <c r="BG55" i="25"/>
  <c r="BG77" i="25"/>
  <c r="BG12" i="25"/>
  <c r="BG3" i="25"/>
  <c r="AQ6" i="25" s="1"/>
  <c r="BG70" i="25"/>
  <c r="AY6" i="25"/>
  <c r="AS9" i="25" s="1"/>
  <c r="AY9" i="25"/>
  <c r="AS12" i="25" s="1"/>
  <c r="BG20" i="25"/>
  <c r="BG34" i="25"/>
  <c r="BG78" i="25"/>
  <c r="BG4" i="25"/>
  <c r="AY1" i="25"/>
  <c r="BG1" i="25"/>
  <c r="BG80" i="25"/>
  <c r="BG56" i="25"/>
  <c r="BG24" i="25"/>
  <c r="BG83" i="25"/>
  <c r="BG32" i="25"/>
  <c r="BG35" i="25"/>
  <c r="BG44" i="25"/>
  <c r="BG47" i="25"/>
  <c r="BG2" i="25"/>
  <c r="BG68" i="25"/>
  <c r="AY14" i="25"/>
  <c r="AY20" i="25"/>
  <c r="AY26" i="25"/>
  <c r="BG71" i="25"/>
  <c r="AY15" i="25"/>
  <c r="AY21" i="25"/>
  <c r="BG37" i="25"/>
  <c r="BG49" i="25"/>
  <c r="BG61" i="25"/>
  <c r="BG73" i="25"/>
  <c r="AY6" i="24"/>
  <c r="AS9" i="24" s="1"/>
  <c r="AT9" i="24" s="1"/>
  <c r="AY17" i="24"/>
  <c r="BG5" i="24"/>
  <c r="AU8" i="24" s="1"/>
  <c r="BG11" i="24"/>
  <c r="BG23" i="24"/>
  <c r="BG35" i="24"/>
  <c r="AY12" i="24"/>
  <c r="BG36" i="24"/>
  <c r="BG33" i="24"/>
  <c r="AY13" i="24"/>
  <c r="AY25" i="24"/>
  <c r="BG37" i="24"/>
  <c r="AY36" i="24"/>
  <c r="BG2" i="24"/>
  <c r="AV5" i="24" s="1"/>
  <c r="AY24" i="24"/>
  <c r="AY33" i="24"/>
  <c r="BG12" i="24"/>
  <c r="BG24" i="24"/>
  <c r="AY2" i="24"/>
  <c r="AS5" i="24" s="1"/>
  <c r="AT5" i="24" s="1"/>
  <c r="BG13" i="24"/>
  <c r="BG25" i="24"/>
  <c r="BG38" i="24"/>
  <c r="AY14" i="24"/>
  <c r="AY26" i="24"/>
  <c r="BG39" i="24"/>
  <c r="AY3" i="24"/>
  <c r="AS6" i="24" s="1"/>
  <c r="AT6" i="24" s="1"/>
  <c r="BG14" i="24"/>
  <c r="BG26" i="24"/>
  <c r="BG40" i="24"/>
  <c r="BG3" i="24"/>
  <c r="AV6" i="24" s="1"/>
  <c r="AY4" i="24"/>
  <c r="AO7" i="24" s="1"/>
  <c r="BG42" i="24"/>
  <c r="BG4" i="24"/>
  <c r="AU7" i="24" s="1"/>
  <c r="AY16" i="24"/>
  <c r="AY28" i="24"/>
  <c r="AY5" i="24"/>
  <c r="AO8" i="24" s="1"/>
  <c r="BG16" i="24"/>
  <c r="BG28" i="24"/>
  <c r="BG17" i="24"/>
  <c r="BG6" i="24"/>
  <c r="AU9" i="24" s="1"/>
  <c r="BG18" i="24"/>
  <c r="BG30" i="24"/>
  <c r="AY30" i="24"/>
  <c r="AY31" i="24"/>
  <c r="BG8" i="24"/>
  <c r="AR11" i="24" s="1"/>
  <c r="BG20" i="24"/>
  <c r="BG32" i="24"/>
  <c r="AY9" i="24"/>
  <c r="AS12" i="24" s="1"/>
  <c r="AT12" i="24" s="1"/>
  <c r="AY18" i="24"/>
  <c r="BG7" i="24"/>
  <c r="AR10" i="24" s="1"/>
  <c r="BG31" i="24"/>
  <c r="AY20" i="24"/>
  <c r="AY10" i="24"/>
  <c r="AS13" i="24" s="1"/>
  <c r="AT13" i="24" s="1"/>
  <c r="AY22" i="24"/>
  <c r="AY34" i="24"/>
  <c r="AY29" i="24"/>
  <c r="AY19" i="24"/>
  <c r="AY8" i="24"/>
  <c r="AS11" i="24" s="1"/>
  <c r="AT11" i="24" s="1"/>
  <c r="BG10" i="24"/>
  <c r="AU13" i="24" s="1"/>
  <c r="BG22" i="24"/>
  <c r="BG34" i="24"/>
  <c r="BG29" i="24"/>
  <c r="AY7" i="24"/>
  <c r="AO10" i="24" s="1"/>
  <c r="BG19" i="24"/>
  <c r="AY32" i="24"/>
  <c r="BG9" i="24"/>
  <c r="AV12" i="24" s="1"/>
  <c r="AY11" i="24"/>
  <c r="AY23" i="24"/>
  <c r="AY35" i="24"/>
  <c r="AY1" i="24"/>
  <c r="BG1" i="24"/>
  <c r="AY21" i="24"/>
  <c r="BG41" i="24"/>
  <c r="AY15" i="24"/>
  <c r="AY27" i="24"/>
  <c r="BG15" i="24"/>
  <c r="BG21" i="24"/>
  <c r="BG27" i="24"/>
  <c r="BG19" i="23"/>
  <c r="BG24" i="23"/>
  <c r="AY10" i="23"/>
  <c r="AO13" i="23" s="1"/>
  <c r="BG32" i="23"/>
  <c r="BG2" i="23"/>
  <c r="AR5" i="23" s="1"/>
  <c r="BG14" i="23"/>
  <c r="BG36" i="23"/>
  <c r="BG31" i="23"/>
  <c r="BG20" i="23"/>
  <c r="BG9" i="23"/>
  <c r="AU12" i="23" s="1"/>
  <c r="BG23" i="23"/>
  <c r="BG27" i="23"/>
  <c r="BG28" i="23"/>
  <c r="BG10" i="23"/>
  <c r="AU13" i="23" s="1"/>
  <c r="AY11" i="23"/>
  <c r="BG26" i="23"/>
  <c r="AY12" i="23"/>
  <c r="BG12" i="23"/>
  <c r="AY15" i="23"/>
  <c r="BG15" i="23"/>
  <c r="BG35" i="23"/>
  <c r="AY2" i="23"/>
  <c r="AO5" i="23" s="1"/>
  <c r="BG16" i="23"/>
  <c r="BG5" i="23"/>
  <c r="AU8" i="23" s="1"/>
  <c r="BG17" i="23"/>
  <c r="BG29" i="23"/>
  <c r="BG30" i="23"/>
  <c r="AY5" i="23"/>
  <c r="AO8" i="23" s="1"/>
  <c r="AY6" i="23"/>
  <c r="AO9" i="23" s="1"/>
  <c r="BG18" i="23"/>
  <c r="BG13" i="23"/>
  <c r="AY13" i="23"/>
  <c r="AY7" i="23"/>
  <c r="AS10" i="23" s="1"/>
  <c r="AT10" i="23" s="1"/>
  <c r="BG38" i="23"/>
  <c r="AY16" i="23"/>
  <c r="BG7" i="23"/>
  <c r="AU10" i="23" s="1"/>
  <c r="BG39" i="23"/>
  <c r="BG11" i="23"/>
  <c r="AY1" i="23"/>
  <c r="AS4" i="23" s="1"/>
  <c r="AT4" i="23" s="1"/>
  <c r="AY14" i="23"/>
  <c r="AY3" i="23"/>
  <c r="AS6" i="23" s="1"/>
  <c r="AT6" i="23" s="1"/>
  <c r="BG3" i="23"/>
  <c r="AV6" i="23" s="1"/>
  <c r="AY4" i="23"/>
  <c r="AO7" i="23" s="1"/>
  <c r="BG6" i="23"/>
  <c r="AQ9" i="23" s="1"/>
  <c r="AY8" i="23"/>
  <c r="AO11" i="23" s="1"/>
  <c r="BG40" i="23"/>
  <c r="BG37" i="23"/>
  <c r="BG4" i="23"/>
  <c r="AR7" i="23" s="1"/>
  <c r="BG8" i="23"/>
  <c r="AR11" i="23" s="1"/>
  <c r="BG21" i="23"/>
  <c r="BG41" i="23"/>
  <c r="BG1" i="23"/>
  <c r="AU4" i="23" s="1"/>
  <c r="BG33" i="23"/>
  <c r="BG34" i="23"/>
  <c r="AY9" i="23"/>
  <c r="AS12" i="23" s="1"/>
  <c r="AT12" i="23" s="1"/>
  <c r="BG22" i="23"/>
  <c r="BG42" i="23"/>
  <c r="BG25" i="23"/>
  <c r="AY4" i="22"/>
  <c r="AO7" i="22" s="1"/>
  <c r="AY16" i="22"/>
  <c r="BG43" i="22"/>
  <c r="AY6" i="22"/>
  <c r="AO9" i="22" s="1"/>
  <c r="BG19" i="22"/>
  <c r="BG67" i="22"/>
  <c r="AY9" i="22"/>
  <c r="AS12" i="22" s="1"/>
  <c r="AT12" i="22" s="1"/>
  <c r="AY34" i="22"/>
  <c r="AY10" i="22"/>
  <c r="AO13" i="22" s="1"/>
  <c r="AY22" i="22"/>
  <c r="BG79" i="22"/>
  <c r="AY12" i="22"/>
  <c r="AY31" i="22"/>
  <c r="BG46" i="22"/>
  <c r="BG68" i="22"/>
  <c r="BG9" i="22"/>
  <c r="AV12" i="22" s="1"/>
  <c r="AY20" i="22"/>
  <c r="BG69" i="22"/>
  <c r="BG70" i="22"/>
  <c r="AY21" i="22"/>
  <c r="AY32" i="22"/>
  <c r="BG71" i="22"/>
  <c r="BG10" i="22"/>
  <c r="AU13" i="22" s="1"/>
  <c r="BG21" i="22"/>
  <c r="AY11" i="22"/>
  <c r="AY33" i="22"/>
  <c r="BG73" i="22"/>
  <c r="BG11" i="22"/>
  <c r="BG22" i="22"/>
  <c r="BG75" i="22"/>
  <c r="AY23" i="22"/>
  <c r="BG54" i="22"/>
  <c r="BG47" i="22"/>
  <c r="BG31" i="22"/>
  <c r="BG49" i="22"/>
  <c r="BG50" i="22"/>
  <c r="AY1" i="22"/>
  <c r="AS4" i="22" s="1"/>
  <c r="AT4" i="22" s="1"/>
  <c r="BG51" i="22"/>
  <c r="BG88" i="22"/>
  <c r="BG33" i="22"/>
  <c r="BG74" i="22"/>
  <c r="AY2" i="22"/>
  <c r="AO5" i="22" s="1"/>
  <c r="BG53" i="22"/>
  <c r="AY3" i="22"/>
  <c r="AS6" i="22" s="1"/>
  <c r="AT6" i="22" s="1"/>
  <c r="BG12" i="22"/>
  <c r="BG23" i="22"/>
  <c r="BG34" i="22"/>
  <c r="BG77" i="22"/>
  <c r="AY24" i="22"/>
  <c r="BG13" i="22"/>
  <c r="AY36" i="22"/>
  <c r="BG37" i="22"/>
  <c r="BG5" i="22"/>
  <c r="AU8" i="22" s="1"/>
  <c r="BG15" i="22"/>
  <c r="BG38" i="22"/>
  <c r="BG82" i="22"/>
  <c r="AY13" i="22"/>
  <c r="BG56" i="22"/>
  <c r="BG25" i="22"/>
  <c r="BG59" i="22"/>
  <c r="BG61" i="22"/>
  <c r="BG27" i="22"/>
  <c r="BG62" i="22"/>
  <c r="BG78" i="22"/>
  <c r="BG35" i="22"/>
  <c r="AY14" i="22"/>
  <c r="BG57" i="22"/>
  <c r="BG84" i="22"/>
  <c r="AY5" i="22"/>
  <c r="AS8" i="22" s="1"/>
  <c r="AT8" i="22" s="1"/>
  <c r="BG81" i="22"/>
  <c r="AY27" i="22"/>
  <c r="BG39" i="22"/>
  <c r="BG83" i="22"/>
  <c r="BG6" i="22"/>
  <c r="AR9" i="22" s="1"/>
  <c r="BG16" i="22"/>
  <c r="BG41" i="22"/>
  <c r="BG63" i="22"/>
  <c r="BG85" i="22"/>
  <c r="BG3" i="22"/>
  <c r="AV6" i="22" s="1"/>
  <c r="BG55" i="22"/>
  <c r="AY25" i="22"/>
  <c r="BG80" i="22"/>
  <c r="AY26" i="22"/>
  <c r="AY7" i="22"/>
  <c r="AS10" i="22" s="1"/>
  <c r="AT10" i="22" s="1"/>
  <c r="AY17" i="22"/>
  <c r="AY28" i="22"/>
  <c r="BG42" i="22"/>
  <c r="BG86" i="22"/>
  <c r="AY35" i="22"/>
  <c r="BG58" i="22"/>
  <c r="AY15" i="22"/>
  <c r="BG7" i="22"/>
  <c r="AV10" i="22" s="1"/>
  <c r="BG17" i="22"/>
  <c r="BG28" i="22"/>
  <c r="BG65" i="22"/>
  <c r="BG87" i="22"/>
  <c r="AY18" i="22"/>
  <c r="AY29" i="22"/>
  <c r="BG66" i="22"/>
  <c r="AY8" i="22"/>
  <c r="AO11" i="22" s="1"/>
  <c r="BG29" i="22"/>
  <c r="BG44" i="22"/>
  <c r="BG89" i="22"/>
  <c r="BG8" i="22"/>
  <c r="AV11" i="22" s="1"/>
  <c r="AY19" i="22"/>
  <c r="AY30" i="22"/>
  <c r="BG45" i="22"/>
  <c r="BG90" i="22"/>
  <c r="BG1" i="22"/>
  <c r="BG4" i="22"/>
  <c r="BG72" i="22"/>
  <c r="BG2" i="22"/>
  <c r="BG18" i="22"/>
  <c r="BG24" i="22"/>
  <c r="BG30" i="22"/>
  <c r="BG36" i="22"/>
  <c r="BG48" i="22"/>
  <c r="BG14" i="22"/>
  <c r="BG26" i="22"/>
  <c r="BG40" i="22"/>
  <c r="BG64" i="22"/>
  <c r="BG76" i="22"/>
  <c r="BG60" i="22"/>
  <c r="BG20" i="22"/>
  <c r="BG32" i="22"/>
  <c r="BG52" i="22"/>
  <c r="AY7" i="21"/>
  <c r="AO10" i="21" s="1"/>
  <c r="BG24" i="21"/>
  <c r="BG6" i="21"/>
  <c r="AV9" i="21" s="1"/>
  <c r="BG23" i="21"/>
  <c r="BG47" i="21"/>
  <c r="BG7" i="21"/>
  <c r="AV10" i="21" s="1"/>
  <c r="BG25" i="21"/>
  <c r="BG49" i="21"/>
  <c r="BG26" i="21"/>
  <c r="BG55" i="21"/>
  <c r="BG8" i="21"/>
  <c r="AR11" i="21" s="1"/>
  <c r="BG9" i="21"/>
  <c r="AV12" i="21" s="1"/>
  <c r="BG10" i="21"/>
  <c r="AR13" i="21" s="1"/>
  <c r="BG56" i="21"/>
  <c r="BG48" i="21"/>
  <c r="BG30" i="21"/>
  <c r="AY8" i="21"/>
  <c r="AO11" i="21" s="1"/>
  <c r="BG53" i="21"/>
  <c r="BG57" i="21"/>
  <c r="BG34" i="21"/>
  <c r="BG12" i="21"/>
  <c r="BG60" i="21"/>
  <c r="BG1" i="21"/>
  <c r="AV4" i="21" s="1"/>
  <c r="BG38" i="21"/>
  <c r="BG63" i="21"/>
  <c r="BG3" i="21"/>
  <c r="AR6" i="21" s="1"/>
  <c r="BG17" i="21"/>
  <c r="BG41" i="21"/>
  <c r="BG65" i="21"/>
  <c r="AY4" i="21"/>
  <c r="AS7" i="21" s="1"/>
  <c r="AT7" i="21" s="1"/>
  <c r="BG18" i="21"/>
  <c r="BG42" i="21"/>
  <c r="BG66" i="21"/>
  <c r="AY9" i="21"/>
  <c r="AS12" i="21" s="1"/>
  <c r="AT12" i="21" s="1"/>
  <c r="BG29" i="21"/>
  <c r="BG32" i="21"/>
  <c r="BG11" i="21"/>
  <c r="BG36" i="21"/>
  <c r="BG50" i="21"/>
  <c r="AY10" i="21"/>
  <c r="AS13" i="21" s="1"/>
  <c r="AT13" i="21" s="1"/>
  <c r="BG59" i="21"/>
  <c r="AY1" i="21"/>
  <c r="AS4" i="21" s="1"/>
  <c r="AT4" i="21" s="1"/>
  <c r="BG61" i="21"/>
  <c r="AY2" i="21"/>
  <c r="AS5" i="21" s="1"/>
  <c r="AT5" i="21" s="1"/>
  <c r="BG2" i="21"/>
  <c r="AR5" i="21" s="1"/>
  <c r="BG19" i="21"/>
  <c r="AY5" i="21"/>
  <c r="AS8" i="21" s="1"/>
  <c r="AT8" i="21" s="1"/>
  <c r="BG20" i="21"/>
  <c r="BG44" i="21"/>
  <c r="BG68" i="21"/>
  <c r="BG27" i="21"/>
  <c r="BG54" i="21"/>
  <c r="BG58" i="21"/>
  <c r="AY13" i="21"/>
  <c r="BG13" i="21"/>
  <c r="BG14" i="21"/>
  <c r="BG15" i="21"/>
  <c r="AY3" i="21"/>
  <c r="AS6" i="21" s="1"/>
  <c r="AT6" i="21" s="1"/>
  <c r="BG4" i="21"/>
  <c r="AV7" i="21" s="1"/>
  <c r="BG43" i="21"/>
  <c r="BG5" i="21"/>
  <c r="AR8" i="21" s="1"/>
  <c r="BG21" i="21"/>
  <c r="BG45" i="21"/>
  <c r="BG69" i="21"/>
  <c r="BG51" i="21"/>
  <c r="BG31" i="21"/>
  <c r="AY11" i="21"/>
  <c r="BG33" i="21"/>
  <c r="AY12" i="21"/>
  <c r="BG35" i="21"/>
  <c r="BG37" i="21"/>
  <c r="BG62" i="21"/>
  <c r="BG39" i="21"/>
  <c r="BG67" i="21"/>
  <c r="AY6" i="21"/>
  <c r="AS9" i="21" s="1"/>
  <c r="AT9" i="21" s="1"/>
  <c r="BG22" i="21"/>
  <c r="BG46" i="21"/>
  <c r="BG70" i="21"/>
  <c r="BG64" i="21"/>
  <c r="BG16" i="21"/>
  <c r="BG28" i="21"/>
  <c r="BG40" i="21"/>
  <c r="BG52" i="21"/>
  <c r="AY1" i="20"/>
  <c r="AO4" i="20" s="1"/>
  <c r="BG12" i="20"/>
  <c r="AY14" i="20"/>
  <c r="BG14" i="20"/>
  <c r="AY15" i="20"/>
  <c r="BG3" i="20"/>
  <c r="AV6" i="20" s="1"/>
  <c r="BG15" i="20"/>
  <c r="AY4" i="20"/>
  <c r="AO7" i="20" s="1"/>
  <c r="AY16" i="20"/>
  <c r="BG4" i="20"/>
  <c r="AQ7" i="20" s="1"/>
  <c r="BG16" i="20"/>
  <c r="AY5" i="20"/>
  <c r="AO8" i="20" s="1"/>
  <c r="AY17" i="20"/>
  <c r="BG5" i="20"/>
  <c r="AV8" i="20" s="1"/>
  <c r="BG17" i="20"/>
  <c r="BG13" i="20"/>
  <c r="AY18" i="20"/>
  <c r="AY19" i="20"/>
  <c r="BG7" i="20"/>
  <c r="AV10" i="20" s="1"/>
  <c r="AY20" i="20"/>
  <c r="BG8" i="20"/>
  <c r="AR11" i="20" s="1"/>
  <c r="AY9" i="20"/>
  <c r="AS12" i="20" s="1"/>
  <c r="BG9" i="20"/>
  <c r="AV12" i="20" s="1"/>
  <c r="AY24" i="20"/>
  <c r="AY25" i="20"/>
  <c r="AY11" i="20"/>
  <c r="AY26" i="20"/>
  <c r="AY2" i="20"/>
  <c r="AO5" i="20" s="1"/>
  <c r="AY6" i="20"/>
  <c r="AO9" i="20" s="1"/>
  <c r="BG18" i="20"/>
  <c r="AY23" i="20"/>
  <c r="AY10" i="20"/>
  <c r="AS13" i="20" s="1"/>
  <c r="BG10" i="20"/>
  <c r="AU13" i="20" s="1"/>
  <c r="BG11" i="20"/>
  <c r="AY27" i="20"/>
  <c r="AY13" i="20"/>
  <c r="BG1" i="20"/>
  <c r="AV4" i="20" s="1"/>
  <c r="BG2" i="20"/>
  <c r="AQ5" i="20" s="1"/>
  <c r="BG6" i="20"/>
  <c r="AQ9" i="20" s="1"/>
  <c r="AY7" i="20"/>
  <c r="AS10" i="20" s="1"/>
  <c r="BG19" i="20"/>
  <c r="AY8" i="20"/>
  <c r="AO11" i="20" s="1"/>
  <c r="AY21" i="20"/>
  <c r="AY12" i="20"/>
  <c r="AY28" i="20"/>
  <c r="AY3" i="20"/>
  <c r="AY22" i="20"/>
  <c r="BG15" i="19"/>
  <c r="BG27" i="19"/>
  <c r="BG20" i="19"/>
  <c r="BG21" i="19"/>
  <c r="AY9" i="19"/>
  <c r="AO12" i="19" s="1"/>
  <c r="BG9" i="19"/>
  <c r="AU12" i="19" s="1"/>
  <c r="BG11" i="19"/>
  <c r="BG22" i="19"/>
  <c r="AY12" i="19"/>
  <c r="AY23" i="19"/>
  <c r="BG12" i="19"/>
  <c r="BG23" i="19"/>
  <c r="AY1" i="19"/>
  <c r="AO4" i="19" s="1"/>
  <c r="AY13" i="19"/>
  <c r="AY24" i="19"/>
  <c r="AY10" i="19"/>
  <c r="AS13" i="19" s="1"/>
  <c r="AY11" i="19"/>
  <c r="BG13" i="19"/>
  <c r="AY14" i="19"/>
  <c r="BG14" i="19"/>
  <c r="AY3" i="19"/>
  <c r="AS6" i="19" s="1"/>
  <c r="BG3" i="19"/>
  <c r="AU6" i="19" s="1"/>
  <c r="AY4" i="19"/>
  <c r="AS7" i="19" s="1"/>
  <c r="BG4" i="19"/>
  <c r="AR7" i="19" s="1"/>
  <c r="AY5" i="19"/>
  <c r="AS8" i="19" s="1"/>
  <c r="BG16" i="19"/>
  <c r="BG5" i="19"/>
  <c r="AV8" i="19" s="1"/>
  <c r="AY17" i="19"/>
  <c r="AY28" i="19"/>
  <c r="AY6" i="19"/>
  <c r="AS9" i="19" s="1"/>
  <c r="BG17" i="19"/>
  <c r="BG28" i="19"/>
  <c r="BG10" i="19"/>
  <c r="AU13" i="19" s="1"/>
  <c r="BG1" i="19"/>
  <c r="AV4" i="19" s="1"/>
  <c r="AY2" i="19"/>
  <c r="AO5" i="19" s="1"/>
  <c r="BG2" i="19"/>
  <c r="AQ5" i="19" s="1"/>
  <c r="AY15" i="19"/>
  <c r="BG26" i="19"/>
  <c r="AY27" i="19"/>
  <c r="AY18" i="19"/>
  <c r="BG29" i="19"/>
  <c r="BG30" i="19"/>
  <c r="AY8" i="19"/>
  <c r="AS11" i="19" s="1"/>
  <c r="BG19" i="19"/>
  <c r="BG31" i="19"/>
  <c r="AY21" i="19"/>
  <c r="AY22" i="19"/>
  <c r="BG24" i="19"/>
  <c r="AY25" i="19"/>
  <c r="BG25" i="19"/>
  <c r="AY26" i="19"/>
  <c r="AY16" i="19"/>
  <c r="BG6" i="19"/>
  <c r="AQ9" i="19" s="1"/>
  <c r="AY29" i="19"/>
  <c r="AY7" i="19"/>
  <c r="AS10" i="19" s="1"/>
  <c r="BG18" i="19"/>
  <c r="BG7" i="19"/>
  <c r="AU10" i="19" s="1"/>
  <c r="AY19" i="19"/>
  <c r="BG8" i="19"/>
  <c r="AU11" i="19" s="1"/>
  <c r="AY20" i="19"/>
  <c r="BG32" i="19"/>
  <c r="AY10" i="18"/>
  <c r="AO13" i="18" s="1"/>
  <c r="BG8" i="18"/>
  <c r="AQ11" i="18" s="1"/>
  <c r="AY8" i="18"/>
  <c r="AO11" i="18" s="1"/>
  <c r="BG17" i="18"/>
  <c r="BG6" i="18"/>
  <c r="AV9" i="18" s="1"/>
  <c r="AY6" i="18"/>
  <c r="AO9" i="18" s="1"/>
  <c r="BG12" i="18"/>
  <c r="AY4" i="18"/>
  <c r="AO7" i="18" s="1"/>
  <c r="AY12" i="18"/>
  <c r="BG1" i="18"/>
  <c r="AV4" i="18" s="1"/>
  <c r="BG4" i="18"/>
  <c r="AQ7" i="18" s="1"/>
  <c r="AY2" i="18"/>
  <c r="AO5" i="18" s="1"/>
  <c r="BG18" i="18"/>
  <c r="BG5" i="18"/>
  <c r="AV8" i="18" s="1"/>
  <c r="BG29" i="18"/>
  <c r="AY5" i="18"/>
  <c r="AO8" i="18" s="1"/>
  <c r="BG33" i="18"/>
  <c r="BG10" i="18"/>
  <c r="AQ13" i="18" s="1"/>
  <c r="AY1" i="18"/>
  <c r="AS4" i="18" s="1"/>
  <c r="BG15" i="18"/>
  <c r="BG26" i="18"/>
  <c r="BG14" i="18"/>
  <c r="BG24" i="18"/>
  <c r="BG23" i="18"/>
  <c r="BG7" i="18"/>
  <c r="BG22" i="18"/>
  <c r="AY7" i="18"/>
  <c r="BG20" i="18"/>
  <c r="BG31" i="18"/>
  <c r="BG25" i="18"/>
  <c r="BG35" i="18"/>
  <c r="BG11" i="18"/>
  <c r="BG3" i="18"/>
  <c r="AY13" i="18"/>
  <c r="AY9" i="18"/>
  <c r="AY3" i="18"/>
  <c r="BG21" i="18"/>
  <c r="BG2" i="18"/>
  <c r="BG19" i="18"/>
  <c r="BG30" i="18"/>
  <c r="BG28" i="18"/>
  <c r="BG16" i="18"/>
  <c r="BG27" i="18"/>
  <c r="AY15" i="18"/>
  <c r="AY14" i="18"/>
  <c r="BG13" i="18"/>
  <c r="BG9" i="18"/>
  <c r="BG34" i="18"/>
  <c r="AY11" i="18"/>
  <c r="BG32" i="18"/>
  <c r="AQ9" i="25" l="1"/>
  <c r="AR9" i="25"/>
  <c r="AU9" i="25"/>
  <c r="AS8" i="25"/>
  <c r="AR10" i="25"/>
  <c r="D16" i="25" s="1"/>
  <c r="D39" i="25" s="1"/>
  <c r="AS11" i="25"/>
  <c r="AT11" i="25" s="1"/>
  <c r="G18" i="25" s="1"/>
  <c r="G41" i="25" s="1"/>
  <c r="AO10" i="25"/>
  <c r="AU12" i="25"/>
  <c r="I21" i="25" s="1"/>
  <c r="I44" i="25" s="1"/>
  <c r="AV12" i="25"/>
  <c r="AJ20" i="25" s="1"/>
  <c r="AR12" i="25"/>
  <c r="AG20" i="25" s="1"/>
  <c r="AO13" i="25"/>
  <c r="AQ10" i="25"/>
  <c r="AG17" i="25" s="1"/>
  <c r="AM17" i="25" s="1"/>
  <c r="AO12" i="25"/>
  <c r="AV8" i="25"/>
  <c r="AU6" i="25"/>
  <c r="AR6" i="25"/>
  <c r="AU8" i="25"/>
  <c r="AV6" i="25"/>
  <c r="AT6" i="25" s="1"/>
  <c r="AU10" i="25"/>
  <c r="AJ17" i="25" s="1"/>
  <c r="AO6" i="25"/>
  <c r="AQ13" i="25"/>
  <c r="D23" i="25" s="1"/>
  <c r="D46" i="25" s="1"/>
  <c r="AR13" i="25"/>
  <c r="D22" i="25" s="1"/>
  <c r="D45" i="25" s="1"/>
  <c r="AQ8" i="25"/>
  <c r="AU13" i="25"/>
  <c r="AJ23" i="25" s="1"/>
  <c r="AO7" i="25"/>
  <c r="AO5" i="25"/>
  <c r="AT13" i="25"/>
  <c r="AQ11" i="25"/>
  <c r="AG19" i="25" s="1"/>
  <c r="AM19" i="25" s="1"/>
  <c r="AU12" i="24"/>
  <c r="AR11" i="25"/>
  <c r="AG18" i="25" s="1"/>
  <c r="AU10" i="24"/>
  <c r="AU11" i="25"/>
  <c r="AJ19" i="25" s="1"/>
  <c r="AO9" i="25"/>
  <c r="AS4" i="25"/>
  <c r="AO4" i="25"/>
  <c r="AV7" i="25"/>
  <c r="AT7" i="25" s="1"/>
  <c r="AU7" i="25"/>
  <c r="AR7" i="25"/>
  <c r="AQ7" i="25"/>
  <c r="AT10" i="25"/>
  <c r="AI16" i="25" s="1"/>
  <c r="AQ12" i="24"/>
  <c r="AR12" i="24"/>
  <c r="AV5" i="25"/>
  <c r="AJ6" i="25" s="1"/>
  <c r="AU5" i="25"/>
  <c r="AJ7" i="25" s="1"/>
  <c r="AR5" i="25"/>
  <c r="AG6" i="25" s="1"/>
  <c r="AQ5" i="25"/>
  <c r="D7" i="25" s="1"/>
  <c r="D30" i="25" s="1"/>
  <c r="AR4" i="25"/>
  <c r="AQ4" i="25"/>
  <c r="AV4" i="25"/>
  <c r="AU4" i="25"/>
  <c r="AT9" i="25"/>
  <c r="AQ13" i="24"/>
  <c r="AV8" i="24"/>
  <c r="I18" i="25"/>
  <c r="I41" i="25" s="1"/>
  <c r="AQ8" i="24"/>
  <c r="AR8" i="24"/>
  <c r="AR6" i="24"/>
  <c r="D8" i="24" s="1"/>
  <c r="D31" i="24" s="1"/>
  <c r="AV13" i="24"/>
  <c r="AV10" i="24"/>
  <c r="AV7" i="24"/>
  <c r="AS7" i="24"/>
  <c r="AT7" i="24" s="1"/>
  <c r="AQ6" i="24"/>
  <c r="AG9" i="24" s="1"/>
  <c r="AM9" i="24" s="1"/>
  <c r="AR13" i="24"/>
  <c r="AU6" i="24"/>
  <c r="AJ9" i="24" s="1"/>
  <c r="AJ22" i="25"/>
  <c r="I22" i="25"/>
  <c r="I45" i="25" s="1"/>
  <c r="AO13" i="24"/>
  <c r="D21" i="25"/>
  <c r="D44" i="25" s="1"/>
  <c r="AG21" i="25"/>
  <c r="AM21" i="25" s="1"/>
  <c r="AS10" i="24"/>
  <c r="AT10" i="24" s="1"/>
  <c r="G16" i="24" s="1"/>
  <c r="G39" i="24" s="1"/>
  <c r="AJ16" i="25"/>
  <c r="I16" i="25"/>
  <c r="I39" i="25" s="1"/>
  <c r="AQ7" i="24"/>
  <c r="AS8" i="24"/>
  <c r="AT8" i="24" s="1"/>
  <c r="AO9" i="24"/>
  <c r="AR7" i="24"/>
  <c r="AQ9" i="24"/>
  <c r="AR9" i="24"/>
  <c r="AV9" i="24"/>
  <c r="AO6" i="24"/>
  <c r="AU11" i="24"/>
  <c r="AO5" i="24"/>
  <c r="AV11" i="24"/>
  <c r="AQ5" i="24"/>
  <c r="AO11" i="24"/>
  <c r="AO12" i="24"/>
  <c r="AR5" i="24"/>
  <c r="AQ11" i="24"/>
  <c r="AU5" i="24"/>
  <c r="AQ10" i="24"/>
  <c r="AV4" i="24"/>
  <c r="AU4" i="24"/>
  <c r="AR4" i="24"/>
  <c r="AQ4" i="24"/>
  <c r="AS4" i="24"/>
  <c r="AT4" i="24" s="1"/>
  <c r="AO4" i="24"/>
  <c r="AS13" i="23"/>
  <c r="AT13" i="23" s="1"/>
  <c r="G22" i="23" s="1"/>
  <c r="G45" i="23" s="1"/>
  <c r="AJ8" i="24"/>
  <c r="I8" i="24"/>
  <c r="I31" i="24" s="1"/>
  <c r="AI18" i="24"/>
  <c r="G18" i="24"/>
  <c r="G41" i="24" s="1"/>
  <c r="AQ5" i="23"/>
  <c r="AV5" i="23"/>
  <c r="AU5" i="23"/>
  <c r="AV8" i="23"/>
  <c r="AR8" i="23"/>
  <c r="AS8" i="23"/>
  <c r="AT8" i="23" s="1"/>
  <c r="AU7" i="23"/>
  <c r="AV7" i="23"/>
  <c r="AQ7" i="23"/>
  <c r="AO4" i="23"/>
  <c r="AS7" i="23"/>
  <c r="AT7" i="23" s="1"/>
  <c r="AI10" i="23" s="1"/>
  <c r="AR4" i="23"/>
  <c r="AU9" i="23"/>
  <c r="AR9" i="23"/>
  <c r="AV10" i="23"/>
  <c r="AS9" i="23"/>
  <c r="AT9" i="23" s="1"/>
  <c r="AU11" i="23"/>
  <c r="AV11" i="23"/>
  <c r="AQ10" i="23"/>
  <c r="AV13" i="23"/>
  <c r="AJ22" i="23" s="1"/>
  <c r="AR10" i="23"/>
  <c r="AQ13" i="23"/>
  <c r="D23" i="23" s="1"/>
  <c r="D46" i="23" s="1"/>
  <c r="AR13" i="23"/>
  <c r="AV9" i="23"/>
  <c r="AV12" i="23"/>
  <c r="AJ20" i="23" s="1"/>
  <c r="AQ12" i="23"/>
  <c r="D21" i="23" s="1"/>
  <c r="D44" i="23" s="1"/>
  <c r="AR12" i="23"/>
  <c r="D20" i="23" s="1"/>
  <c r="D43" i="23" s="1"/>
  <c r="AO10" i="23"/>
  <c r="AQ8" i="23"/>
  <c r="AQ4" i="23"/>
  <c r="AV4" i="23"/>
  <c r="AO6" i="23"/>
  <c r="AS5" i="23"/>
  <c r="AT5" i="23" s="1"/>
  <c r="AO12" i="23"/>
  <c r="AQ11" i="23"/>
  <c r="AQ6" i="23"/>
  <c r="AG9" i="23" s="1"/>
  <c r="AM9" i="23" s="1"/>
  <c r="AR6" i="23"/>
  <c r="AS11" i="23"/>
  <c r="AT11" i="23" s="1"/>
  <c r="AU6" i="23"/>
  <c r="I9" i="23" s="1"/>
  <c r="I32" i="23" s="1"/>
  <c r="AS11" i="22"/>
  <c r="AT11" i="22" s="1"/>
  <c r="AI18" i="22" s="1"/>
  <c r="I23" i="23"/>
  <c r="I46" i="23" s="1"/>
  <c r="AS9" i="22"/>
  <c r="AT9" i="22" s="1"/>
  <c r="AU6" i="22"/>
  <c r="AQ8" i="22"/>
  <c r="AO12" i="22"/>
  <c r="AR13" i="22"/>
  <c r="AV8" i="22"/>
  <c r="AJ8" i="23"/>
  <c r="I8" i="23"/>
  <c r="I31" i="23" s="1"/>
  <c r="AI20" i="23"/>
  <c r="G20" i="23"/>
  <c r="G43" i="23" s="1"/>
  <c r="I21" i="23"/>
  <c r="I44" i="23" s="1"/>
  <c r="AJ21" i="23"/>
  <c r="AI16" i="23"/>
  <c r="G16" i="23"/>
  <c r="G39" i="23" s="1"/>
  <c r="AS5" i="22"/>
  <c r="AT5" i="22" s="1"/>
  <c r="AR12" i="22"/>
  <c r="AQ13" i="22"/>
  <c r="AQ12" i="22"/>
  <c r="AV13" i="22"/>
  <c r="AO4" i="22"/>
  <c r="AS13" i="22"/>
  <c r="AT13" i="22" s="1"/>
  <c r="AS7" i="22"/>
  <c r="AT7" i="22" s="1"/>
  <c r="AQ11" i="22"/>
  <c r="D19" i="22" s="1"/>
  <c r="D42" i="22" s="1"/>
  <c r="AQ6" i="22"/>
  <c r="AR6" i="22"/>
  <c r="AU12" i="22"/>
  <c r="AQ9" i="22"/>
  <c r="D15" i="22" s="1"/>
  <c r="D38" i="22" s="1"/>
  <c r="AU9" i="22"/>
  <c r="AJ15" i="22" s="1"/>
  <c r="AV9" i="22"/>
  <c r="AJ14" i="22" s="1"/>
  <c r="AO8" i="22"/>
  <c r="AR11" i="22"/>
  <c r="AR8" i="22"/>
  <c r="AU11" i="22"/>
  <c r="AJ19" i="22" s="1"/>
  <c r="AQ10" i="22"/>
  <c r="AO6" i="22"/>
  <c r="AR10" i="22"/>
  <c r="AU10" i="22"/>
  <c r="AO10" i="22"/>
  <c r="AV4" i="22"/>
  <c r="AU4" i="22"/>
  <c r="AR4" i="22"/>
  <c r="AQ4" i="22"/>
  <c r="AV5" i="22"/>
  <c r="AU5" i="22"/>
  <c r="AR5" i="22"/>
  <c r="AQ5" i="22"/>
  <c r="AV7" i="22"/>
  <c r="AU7" i="22"/>
  <c r="AR7" i="22"/>
  <c r="AQ7" i="22"/>
  <c r="AI16" i="22"/>
  <c r="AS10" i="21"/>
  <c r="AT10" i="21" s="1"/>
  <c r="AI4" i="22"/>
  <c r="AG14" i="22"/>
  <c r="D14" i="22"/>
  <c r="D37" i="22" s="1"/>
  <c r="I18" i="22"/>
  <c r="I41" i="22" s="1"/>
  <c r="AJ18" i="22"/>
  <c r="AI12" i="22"/>
  <c r="G12" i="22"/>
  <c r="G35" i="22" s="1"/>
  <c r="AO7" i="21"/>
  <c r="AQ10" i="21"/>
  <c r="AU10" i="21"/>
  <c r="AO9" i="21"/>
  <c r="AU6" i="21"/>
  <c r="AJ9" i="21" s="1"/>
  <c r="AU9" i="21"/>
  <c r="I15" i="21" s="1"/>
  <c r="I38" i="21" s="1"/>
  <c r="AQ9" i="21"/>
  <c r="D15" i="21" s="1"/>
  <c r="D38" i="21" s="1"/>
  <c r="AR9" i="21"/>
  <c r="AU11" i="21"/>
  <c r="AV11" i="21"/>
  <c r="AQ11" i="21"/>
  <c r="AO4" i="21"/>
  <c r="AU13" i="21"/>
  <c r="AV13" i="21"/>
  <c r="AO13" i="21"/>
  <c r="AS11" i="21"/>
  <c r="AT11" i="21" s="1"/>
  <c r="AQ8" i="21"/>
  <c r="AQ13" i="21"/>
  <c r="AO12" i="21"/>
  <c r="AU8" i="21"/>
  <c r="AV8" i="21"/>
  <c r="AV5" i="21"/>
  <c r="AU5" i="21"/>
  <c r="AO6" i="21"/>
  <c r="AV6" i="21"/>
  <c r="AJ8" i="21" s="1"/>
  <c r="AQ5" i="21"/>
  <c r="AQ12" i="21"/>
  <c r="AR12" i="21"/>
  <c r="AO5" i="21"/>
  <c r="AU12" i="21"/>
  <c r="AQ4" i="21"/>
  <c r="AO8" i="21"/>
  <c r="AR4" i="21"/>
  <c r="AU4" i="21"/>
  <c r="AR7" i="21"/>
  <c r="AQ7" i="21"/>
  <c r="AR10" i="21"/>
  <c r="AU7" i="21"/>
  <c r="AQ6" i="21"/>
  <c r="AG9" i="21" s="1"/>
  <c r="AM9" i="21" s="1"/>
  <c r="AO10" i="20"/>
  <c r="AR10" i="20"/>
  <c r="AG8" i="21"/>
  <c r="AS9" i="20"/>
  <c r="AQ4" i="20"/>
  <c r="AR4" i="20"/>
  <c r="AU4" i="20"/>
  <c r="AV13" i="20"/>
  <c r="I22" i="20" s="1"/>
  <c r="I45" i="20" s="1"/>
  <c r="AQ6" i="20"/>
  <c r="AR6" i="20"/>
  <c r="AO13" i="20"/>
  <c r="AU6" i="20"/>
  <c r="AR13" i="20"/>
  <c r="D22" i="20" s="1"/>
  <c r="D45" i="20" s="1"/>
  <c r="AS5" i="20"/>
  <c r="AS11" i="20"/>
  <c r="AQ10" i="20"/>
  <c r="AU10" i="20"/>
  <c r="AJ14" i="21"/>
  <c r="I14" i="21"/>
  <c r="I37" i="21" s="1"/>
  <c r="AR7" i="20"/>
  <c r="AS8" i="20"/>
  <c r="AT8" i="20" s="1"/>
  <c r="AS4" i="20"/>
  <c r="AV7" i="20"/>
  <c r="AU7" i="20"/>
  <c r="AS7" i="20"/>
  <c r="AT10" i="20"/>
  <c r="AU9" i="20"/>
  <c r="I15" i="20" s="1"/>
  <c r="I38" i="20" s="1"/>
  <c r="AV9" i="20"/>
  <c r="AJ14" i="20" s="1"/>
  <c r="AQ13" i="20"/>
  <c r="D23" i="20" s="1"/>
  <c r="D46" i="20" s="1"/>
  <c r="AR9" i="20"/>
  <c r="AG14" i="20" s="1"/>
  <c r="AR12" i="20"/>
  <c r="AU12" i="20"/>
  <c r="AQ12" i="20"/>
  <c r="AO12" i="20"/>
  <c r="AU5" i="20"/>
  <c r="AQ8" i="20"/>
  <c r="AR8" i="20"/>
  <c r="AU8" i="20"/>
  <c r="AV11" i="20"/>
  <c r="AQ11" i="20"/>
  <c r="AR5" i="20"/>
  <c r="AU11" i="20"/>
  <c r="AV5" i="20"/>
  <c r="AS6" i="20"/>
  <c r="AT6" i="20" s="1"/>
  <c r="AO6" i="20"/>
  <c r="AT12" i="20"/>
  <c r="I23" i="20"/>
  <c r="I46" i="20" s="1"/>
  <c r="AG15" i="20"/>
  <c r="AM15" i="20" s="1"/>
  <c r="D15" i="20"/>
  <c r="D38" i="20" s="1"/>
  <c r="AR10" i="19"/>
  <c r="AO10" i="19"/>
  <c r="AR13" i="19"/>
  <c r="AV13" i="19"/>
  <c r="AT13" i="19" s="1"/>
  <c r="AQ13" i="19"/>
  <c r="AQ12" i="19"/>
  <c r="AR12" i="19"/>
  <c r="AV12" i="19"/>
  <c r="AS12" i="19"/>
  <c r="AV10" i="19"/>
  <c r="AS5" i="19"/>
  <c r="AV11" i="19"/>
  <c r="AT11" i="19" s="1"/>
  <c r="AQ11" i="19"/>
  <c r="AR11" i="19"/>
  <c r="AQ10" i="19"/>
  <c r="AQ4" i="19"/>
  <c r="AR4" i="19"/>
  <c r="AU4" i="19"/>
  <c r="AR9" i="19"/>
  <c r="AU9" i="19"/>
  <c r="AO9" i="19"/>
  <c r="AQ7" i="19"/>
  <c r="AS4" i="19"/>
  <c r="AR5" i="19"/>
  <c r="AU5" i="19"/>
  <c r="AU8" i="19"/>
  <c r="AR8" i="19"/>
  <c r="AO11" i="19"/>
  <c r="AO8" i="19"/>
  <c r="AQ8" i="19"/>
  <c r="AU7" i="19"/>
  <c r="AV7" i="19"/>
  <c r="AT7" i="19" s="1"/>
  <c r="AO7" i="19"/>
  <c r="AV6" i="19"/>
  <c r="AT6" i="19" s="1"/>
  <c r="AQ6" i="19"/>
  <c r="AR6" i="19"/>
  <c r="AO13" i="19"/>
  <c r="AO6" i="19"/>
  <c r="AV9" i="19"/>
  <c r="AT9" i="19" s="1"/>
  <c r="AV5" i="19"/>
  <c r="AT8" i="19"/>
  <c r="AR8" i="18"/>
  <c r="AU8" i="18"/>
  <c r="AQ8" i="18"/>
  <c r="AU9" i="18"/>
  <c r="AS9" i="18"/>
  <c r="AT9" i="18" s="1"/>
  <c r="AV11" i="18"/>
  <c r="AR11" i="18"/>
  <c r="AS13" i="18"/>
  <c r="AU11" i="18"/>
  <c r="AS5" i="18"/>
  <c r="AS11" i="18"/>
  <c r="AQ9" i="18"/>
  <c r="AV7" i="18"/>
  <c r="AR7" i="18"/>
  <c r="AR9" i="18"/>
  <c r="AT4" i="18"/>
  <c r="AV13" i="18"/>
  <c r="AO4" i="18"/>
  <c r="AU13" i="18"/>
  <c r="AU4" i="18"/>
  <c r="AR4" i="18"/>
  <c r="AS7" i="18"/>
  <c r="AQ4" i="18"/>
  <c r="AS8" i="18"/>
  <c r="AT8" i="18" s="1"/>
  <c r="AR13" i="18"/>
  <c r="AU7" i="18"/>
  <c r="AU5" i="18"/>
  <c r="AV5" i="18"/>
  <c r="AR5" i="18"/>
  <c r="AQ5" i="18"/>
  <c r="AR12" i="18"/>
  <c r="AQ12" i="18"/>
  <c r="AV12" i="18"/>
  <c r="AU12" i="18"/>
  <c r="AU10" i="18"/>
  <c r="AJ17" i="18" s="1"/>
  <c r="AV10" i="18"/>
  <c r="AJ16" i="18" s="1"/>
  <c r="AQ10" i="18"/>
  <c r="AG17" i="18" s="1"/>
  <c r="AM17" i="18" s="1"/>
  <c r="AR10" i="18"/>
  <c r="AG16" i="18" s="1"/>
  <c r="AO6" i="18"/>
  <c r="AS6" i="18"/>
  <c r="AO12" i="18"/>
  <c r="AS12" i="18"/>
  <c r="AQ6" i="18"/>
  <c r="AR6" i="18"/>
  <c r="AU6" i="18"/>
  <c r="AV6" i="18"/>
  <c r="AO10" i="18"/>
  <c r="AS10" i="18"/>
  <c r="D18" i="25" l="1"/>
  <c r="D41" i="25" s="1"/>
  <c r="AT12" i="25"/>
  <c r="AI20" i="25" s="1"/>
  <c r="AG16" i="25"/>
  <c r="AM16" i="25" s="1"/>
  <c r="AJ21" i="25"/>
  <c r="AT8" i="25"/>
  <c r="AP8" i="25" s="1"/>
  <c r="AP9" i="25"/>
  <c r="D20" i="25"/>
  <c r="D43" i="25" s="1"/>
  <c r="I20" i="25"/>
  <c r="I43" i="25" s="1"/>
  <c r="I23" i="25"/>
  <c r="I46" i="25" s="1"/>
  <c r="AP7" i="25"/>
  <c r="AP11" i="25"/>
  <c r="AF18" i="25" s="1"/>
  <c r="AG23" i="25"/>
  <c r="AM23" i="25" s="1"/>
  <c r="I17" i="25"/>
  <c r="I40" i="25" s="1"/>
  <c r="AP6" i="25"/>
  <c r="AP13" i="25"/>
  <c r="AF22" i="25" s="1"/>
  <c r="AG7" i="25"/>
  <c r="AM7" i="25" s="1"/>
  <c r="AM6" i="25" s="1"/>
  <c r="D6" i="25"/>
  <c r="D29" i="25" s="1"/>
  <c r="AP12" i="24"/>
  <c r="AT5" i="25"/>
  <c r="AP5" i="25" s="1"/>
  <c r="AF6" i="25" s="1"/>
  <c r="I6" i="25"/>
  <c r="I29" i="25" s="1"/>
  <c r="I7" i="25"/>
  <c r="I30" i="25" s="1"/>
  <c r="AP10" i="25"/>
  <c r="B16" i="25" s="1"/>
  <c r="B39" i="25" s="1"/>
  <c r="G16" i="25"/>
  <c r="G39" i="25" s="1"/>
  <c r="G10" i="25"/>
  <c r="G33" i="25" s="1"/>
  <c r="AI10" i="25"/>
  <c r="AT4" i="25"/>
  <c r="AP4" i="25" s="1"/>
  <c r="AG22" i="25"/>
  <c r="AI18" i="25"/>
  <c r="AM18" i="25"/>
  <c r="I19" i="25"/>
  <c r="I42" i="25" s="1"/>
  <c r="Q41" i="25" s="1"/>
  <c r="AP13" i="24"/>
  <c r="D17" i="25"/>
  <c r="D40" i="25" s="1"/>
  <c r="U40" i="25" s="1"/>
  <c r="D19" i="25"/>
  <c r="D42" i="25" s="1"/>
  <c r="Q42" i="25" s="1"/>
  <c r="AP9" i="24"/>
  <c r="AG8" i="24"/>
  <c r="AM8" i="24" s="1"/>
  <c r="AP7" i="24"/>
  <c r="AP5" i="24"/>
  <c r="AP11" i="24"/>
  <c r="AF18" i="24" s="1"/>
  <c r="AP6" i="24"/>
  <c r="B8" i="24" s="1"/>
  <c r="B31" i="24" s="1"/>
  <c r="AJ14" i="25"/>
  <c r="I14" i="25"/>
  <c r="I37" i="25" s="1"/>
  <c r="D15" i="25"/>
  <c r="D38" i="25" s="1"/>
  <c r="AG15" i="25"/>
  <c r="AM15" i="25" s="1"/>
  <c r="D13" i="25"/>
  <c r="D36" i="25" s="1"/>
  <c r="AG13" i="25"/>
  <c r="AM13" i="25" s="1"/>
  <c r="D12" i="25"/>
  <c r="D35" i="25" s="1"/>
  <c r="AG12" i="25"/>
  <c r="AG14" i="25"/>
  <c r="D14" i="25"/>
  <c r="D37" i="25" s="1"/>
  <c r="AP8" i="24"/>
  <c r="B12" i="24" s="1"/>
  <c r="B35" i="24" s="1"/>
  <c r="AJ13" i="25"/>
  <c r="I13" i="25"/>
  <c r="I36" i="25" s="1"/>
  <c r="AG11" i="25"/>
  <c r="AM11" i="25" s="1"/>
  <c r="D11" i="25"/>
  <c r="D34" i="25" s="1"/>
  <c r="AJ12" i="25"/>
  <c r="I12" i="25"/>
  <c r="I35" i="25" s="1"/>
  <c r="AA46" i="25"/>
  <c r="U46" i="25"/>
  <c r="Q46" i="25"/>
  <c r="M46" i="25"/>
  <c r="AJ11" i="25"/>
  <c r="I11" i="25"/>
  <c r="I34" i="25" s="1"/>
  <c r="D10" i="25"/>
  <c r="D33" i="25" s="1"/>
  <c r="AG10" i="25"/>
  <c r="I10" i="25"/>
  <c r="I33" i="25" s="1"/>
  <c r="AJ10" i="25"/>
  <c r="AI14" i="25"/>
  <c r="G14" i="25"/>
  <c r="G37" i="25" s="1"/>
  <c r="I9" i="25"/>
  <c r="I32" i="25" s="1"/>
  <c r="AJ9" i="25"/>
  <c r="AP10" i="24"/>
  <c r="AF16" i="24" s="1"/>
  <c r="AG9" i="25"/>
  <c r="AM9" i="25" s="1"/>
  <c r="D9" i="25"/>
  <c r="D32" i="25" s="1"/>
  <c r="Q30" i="25"/>
  <c r="AA30" i="25"/>
  <c r="U30" i="25"/>
  <c r="M30" i="25"/>
  <c r="AG8" i="25"/>
  <c r="D8" i="25"/>
  <c r="D31" i="25" s="1"/>
  <c r="AJ8" i="25"/>
  <c r="I8" i="25"/>
  <c r="I31" i="25" s="1"/>
  <c r="I5" i="25"/>
  <c r="I28" i="25" s="1"/>
  <c r="AJ5" i="25"/>
  <c r="AJ4" i="25"/>
  <c r="I4" i="25"/>
  <c r="I27" i="25" s="1"/>
  <c r="AI16" i="24"/>
  <c r="I9" i="24"/>
  <c r="I32" i="24" s="1"/>
  <c r="AM20" i="25"/>
  <c r="AG4" i="25"/>
  <c r="D4" i="25"/>
  <c r="D27" i="25" s="1"/>
  <c r="AG5" i="25"/>
  <c r="AM5" i="25" s="1"/>
  <c r="D5" i="25"/>
  <c r="D28" i="25" s="1"/>
  <c r="G22" i="25"/>
  <c r="G45" i="25" s="1"/>
  <c r="AI22" i="25"/>
  <c r="AI8" i="25"/>
  <c r="G8" i="25"/>
  <c r="G31" i="25" s="1"/>
  <c r="AA44" i="25"/>
  <c r="U44" i="25"/>
  <c r="M44" i="25"/>
  <c r="Q44" i="25"/>
  <c r="AJ15" i="25"/>
  <c r="I15" i="25"/>
  <c r="I38" i="25" s="1"/>
  <c r="AP4" i="24"/>
  <c r="B4" i="24" s="1"/>
  <c r="B27" i="24" s="1"/>
  <c r="D9" i="24"/>
  <c r="D32" i="24" s="1"/>
  <c r="U32" i="24" s="1"/>
  <c r="AI6" i="24"/>
  <c r="G6" i="24"/>
  <c r="G29" i="24" s="1"/>
  <c r="AJ10" i="24"/>
  <c r="I10" i="24"/>
  <c r="I33" i="24" s="1"/>
  <c r="I11" i="24"/>
  <c r="I34" i="24" s="1"/>
  <c r="AJ11" i="24"/>
  <c r="AG11" i="24"/>
  <c r="AM11" i="24" s="1"/>
  <c r="D11" i="24"/>
  <c r="D34" i="24" s="1"/>
  <c r="G14" i="24"/>
  <c r="G37" i="24" s="1"/>
  <c r="AI14" i="24"/>
  <c r="AG10" i="24"/>
  <c r="D10" i="24"/>
  <c r="D33" i="24" s="1"/>
  <c r="D20" i="24"/>
  <c r="D43" i="24" s="1"/>
  <c r="AG20" i="24"/>
  <c r="AJ22" i="24"/>
  <c r="I22" i="24"/>
  <c r="I45" i="24" s="1"/>
  <c r="G12" i="24"/>
  <c r="G35" i="24" s="1"/>
  <c r="AI12" i="24"/>
  <c r="AG21" i="24"/>
  <c r="AM21" i="24" s="1"/>
  <c r="D21" i="24"/>
  <c r="D44" i="24" s="1"/>
  <c r="AG15" i="24"/>
  <c r="AM15" i="24" s="1"/>
  <c r="D15" i="24"/>
  <c r="D38" i="24" s="1"/>
  <c r="D22" i="24"/>
  <c r="D45" i="24" s="1"/>
  <c r="AG22" i="24"/>
  <c r="AG14" i="24"/>
  <c r="D14" i="24"/>
  <c r="D37" i="24" s="1"/>
  <c r="I20" i="24"/>
  <c r="I43" i="24" s="1"/>
  <c r="AJ20" i="24"/>
  <c r="AG23" i="24"/>
  <c r="AM23" i="24" s="1"/>
  <c r="D23" i="24"/>
  <c r="D46" i="24" s="1"/>
  <c r="I21" i="24"/>
  <c r="I44" i="24" s="1"/>
  <c r="AJ21" i="24"/>
  <c r="AJ23" i="24"/>
  <c r="I23" i="24"/>
  <c r="I46" i="24" s="1"/>
  <c r="I14" i="24"/>
  <c r="I37" i="24" s="1"/>
  <c r="AJ14" i="24"/>
  <c r="AJ15" i="24"/>
  <c r="I15" i="24"/>
  <c r="I38" i="24" s="1"/>
  <c r="AG16" i="24"/>
  <c r="D16" i="24"/>
  <c r="D39" i="24" s="1"/>
  <c r="AG17" i="24"/>
  <c r="AM17" i="24" s="1"/>
  <c r="D17" i="24"/>
  <c r="D40" i="24" s="1"/>
  <c r="AI22" i="24"/>
  <c r="G22" i="24"/>
  <c r="G45" i="24" s="1"/>
  <c r="AJ17" i="24"/>
  <c r="I17" i="24"/>
  <c r="I40" i="24" s="1"/>
  <c r="I16" i="24"/>
  <c r="I39" i="24" s="1"/>
  <c r="AJ16" i="24"/>
  <c r="I6" i="24"/>
  <c r="I29" i="24" s="1"/>
  <c r="AJ6" i="24"/>
  <c r="AI10" i="24"/>
  <c r="G10" i="24"/>
  <c r="G33" i="24" s="1"/>
  <c r="G20" i="24"/>
  <c r="G43" i="24" s="1"/>
  <c r="AI20" i="24"/>
  <c r="AJ13" i="24"/>
  <c r="I13" i="24"/>
  <c r="I36" i="24" s="1"/>
  <c r="I7" i="24"/>
  <c r="I30" i="24" s="1"/>
  <c r="AJ7" i="24"/>
  <c r="AG13" i="24"/>
  <c r="AM13" i="24" s="1"/>
  <c r="D13" i="24"/>
  <c r="D36" i="24" s="1"/>
  <c r="AG6" i="24"/>
  <c r="D6" i="24"/>
  <c r="D29" i="24" s="1"/>
  <c r="AJ12" i="24"/>
  <c r="I12" i="24"/>
  <c r="I35" i="24" s="1"/>
  <c r="AG7" i="24"/>
  <c r="AM7" i="24" s="1"/>
  <c r="D7" i="24"/>
  <c r="D30" i="24" s="1"/>
  <c r="AI4" i="24"/>
  <c r="G4" i="24"/>
  <c r="G27" i="24" s="1"/>
  <c r="AG19" i="24"/>
  <c r="AM19" i="24" s="1"/>
  <c r="D19" i="24"/>
  <c r="D42" i="24" s="1"/>
  <c r="AI8" i="24"/>
  <c r="G8" i="24"/>
  <c r="G31" i="24" s="1"/>
  <c r="AG18" i="24"/>
  <c r="D18" i="24"/>
  <c r="D41" i="24" s="1"/>
  <c r="D5" i="24"/>
  <c r="D28" i="24" s="1"/>
  <c r="AG5" i="24"/>
  <c r="AM5" i="24" s="1"/>
  <c r="AJ19" i="24"/>
  <c r="I19" i="24"/>
  <c r="I42" i="24" s="1"/>
  <c r="AJ5" i="24"/>
  <c r="I5" i="24"/>
  <c r="I28" i="24" s="1"/>
  <c r="AJ18" i="24"/>
  <c r="I18" i="24"/>
  <c r="I41" i="24" s="1"/>
  <c r="AJ4" i="24"/>
  <c r="I4" i="24"/>
  <c r="I27" i="24" s="1"/>
  <c r="AG12" i="24"/>
  <c r="D12" i="24"/>
  <c r="D35" i="24" s="1"/>
  <c r="AG4" i="24"/>
  <c r="D4" i="24"/>
  <c r="D27" i="24" s="1"/>
  <c r="G10" i="23"/>
  <c r="G33" i="23" s="1"/>
  <c r="AP8" i="23"/>
  <c r="AP13" i="23"/>
  <c r="AF22" i="23" s="1"/>
  <c r="AP7" i="23"/>
  <c r="AG22" i="23"/>
  <c r="D22" i="23"/>
  <c r="D45" i="23" s="1"/>
  <c r="AP9" i="23"/>
  <c r="D9" i="23"/>
  <c r="D32" i="23" s="1"/>
  <c r="Q32" i="23" s="1"/>
  <c r="AP6" i="23"/>
  <c r="B8" i="23" s="1"/>
  <c r="B31" i="23" s="1"/>
  <c r="AP4" i="23"/>
  <c r="AG21" i="23"/>
  <c r="AM21" i="23" s="1"/>
  <c r="I20" i="23"/>
  <c r="I43" i="23" s="1"/>
  <c r="Q43" i="23" s="1"/>
  <c r="AP10" i="23"/>
  <c r="AF16" i="23" s="1"/>
  <c r="AP12" i="23"/>
  <c r="B20" i="23" s="1"/>
  <c r="B43" i="23" s="1"/>
  <c r="M43" i="23" s="1"/>
  <c r="AG20" i="23"/>
  <c r="AJ9" i="23"/>
  <c r="AG8" i="23"/>
  <c r="AM8" i="23" s="1"/>
  <c r="D8" i="23"/>
  <c r="D31" i="23" s="1"/>
  <c r="AP5" i="23"/>
  <c r="AP11" i="23"/>
  <c r="AP11" i="22"/>
  <c r="B18" i="22" s="1"/>
  <c r="B41" i="22" s="1"/>
  <c r="AG23" i="23"/>
  <c r="AM23" i="23" s="1"/>
  <c r="I22" i="23"/>
  <c r="I45" i="23" s="1"/>
  <c r="Q45" i="23" s="1"/>
  <c r="AJ23" i="23"/>
  <c r="AI22" i="23"/>
  <c r="AP12" i="22"/>
  <c r="AJ12" i="23"/>
  <c r="I12" i="23"/>
  <c r="I35" i="23" s="1"/>
  <c r="AJ14" i="23"/>
  <c r="I14" i="23"/>
  <c r="I37" i="23" s="1"/>
  <c r="AJ15" i="23"/>
  <c r="I15" i="23"/>
  <c r="I38" i="23" s="1"/>
  <c r="AI6" i="23"/>
  <c r="G6" i="23"/>
  <c r="G29" i="23" s="1"/>
  <c r="AG15" i="23"/>
  <c r="AM15" i="23" s="1"/>
  <c r="D15" i="23"/>
  <c r="D38" i="23" s="1"/>
  <c r="AG14" i="23"/>
  <c r="D14" i="23"/>
  <c r="D37" i="23" s="1"/>
  <c r="AI18" i="23"/>
  <c r="G18" i="23"/>
  <c r="G41" i="23" s="1"/>
  <c r="AP8" i="22"/>
  <c r="AI4" i="23"/>
  <c r="G4" i="23"/>
  <c r="G27" i="23" s="1"/>
  <c r="D7" i="23"/>
  <c r="D30" i="23" s="1"/>
  <c r="AG7" i="23"/>
  <c r="AM7" i="23" s="1"/>
  <c r="AJ6" i="23"/>
  <c r="I6" i="23"/>
  <c r="I29" i="23" s="1"/>
  <c r="AA44" i="23"/>
  <c r="U44" i="23"/>
  <c r="Q44" i="23"/>
  <c r="M44" i="23"/>
  <c r="AJ13" i="23"/>
  <c r="I13" i="23"/>
  <c r="I36" i="23" s="1"/>
  <c r="D6" i="23"/>
  <c r="D29" i="23" s="1"/>
  <c r="AG6" i="23"/>
  <c r="AJ7" i="23"/>
  <c r="I7" i="23"/>
  <c r="I30" i="23" s="1"/>
  <c r="AJ4" i="23"/>
  <c r="I4" i="23"/>
  <c r="I27" i="23" s="1"/>
  <c r="AG5" i="23"/>
  <c r="AM5" i="23" s="1"/>
  <c r="D5" i="23"/>
  <c r="D28" i="23" s="1"/>
  <c r="D4" i="23"/>
  <c r="D27" i="23" s="1"/>
  <c r="AG4" i="23"/>
  <c r="AG11" i="23"/>
  <c r="AM11" i="23" s="1"/>
  <c r="D11" i="23"/>
  <c r="D34" i="23" s="1"/>
  <c r="D10" i="23"/>
  <c r="D33" i="23" s="1"/>
  <c r="AG10" i="23"/>
  <c r="D17" i="23"/>
  <c r="D40" i="23" s="1"/>
  <c r="AG17" i="23"/>
  <c r="AM17" i="23" s="1"/>
  <c r="AI8" i="23"/>
  <c r="G8" i="23"/>
  <c r="G31" i="23" s="1"/>
  <c r="Q31" i="23" s="1"/>
  <c r="AI14" i="23"/>
  <c r="G14" i="23"/>
  <c r="G37" i="23" s="1"/>
  <c r="AG18" i="23"/>
  <c r="D18" i="23"/>
  <c r="D41" i="23" s="1"/>
  <c r="AG19" i="23"/>
  <c r="AM19" i="23" s="1"/>
  <c r="D19" i="23"/>
  <c r="D42" i="23" s="1"/>
  <c r="AJ18" i="23"/>
  <c r="I18" i="23"/>
  <c r="I41" i="23" s="1"/>
  <c r="AJ11" i="23"/>
  <c r="I11" i="23"/>
  <c r="I34" i="23" s="1"/>
  <c r="AG13" i="23"/>
  <c r="AM13" i="23" s="1"/>
  <c r="D13" i="23"/>
  <c r="D36" i="23" s="1"/>
  <c r="AG16" i="23"/>
  <c r="D16" i="23"/>
  <c r="D39" i="23" s="1"/>
  <c r="AI12" i="23"/>
  <c r="G12" i="23"/>
  <c r="G35" i="23" s="1"/>
  <c r="Q46" i="23"/>
  <c r="AA46" i="23"/>
  <c r="U46" i="23"/>
  <c r="M46" i="23"/>
  <c r="AJ5" i="23"/>
  <c r="I5" i="23"/>
  <c r="I28" i="23" s="1"/>
  <c r="AJ19" i="23"/>
  <c r="I19" i="23"/>
  <c r="I42" i="23" s="1"/>
  <c r="AJ16" i="23"/>
  <c r="I16" i="23"/>
  <c r="I39" i="23" s="1"/>
  <c r="I10" i="23"/>
  <c r="I33" i="23" s="1"/>
  <c r="AJ10" i="23"/>
  <c r="D12" i="23"/>
  <c r="D35" i="23" s="1"/>
  <c r="AG12" i="23"/>
  <c r="I17" i="23"/>
  <c r="I40" i="23" s="1"/>
  <c r="AJ17" i="23"/>
  <c r="AP6" i="22"/>
  <c r="B8" i="22" s="1"/>
  <c r="B31" i="22" s="1"/>
  <c r="AP13" i="22"/>
  <c r="B22" i="22" s="1"/>
  <c r="B45" i="22" s="1"/>
  <c r="AG15" i="22"/>
  <c r="AM15" i="22" s="1"/>
  <c r="AM14" i="22" s="1"/>
  <c r="AP9" i="22"/>
  <c r="AP10" i="22"/>
  <c r="B16" i="22" s="1"/>
  <c r="B39" i="22" s="1"/>
  <c r="AG18" i="22"/>
  <c r="AP4" i="22"/>
  <c r="B4" i="22" s="1"/>
  <c r="B27" i="22" s="1"/>
  <c r="AP5" i="22"/>
  <c r="AF6" i="22" s="1"/>
  <c r="AP7" i="22"/>
  <c r="I15" i="22"/>
  <c r="I38" i="22" s="1"/>
  <c r="I14" i="22"/>
  <c r="I37" i="22" s="1"/>
  <c r="D18" i="22"/>
  <c r="D41" i="22" s="1"/>
  <c r="AG19" i="22"/>
  <c r="AM19" i="22" s="1"/>
  <c r="G18" i="22"/>
  <c r="G41" i="22" s="1"/>
  <c r="G16" i="22"/>
  <c r="G39" i="22" s="1"/>
  <c r="AP10" i="21"/>
  <c r="I19" i="22"/>
  <c r="I42" i="22" s="1"/>
  <c r="G4" i="22"/>
  <c r="G27" i="22" s="1"/>
  <c r="I13" i="22"/>
  <c r="I36" i="22" s="1"/>
  <c r="AJ13" i="22"/>
  <c r="AG12" i="22"/>
  <c r="D12" i="22"/>
  <c r="D35" i="22" s="1"/>
  <c r="I21" i="22"/>
  <c r="I44" i="22" s="1"/>
  <c r="AJ21" i="22"/>
  <c r="AJ20" i="22"/>
  <c r="I20" i="22"/>
  <c r="I43" i="22" s="1"/>
  <c r="AI14" i="22"/>
  <c r="G14" i="22"/>
  <c r="G37" i="22" s="1"/>
  <c r="G22" i="22"/>
  <c r="G45" i="22" s="1"/>
  <c r="AI22" i="22"/>
  <c r="I5" i="22"/>
  <c r="I28" i="22" s="1"/>
  <c r="AJ5" i="22"/>
  <c r="AG7" i="22"/>
  <c r="AM7" i="22" s="1"/>
  <c r="D7" i="22"/>
  <c r="D30" i="22" s="1"/>
  <c r="I16" i="22"/>
  <c r="I39" i="22" s="1"/>
  <c r="AJ16" i="22"/>
  <c r="D8" i="22"/>
  <c r="D31" i="22" s="1"/>
  <c r="AG8" i="22"/>
  <c r="AI20" i="22"/>
  <c r="G20" i="22"/>
  <c r="G43" i="22" s="1"/>
  <c r="I12" i="22"/>
  <c r="I35" i="22" s="1"/>
  <c r="AJ12" i="22"/>
  <c r="G10" i="22"/>
  <c r="G33" i="22" s="1"/>
  <c r="AI10" i="22"/>
  <c r="AJ17" i="22"/>
  <c r="I17" i="22"/>
  <c r="I40" i="22" s="1"/>
  <c r="D16" i="22"/>
  <c r="D39" i="22" s="1"/>
  <c r="AG16" i="22"/>
  <c r="AJ9" i="22"/>
  <c r="I9" i="22"/>
  <c r="I32" i="22" s="1"/>
  <c r="AJ10" i="22"/>
  <c r="I10" i="22"/>
  <c r="I33" i="22" s="1"/>
  <c r="G8" i="22"/>
  <c r="G31" i="22" s="1"/>
  <c r="AI8" i="22"/>
  <c r="D5" i="22"/>
  <c r="D28" i="22" s="1"/>
  <c r="AG5" i="22"/>
  <c r="AM5" i="22" s="1"/>
  <c r="AJ4" i="22"/>
  <c r="I4" i="22"/>
  <c r="I27" i="22" s="1"/>
  <c r="D23" i="22"/>
  <c r="D46" i="22" s="1"/>
  <c r="AG23" i="22"/>
  <c r="AM23" i="22" s="1"/>
  <c r="AG6" i="22"/>
  <c r="D6" i="22"/>
  <c r="D29" i="22" s="1"/>
  <c r="D17" i="22"/>
  <c r="D40" i="22" s="1"/>
  <c r="AG17" i="22"/>
  <c r="AM17" i="22" s="1"/>
  <c r="I7" i="22"/>
  <c r="I30" i="22" s="1"/>
  <c r="AJ7" i="22"/>
  <c r="D9" i="22"/>
  <c r="D32" i="22" s="1"/>
  <c r="AG9" i="22"/>
  <c r="AM9" i="22" s="1"/>
  <c r="I8" i="22"/>
  <c r="I31" i="22" s="1"/>
  <c r="AJ8" i="22"/>
  <c r="I11" i="22"/>
  <c r="I34" i="22" s="1"/>
  <c r="AJ11" i="22"/>
  <c r="G6" i="22"/>
  <c r="G29" i="22" s="1"/>
  <c r="AI6" i="22"/>
  <c r="U38" i="22"/>
  <c r="Q38" i="22"/>
  <c r="M38" i="22"/>
  <c r="AA38" i="22"/>
  <c r="AG4" i="22"/>
  <c r="D4" i="22"/>
  <c r="D27" i="22" s="1"/>
  <c r="AJ23" i="22"/>
  <c r="I23" i="22"/>
  <c r="I46" i="22" s="1"/>
  <c r="D22" i="22"/>
  <c r="D45" i="22" s="1"/>
  <c r="AG22" i="22"/>
  <c r="AA42" i="22"/>
  <c r="U42" i="22"/>
  <c r="Q42" i="22"/>
  <c r="M42" i="22"/>
  <c r="AJ22" i="22"/>
  <c r="I22" i="22"/>
  <c r="I45" i="22" s="1"/>
  <c r="AJ6" i="22"/>
  <c r="I6" i="22"/>
  <c r="I29" i="22" s="1"/>
  <c r="AG20" i="22"/>
  <c r="D20" i="22"/>
  <c r="D43" i="22" s="1"/>
  <c r="D10" i="22"/>
  <c r="D33" i="22" s="1"/>
  <c r="AG10" i="22"/>
  <c r="D13" i="22"/>
  <c r="D36" i="22" s="1"/>
  <c r="AG13" i="22"/>
  <c r="AM13" i="22" s="1"/>
  <c r="AG21" i="22"/>
  <c r="AM21" i="22" s="1"/>
  <c r="D21" i="22"/>
  <c r="D44" i="22" s="1"/>
  <c r="D11" i="22"/>
  <c r="D34" i="22" s="1"/>
  <c r="AG11" i="22"/>
  <c r="AM11" i="22" s="1"/>
  <c r="AP7" i="21"/>
  <c r="AG15" i="21"/>
  <c r="AM15" i="21" s="1"/>
  <c r="AP9" i="21"/>
  <c r="AF14" i="21" s="1"/>
  <c r="D14" i="21"/>
  <c r="D37" i="21" s="1"/>
  <c r="AP13" i="21"/>
  <c r="AP11" i="21"/>
  <c r="AF18" i="21" s="1"/>
  <c r="AP6" i="21"/>
  <c r="AF8" i="21" s="1"/>
  <c r="AP4" i="21"/>
  <c r="AP8" i="21"/>
  <c r="B12" i="21" s="1"/>
  <c r="B35" i="21" s="1"/>
  <c r="AP5" i="21"/>
  <c r="AP12" i="21"/>
  <c r="AP8" i="19"/>
  <c r="AF12" i="19" s="1"/>
  <c r="D9" i="21"/>
  <c r="D32" i="21" s="1"/>
  <c r="AA32" i="21" s="1"/>
  <c r="I8" i="21"/>
  <c r="I31" i="21" s="1"/>
  <c r="AP10" i="20"/>
  <c r="AT13" i="20"/>
  <c r="G22" i="20" s="1"/>
  <c r="G45" i="20" s="1"/>
  <c r="Q45" i="20" s="1"/>
  <c r="AP13" i="20"/>
  <c r="AF22" i="20" s="1"/>
  <c r="AJ22" i="20"/>
  <c r="AI14" i="21"/>
  <c r="AJ15" i="21"/>
  <c r="AG14" i="21"/>
  <c r="AP11" i="20"/>
  <c r="AT12" i="19"/>
  <c r="I9" i="21"/>
  <c r="I32" i="21" s="1"/>
  <c r="D8" i="21"/>
  <c r="D31" i="21" s="1"/>
  <c r="AJ15" i="20"/>
  <c r="AP4" i="20"/>
  <c r="AM8" i="21"/>
  <c r="AP7" i="20"/>
  <c r="B10" i="20" s="1"/>
  <c r="B33" i="20" s="1"/>
  <c r="AG22" i="20"/>
  <c r="AP8" i="20"/>
  <c r="B12" i="20" s="1"/>
  <c r="B35" i="20" s="1"/>
  <c r="G4" i="21"/>
  <c r="G27" i="21" s="1"/>
  <c r="AT5" i="20"/>
  <c r="G18" i="21"/>
  <c r="G41" i="21" s="1"/>
  <c r="AI18" i="21"/>
  <c r="AI16" i="21"/>
  <c r="G16" i="21"/>
  <c r="G39" i="21" s="1"/>
  <c r="AP5" i="20"/>
  <c r="D22" i="21"/>
  <c r="D45" i="21" s="1"/>
  <c r="AG22" i="21"/>
  <c r="AG20" i="21"/>
  <c r="D20" i="21"/>
  <c r="D43" i="21" s="1"/>
  <c r="AJ10" i="21"/>
  <c r="I10" i="21"/>
  <c r="I33" i="21" s="1"/>
  <c r="AG11" i="21"/>
  <c r="AM11" i="21" s="1"/>
  <c r="D11" i="21"/>
  <c r="D34" i="21" s="1"/>
  <c r="AJ20" i="21"/>
  <c r="I20" i="21"/>
  <c r="I43" i="21" s="1"/>
  <c r="AP12" i="20"/>
  <c r="B20" i="20" s="1"/>
  <c r="B43" i="20" s="1"/>
  <c r="D16" i="21"/>
  <c r="D39" i="21" s="1"/>
  <c r="AG16" i="21"/>
  <c r="D4" i="21"/>
  <c r="D27" i="21" s="1"/>
  <c r="AG4" i="21"/>
  <c r="I22" i="21"/>
  <c r="I45" i="21" s="1"/>
  <c r="AJ22" i="21"/>
  <c r="AG23" i="21"/>
  <c r="AM23" i="21" s="1"/>
  <c r="D23" i="21"/>
  <c r="D46" i="21" s="1"/>
  <c r="U38" i="21"/>
  <c r="Q38" i="21"/>
  <c r="AA38" i="21"/>
  <c r="M38" i="21"/>
  <c r="AJ23" i="21"/>
  <c r="I23" i="21"/>
  <c r="I46" i="21" s="1"/>
  <c r="I11" i="21"/>
  <c r="I34" i="21" s="1"/>
  <c r="AJ11" i="21"/>
  <c r="AG21" i="21"/>
  <c r="AM21" i="21" s="1"/>
  <c r="D21" i="21"/>
  <c r="D44" i="21" s="1"/>
  <c r="I21" i="21"/>
  <c r="I44" i="21" s="1"/>
  <c r="AJ21" i="21"/>
  <c r="D10" i="21"/>
  <c r="D33" i="21" s="1"/>
  <c r="AG10" i="21"/>
  <c r="D14" i="20"/>
  <c r="D37" i="20" s="1"/>
  <c r="AG17" i="21"/>
  <c r="AM17" i="21" s="1"/>
  <c r="D17" i="21"/>
  <c r="D40" i="21" s="1"/>
  <c r="AJ17" i="21"/>
  <c r="I17" i="21"/>
  <c r="I40" i="21" s="1"/>
  <c r="D7" i="21"/>
  <c r="D30" i="21" s="1"/>
  <c r="AG7" i="21"/>
  <c r="AM7" i="21" s="1"/>
  <c r="AJ16" i="21"/>
  <c r="I16" i="21"/>
  <c r="I39" i="21" s="1"/>
  <c r="AG6" i="21"/>
  <c r="D6" i="21"/>
  <c r="D29" i="21" s="1"/>
  <c r="AT7" i="20"/>
  <c r="G10" i="20" s="1"/>
  <c r="G33" i="20" s="1"/>
  <c r="AJ13" i="21"/>
  <c r="I13" i="21"/>
  <c r="I36" i="21" s="1"/>
  <c r="I7" i="21"/>
  <c r="I30" i="21" s="1"/>
  <c r="AJ7" i="21"/>
  <c r="AJ12" i="21"/>
  <c r="I12" i="21"/>
  <c r="I35" i="21" s="1"/>
  <c r="I6" i="21"/>
  <c r="I29" i="21" s="1"/>
  <c r="AJ6" i="21"/>
  <c r="AT4" i="20"/>
  <c r="G4" i="20" s="1"/>
  <c r="G27" i="20" s="1"/>
  <c r="D13" i="21"/>
  <c r="D36" i="21" s="1"/>
  <c r="AG13" i="21"/>
  <c r="AM13" i="21" s="1"/>
  <c r="D18" i="21"/>
  <c r="D41" i="21" s="1"/>
  <c r="AG18" i="21"/>
  <c r="D12" i="21"/>
  <c r="D35" i="21" s="1"/>
  <c r="AG12" i="21"/>
  <c r="AG19" i="21"/>
  <c r="AM19" i="21" s="1"/>
  <c r="D19" i="21"/>
  <c r="D42" i="21" s="1"/>
  <c r="AJ19" i="21"/>
  <c r="I19" i="21"/>
  <c r="I42" i="21" s="1"/>
  <c r="AI8" i="21"/>
  <c r="G8" i="21"/>
  <c r="G31" i="21" s="1"/>
  <c r="AJ18" i="21"/>
  <c r="I18" i="21"/>
  <c r="I41" i="21" s="1"/>
  <c r="AT9" i="20"/>
  <c r="AI14" i="20" s="1"/>
  <c r="D5" i="21"/>
  <c r="D28" i="21" s="1"/>
  <c r="AG5" i="21"/>
  <c r="AM5" i="21" s="1"/>
  <c r="AJ5" i="21"/>
  <c r="I5" i="21"/>
  <c r="I28" i="21" s="1"/>
  <c r="AP9" i="20"/>
  <c r="I4" i="21"/>
  <c r="I27" i="21" s="1"/>
  <c r="AJ4" i="21"/>
  <c r="AT11" i="20"/>
  <c r="AI18" i="20" s="1"/>
  <c r="I14" i="20"/>
  <c r="I37" i="20" s="1"/>
  <c r="AP6" i="20"/>
  <c r="AJ23" i="20"/>
  <c r="AG23" i="20"/>
  <c r="AM23" i="20" s="1"/>
  <c r="AM14" i="20"/>
  <c r="AJ6" i="20"/>
  <c r="I6" i="20"/>
  <c r="I29" i="20" s="1"/>
  <c r="D6" i="20"/>
  <c r="D29" i="20" s="1"/>
  <c r="AG6" i="20"/>
  <c r="AG8" i="20"/>
  <c r="D8" i="20"/>
  <c r="D31" i="20" s="1"/>
  <c r="AJ8" i="20"/>
  <c r="I8" i="20"/>
  <c r="I31" i="20" s="1"/>
  <c r="D9" i="20"/>
  <c r="D32" i="20" s="1"/>
  <c r="AG9" i="20"/>
  <c r="AM9" i="20" s="1"/>
  <c r="AG5" i="20"/>
  <c r="AM5" i="20" s="1"/>
  <c r="D5" i="20"/>
  <c r="D28" i="20" s="1"/>
  <c r="G12" i="20"/>
  <c r="G35" i="20" s="1"/>
  <c r="AI12" i="20"/>
  <c r="AJ19" i="20"/>
  <c r="I19" i="20"/>
  <c r="I42" i="20" s="1"/>
  <c r="AJ5" i="20"/>
  <c r="I5" i="20"/>
  <c r="I28" i="20" s="1"/>
  <c r="D4" i="20"/>
  <c r="D27" i="20" s="1"/>
  <c r="AG4" i="20"/>
  <c r="AJ18" i="20"/>
  <c r="I18" i="20"/>
  <c r="I41" i="20" s="1"/>
  <c r="I4" i="20"/>
  <c r="I27" i="20" s="1"/>
  <c r="AJ4" i="20"/>
  <c r="D7" i="20"/>
  <c r="D30" i="20" s="1"/>
  <c r="AG7" i="20"/>
  <c r="AM7" i="20" s="1"/>
  <c r="AJ9" i="20"/>
  <c r="I9" i="20"/>
  <c r="I32" i="20" s="1"/>
  <c r="D18" i="20"/>
  <c r="D41" i="20" s="1"/>
  <c r="AG18" i="20"/>
  <c r="I10" i="20"/>
  <c r="I33" i="20" s="1"/>
  <c r="AJ10" i="20"/>
  <c r="AG17" i="20"/>
  <c r="AM17" i="20" s="1"/>
  <c r="D17" i="20"/>
  <c r="D40" i="20" s="1"/>
  <c r="G20" i="20"/>
  <c r="G43" i="20" s="1"/>
  <c r="AI20" i="20"/>
  <c r="D16" i="20"/>
  <c r="D39" i="20" s="1"/>
  <c r="AG16" i="20"/>
  <c r="AG13" i="20"/>
  <c r="AM13" i="20" s="1"/>
  <c r="D13" i="20"/>
  <c r="D36" i="20" s="1"/>
  <c r="I17" i="20"/>
  <c r="I40" i="20" s="1"/>
  <c r="AJ17" i="20"/>
  <c r="D12" i="20"/>
  <c r="D35" i="20" s="1"/>
  <c r="AG12" i="20"/>
  <c r="AA46" i="20"/>
  <c r="U46" i="20"/>
  <c r="Q46" i="20"/>
  <c r="M46" i="20"/>
  <c r="I16" i="20"/>
  <c r="I39" i="20" s="1"/>
  <c r="AJ16" i="20"/>
  <c r="I12" i="20"/>
  <c r="I35" i="20" s="1"/>
  <c r="AJ12" i="20"/>
  <c r="AJ7" i="20"/>
  <c r="I7" i="20"/>
  <c r="I30" i="20" s="1"/>
  <c r="AG11" i="20"/>
  <c r="AM11" i="20" s="1"/>
  <c r="D11" i="20"/>
  <c r="D34" i="20" s="1"/>
  <c r="AG10" i="20"/>
  <c r="D10" i="20"/>
  <c r="D33" i="20" s="1"/>
  <c r="AJ13" i="20"/>
  <c r="I13" i="20"/>
  <c r="I36" i="20" s="1"/>
  <c r="I20" i="20"/>
  <c r="I43" i="20" s="1"/>
  <c r="AJ20" i="20"/>
  <c r="M38" i="20"/>
  <c r="AA38" i="20"/>
  <c r="U38" i="20"/>
  <c r="Q38" i="20"/>
  <c r="AG21" i="20"/>
  <c r="AM21" i="20" s="1"/>
  <c r="D21" i="20"/>
  <c r="D44" i="20" s="1"/>
  <c r="D19" i="20"/>
  <c r="D42" i="20" s="1"/>
  <c r="AG19" i="20"/>
  <c r="AM19" i="20" s="1"/>
  <c r="AJ11" i="20"/>
  <c r="I11" i="20"/>
  <c r="I34" i="20" s="1"/>
  <c r="AJ21" i="20"/>
  <c r="I21" i="20"/>
  <c r="I44" i="20" s="1"/>
  <c r="D20" i="20"/>
  <c r="D43" i="20" s="1"/>
  <c r="AG20" i="20"/>
  <c r="AP13" i="19"/>
  <c r="AF22" i="19" s="1"/>
  <c r="AP12" i="19"/>
  <c r="AP10" i="19"/>
  <c r="AP11" i="19"/>
  <c r="AP4" i="19"/>
  <c r="AT10" i="19"/>
  <c r="AP6" i="19"/>
  <c r="AF8" i="19" s="1"/>
  <c r="AP5" i="19"/>
  <c r="B6" i="19" s="1"/>
  <c r="B29" i="19" s="1"/>
  <c r="AP7" i="19"/>
  <c r="AT4" i="19"/>
  <c r="G4" i="19" s="1"/>
  <c r="G27" i="19" s="1"/>
  <c r="AP9" i="19"/>
  <c r="AT5" i="19"/>
  <c r="AI6" i="19" s="1"/>
  <c r="AJ14" i="19"/>
  <c r="I14" i="19"/>
  <c r="I37" i="19" s="1"/>
  <c r="D21" i="19"/>
  <c r="D44" i="19" s="1"/>
  <c r="AG21" i="19"/>
  <c r="AM21" i="19" s="1"/>
  <c r="AG18" i="19"/>
  <c r="D18" i="19"/>
  <c r="D41" i="19" s="1"/>
  <c r="AJ17" i="19"/>
  <c r="I17" i="19"/>
  <c r="I40" i="19" s="1"/>
  <c r="AJ19" i="19"/>
  <c r="I19" i="19"/>
  <c r="I42" i="19" s="1"/>
  <c r="I21" i="19"/>
  <c r="I44" i="19" s="1"/>
  <c r="AJ21" i="19"/>
  <c r="AG22" i="19"/>
  <c r="D22" i="19"/>
  <c r="D45" i="19" s="1"/>
  <c r="AG17" i="19"/>
  <c r="AM17" i="19" s="1"/>
  <c r="D17" i="19"/>
  <c r="D40" i="19" s="1"/>
  <c r="D16" i="19"/>
  <c r="D39" i="19" s="1"/>
  <c r="AG16" i="19"/>
  <c r="G12" i="19"/>
  <c r="G35" i="19" s="1"/>
  <c r="AI12" i="19"/>
  <c r="AG5" i="19"/>
  <c r="AM5" i="19" s="1"/>
  <c r="D5" i="19"/>
  <c r="D28" i="19" s="1"/>
  <c r="AG13" i="19"/>
  <c r="AM13" i="19" s="1"/>
  <c r="D13" i="19"/>
  <c r="D36" i="19" s="1"/>
  <c r="AG4" i="19"/>
  <c r="D4" i="19"/>
  <c r="D27" i="19" s="1"/>
  <c r="D12" i="19"/>
  <c r="D35" i="19" s="1"/>
  <c r="AG12" i="19"/>
  <c r="AJ10" i="19"/>
  <c r="I10" i="19"/>
  <c r="I33" i="19" s="1"/>
  <c r="AJ13" i="19"/>
  <c r="I13" i="19"/>
  <c r="I36" i="19" s="1"/>
  <c r="D11" i="19"/>
  <c r="D34" i="19" s="1"/>
  <c r="AG11" i="19"/>
  <c r="AM11" i="19" s="1"/>
  <c r="I4" i="19"/>
  <c r="I27" i="19" s="1"/>
  <c r="AJ4" i="19"/>
  <c r="AI22" i="19"/>
  <c r="G22" i="19"/>
  <c r="G45" i="19" s="1"/>
  <c r="AG20" i="19"/>
  <c r="D20" i="19"/>
  <c r="D43" i="19" s="1"/>
  <c r="AJ18" i="19"/>
  <c r="I18" i="19"/>
  <c r="I41" i="19" s="1"/>
  <c r="AG19" i="19"/>
  <c r="AM19" i="19" s="1"/>
  <c r="D19" i="19"/>
  <c r="D42" i="19" s="1"/>
  <c r="AJ20" i="19"/>
  <c r="I20" i="19"/>
  <c r="I43" i="19" s="1"/>
  <c r="AG23" i="19"/>
  <c r="AM23" i="19" s="1"/>
  <c r="D23" i="19"/>
  <c r="D46" i="19" s="1"/>
  <c r="I16" i="19"/>
  <c r="I39" i="19" s="1"/>
  <c r="AJ16" i="19"/>
  <c r="AJ23" i="19"/>
  <c r="I23" i="19"/>
  <c r="I46" i="19" s="1"/>
  <c r="AJ22" i="19"/>
  <c r="I22" i="19"/>
  <c r="I45" i="19" s="1"/>
  <c r="AJ5" i="19"/>
  <c r="I5" i="19"/>
  <c r="I28" i="19" s="1"/>
  <c r="I12" i="19"/>
  <c r="I35" i="19" s="1"/>
  <c r="AJ12" i="19"/>
  <c r="AG10" i="19"/>
  <c r="D10" i="19"/>
  <c r="D33" i="19" s="1"/>
  <c r="D6" i="19"/>
  <c r="D29" i="19" s="1"/>
  <c r="AG6" i="19"/>
  <c r="AJ8" i="19"/>
  <c r="I8" i="19"/>
  <c r="I31" i="19" s="1"/>
  <c r="AJ11" i="19"/>
  <c r="I11" i="19"/>
  <c r="I34" i="19" s="1"/>
  <c r="AJ7" i="19"/>
  <c r="I7" i="19"/>
  <c r="I30" i="19" s="1"/>
  <c r="I9" i="19"/>
  <c r="I32" i="19" s="1"/>
  <c r="AJ9" i="19"/>
  <c r="AJ15" i="19"/>
  <c r="I15" i="19"/>
  <c r="I38" i="19" s="1"/>
  <c r="AJ6" i="19"/>
  <c r="I6" i="19"/>
  <c r="I29" i="19" s="1"/>
  <c r="D9" i="19"/>
  <c r="D32" i="19" s="1"/>
  <c r="AG9" i="19"/>
  <c r="AM9" i="19" s="1"/>
  <c r="AG15" i="19"/>
  <c r="AM15" i="19" s="1"/>
  <c r="D15" i="19"/>
  <c r="D38" i="19" s="1"/>
  <c r="AG7" i="19"/>
  <c r="AM7" i="19" s="1"/>
  <c r="D7" i="19"/>
  <c r="D30" i="19" s="1"/>
  <c r="D8" i="19"/>
  <c r="D31" i="19" s="1"/>
  <c r="AG8" i="19"/>
  <c r="D14" i="19"/>
  <c r="D37" i="19" s="1"/>
  <c r="AG14" i="19"/>
  <c r="AP4" i="18"/>
  <c r="AP9" i="18"/>
  <c r="AF14" i="18" s="1"/>
  <c r="AT11" i="18"/>
  <c r="AI18" i="18" s="1"/>
  <c r="AT13" i="18"/>
  <c r="AI22" i="18" s="1"/>
  <c r="AT5" i="18"/>
  <c r="AI6" i="18" s="1"/>
  <c r="AP11" i="18"/>
  <c r="AP5" i="18"/>
  <c r="AF6" i="18" s="1"/>
  <c r="AP13" i="18"/>
  <c r="B22" i="18" s="1"/>
  <c r="B45" i="18" s="1"/>
  <c r="AT7" i="18"/>
  <c r="AI10" i="18" s="1"/>
  <c r="AT6" i="18"/>
  <c r="AP7" i="18"/>
  <c r="AF10" i="18" s="1"/>
  <c r="AP8" i="18"/>
  <c r="AT12" i="18"/>
  <c r="G20" i="18" s="1"/>
  <c r="G43" i="18" s="1"/>
  <c r="I17" i="18"/>
  <c r="I40" i="18" s="1"/>
  <c r="D17" i="18"/>
  <c r="D40" i="18" s="1"/>
  <c r="M40" i="18" s="1"/>
  <c r="AP12" i="18"/>
  <c r="B20" i="18" s="1"/>
  <c r="B43" i="18" s="1"/>
  <c r="AP6" i="18"/>
  <c r="I16" i="18"/>
  <c r="I39" i="18" s="1"/>
  <c r="AT10" i="18"/>
  <c r="AI16" i="18" s="1"/>
  <c r="AP10" i="18"/>
  <c r="AF16" i="18" s="1"/>
  <c r="D16" i="18"/>
  <c r="D39" i="18" s="1"/>
  <c r="AG21" i="18"/>
  <c r="AM21" i="18" s="1"/>
  <c r="D21" i="18"/>
  <c r="D44" i="18" s="1"/>
  <c r="G4" i="18"/>
  <c r="G27" i="18" s="1"/>
  <c r="AI4" i="18"/>
  <c r="AG5" i="18"/>
  <c r="AM5" i="18" s="1"/>
  <c r="D5" i="18"/>
  <c r="D28" i="18" s="1"/>
  <c r="D4" i="18"/>
  <c r="D27" i="18" s="1"/>
  <c r="AG4" i="18"/>
  <c r="AM16" i="18"/>
  <c r="AJ9" i="18"/>
  <c r="I9" i="18"/>
  <c r="I32" i="18" s="1"/>
  <c r="AJ12" i="18"/>
  <c r="I12" i="18"/>
  <c r="I35" i="18" s="1"/>
  <c r="D7" i="18"/>
  <c r="D30" i="18" s="1"/>
  <c r="AG7" i="18"/>
  <c r="AM7" i="18" s="1"/>
  <c r="AJ19" i="18"/>
  <c r="I19" i="18"/>
  <c r="I42" i="18" s="1"/>
  <c r="AG13" i="18"/>
  <c r="AM13" i="18" s="1"/>
  <c r="D13" i="18"/>
  <c r="D36" i="18" s="1"/>
  <c r="AJ13" i="18"/>
  <c r="I13" i="18"/>
  <c r="I36" i="18" s="1"/>
  <c r="D6" i="18"/>
  <c r="D29" i="18" s="1"/>
  <c r="AG6" i="18"/>
  <c r="AJ6" i="18"/>
  <c r="I6" i="18"/>
  <c r="I29" i="18" s="1"/>
  <c r="AG18" i="18"/>
  <c r="D18" i="18"/>
  <c r="D41" i="18" s="1"/>
  <c r="D23" i="18"/>
  <c r="D46" i="18" s="1"/>
  <c r="AG23" i="18"/>
  <c r="AM23" i="18" s="1"/>
  <c r="AJ23" i="18"/>
  <c r="I23" i="18"/>
  <c r="I46" i="18" s="1"/>
  <c r="I10" i="18"/>
  <c r="I33" i="18" s="1"/>
  <c r="AJ10" i="18"/>
  <c r="AJ18" i="18"/>
  <c r="I18" i="18"/>
  <c r="I41" i="18" s="1"/>
  <c r="AI14" i="18"/>
  <c r="G14" i="18"/>
  <c r="G37" i="18" s="1"/>
  <c r="AJ11" i="18"/>
  <c r="I11" i="18"/>
  <c r="I34" i="18" s="1"/>
  <c r="AG20" i="18"/>
  <c r="D20" i="18"/>
  <c r="D43" i="18" s="1"/>
  <c r="AG9" i="18"/>
  <c r="AM9" i="18" s="1"/>
  <c r="D9" i="18"/>
  <c r="D32" i="18" s="1"/>
  <c r="I21" i="18"/>
  <c r="I44" i="18" s="1"/>
  <c r="AJ21" i="18"/>
  <c r="AG15" i="18"/>
  <c r="AM15" i="18" s="1"/>
  <c r="D15" i="18"/>
  <c r="D38" i="18" s="1"/>
  <c r="AJ8" i="18"/>
  <c r="I8" i="18"/>
  <c r="I31" i="18" s="1"/>
  <c r="D12" i="18"/>
  <c r="D35" i="18" s="1"/>
  <c r="AG12" i="18"/>
  <c r="I5" i="18"/>
  <c r="I28" i="18" s="1"/>
  <c r="AJ5" i="18"/>
  <c r="AJ4" i="18"/>
  <c r="I4" i="18"/>
  <c r="I27" i="18" s="1"/>
  <c r="AJ7" i="18"/>
  <c r="I7" i="18"/>
  <c r="I30" i="18" s="1"/>
  <c r="D22" i="18"/>
  <c r="D45" i="18" s="1"/>
  <c r="AG22" i="18"/>
  <c r="AG19" i="18"/>
  <c r="AM19" i="18" s="1"/>
  <c r="D19" i="18"/>
  <c r="D42" i="18" s="1"/>
  <c r="I22" i="18"/>
  <c r="I45" i="18" s="1"/>
  <c r="AJ22" i="18"/>
  <c r="AG11" i="18"/>
  <c r="AM11" i="18" s="1"/>
  <c r="D11" i="18"/>
  <c r="D34" i="18" s="1"/>
  <c r="D10" i="18"/>
  <c r="D33" i="18" s="1"/>
  <c r="AG10" i="18"/>
  <c r="I15" i="18"/>
  <c r="I38" i="18" s="1"/>
  <c r="AJ15" i="18"/>
  <c r="AJ14" i="18"/>
  <c r="I14" i="18"/>
  <c r="I37" i="18" s="1"/>
  <c r="AG8" i="18"/>
  <c r="D8" i="18"/>
  <c r="D31" i="18" s="1"/>
  <c r="AJ20" i="18"/>
  <c r="I20" i="18"/>
  <c r="I43" i="18" s="1"/>
  <c r="AG14" i="18"/>
  <c r="D14" i="18"/>
  <c r="D37" i="18" s="1"/>
  <c r="AI12" i="25" l="1"/>
  <c r="AM14" i="25"/>
  <c r="AP12" i="25"/>
  <c r="AF20" i="25" s="1"/>
  <c r="AL20" i="25" s="1"/>
  <c r="G20" i="25"/>
  <c r="G43" i="25" s="1"/>
  <c r="Q43" i="25" s="1"/>
  <c r="G12" i="25"/>
  <c r="G35" i="25" s="1"/>
  <c r="Q35" i="25" s="1"/>
  <c r="Q39" i="25"/>
  <c r="B18" i="25"/>
  <c r="B41" i="25" s="1"/>
  <c r="M41" i="25" s="1"/>
  <c r="U41" i="25" s="1"/>
  <c r="AM22" i="25"/>
  <c r="AI6" i="25"/>
  <c r="AL6" i="25" s="1"/>
  <c r="Q45" i="25"/>
  <c r="G6" i="25"/>
  <c r="G29" i="25" s="1"/>
  <c r="Q29" i="25" s="1"/>
  <c r="AF16" i="25"/>
  <c r="AL16" i="25" s="1"/>
  <c r="B6" i="25"/>
  <c r="B29" i="25" s="1"/>
  <c r="M29" i="25" s="1"/>
  <c r="AL18" i="25"/>
  <c r="G4" i="25"/>
  <c r="G27" i="25" s="1"/>
  <c r="Q27" i="25" s="1"/>
  <c r="AI4" i="25"/>
  <c r="AA40" i="25"/>
  <c r="B22" i="25"/>
  <c r="B45" i="25" s="1"/>
  <c r="M45" i="25" s="1"/>
  <c r="M40" i="25"/>
  <c r="B18" i="24"/>
  <c r="B41" i="24" s="1"/>
  <c r="M41" i="24" s="1"/>
  <c r="Q40" i="25"/>
  <c r="M39" i="25"/>
  <c r="M42" i="25"/>
  <c r="AF8" i="24"/>
  <c r="AL8" i="24" s="1"/>
  <c r="AF4" i="24"/>
  <c r="AL4" i="24" s="1"/>
  <c r="Q37" i="25"/>
  <c r="U42" i="25"/>
  <c r="AA42" i="25"/>
  <c r="M31" i="24"/>
  <c r="M32" i="24"/>
  <c r="Q32" i="24"/>
  <c r="Q31" i="25"/>
  <c r="AF12" i="24"/>
  <c r="AL12" i="24" s="1"/>
  <c r="Q32" i="25"/>
  <c r="M32" i="25"/>
  <c r="AA32" i="25"/>
  <c r="U32" i="25"/>
  <c r="Q31" i="24"/>
  <c r="U34" i="25"/>
  <c r="Q34" i="25"/>
  <c r="M34" i="25"/>
  <c r="AA34" i="25"/>
  <c r="B10" i="25"/>
  <c r="B33" i="25" s="1"/>
  <c r="M33" i="25" s="1"/>
  <c r="AF10" i="25"/>
  <c r="AL10" i="25" s="1"/>
  <c r="AA32" i="24"/>
  <c r="AL22" i="25"/>
  <c r="B12" i="25"/>
  <c r="B35" i="25" s="1"/>
  <c r="M35" i="25" s="1"/>
  <c r="AF12" i="25"/>
  <c r="AA28" i="25"/>
  <c r="U28" i="25"/>
  <c r="Q28" i="25"/>
  <c r="M28" i="25"/>
  <c r="B16" i="24"/>
  <c r="B39" i="24" s="1"/>
  <c r="M39" i="24" s="1"/>
  <c r="AF8" i="25"/>
  <c r="AL8" i="25" s="1"/>
  <c r="B8" i="25"/>
  <c r="B31" i="25" s="1"/>
  <c r="M31" i="25" s="1"/>
  <c r="AM12" i="25"/>
  <c r="AA36" i="25"/>
  <c r="U36" i="25"/>
  <c r="Q36" i="25"/>
  <c r="M36" i="25"/>
  <c r="B4" i="25"/>
  <c r="B27" i="25" s="1"/>
  <c r="M27" i="25" s="1"/>
  <c r="AF4" i="25"/>
  <c r="AF14" i="25"/>
  <c r="AL14" i="25" s="1"/>
  <c r="B14" i="25"/>
  <c r="B37" i="25" s="1"/>
  <c r="M37" i="25" s="1"/>
  <c r="AM10" i="25"/>
  <c r="AA38" i="25"/>
  <c r="U38" i="25"/>
  <c r="Q38" i="25"/>
  <c r="M38" i="25"/>
  <c r="AM4" i="25"/>
  <c r="AM8" i="25"/>
  <c r="Q33" i="25"/>
  <c r="Q39" i="24"/>
  <c r="AM22" i="24"/>
  <c r="Q41" i="24"/>
  <c r="M35" i="24"/>
  <c r="AM18" i="24"/>
  <c r="AM10" i="24"/>
  <c r="Q27" i="24"/>
  <c r="AL18" i="24"/>
  <c r="AM12" i="24"/>
  <c r="AM6" i="24"/>
  <c r="AA28" i="24"/>
  <c r="U28" i="24"/>
  <c r="Q28" i="24"/>
  <c r="M28" i="24"/>
  <c r="B20" i="24"/>
  <c r="B43" i="24" s="1"/>
  <c r="M43" i="24" s="1"/>
  <c r="AF20" i="24"/>
  <c r="AL20" i="24" s="1"/>
  <c r="Q43" i="24"/>
  <c r="AA46" i="24"/>
  <c r="U46" i="24"/>
  <c r="Q46" i="24"/>
  <c r="M46" i="24"/>
  <c r="Q37" i="24"/>
  <c r="B10" i="24"/>
  <c r="B33" i="24" s="1"/>
  <c r="M33" i="24" s="1"/>
  <c r="AF10" i="24"/>
  <c r="AL10" i="24" s="1"/>
  <c r="Q33" i="24"/>
  <c r="Q34" i="24"/>
  <c r="U34" i="24"/>
  <c r="AA34" i="24"/>
  <c r="M34" i="24"/>
  <c r="AF14" i="24"/>
  <c r="AL14" i="24" s="1"/>
  <c r="B14" i="24"/>
  <c r="B37" i="24" s="1"/>
  <c r="M37" i="24" s="1"/>
  <c r="AA42" i="24"/>
  <c r="U42" i="24"/>
  <c r="Q42" i="24"/>
  <c r="M42" i="24"/>
  <c r="AM4" i="24"/>
  <c r="B22" i="23"/>
  <c r="B45" i="23" s="1"/>
  <c r="M45" i="23" s="1"/>
  <c r="U45" i="23" s="1"/>
  <c r="M27" i="24"/>
  <c r="U40" i="24"/>
  <c r="Q40" i="24"/>
  <c r="M40" i="24"/>
  <c r="AA40" i="24"/>
  <c r="AA44" i="24"/>
  <c r="U44" i="24"/>
  <c r="Q44" i="24"/>
  <c r="M44" i="24"/>
  <c r="Q45" i="24"/>
  <c r="AA38" i="24"/>
  <c r="U38" i="24"/>
  <c r="Q38" i="24"/>
  <c r="M38" i="24"/>
  <c r="AA30" i="24"/>
  <c r="M30" i="24"/>
  <c r="U30" i="24"/>
  <c r="Q30" i="24"/>
  <c r="Q29" i="24"/>
  <c r="AF22" i="24"/>
  <c r="AL22" i="24" s="1"/>
  <c r="B22" i="24"/>
  <c r="B45" i="24" s="1"/>
  <c r="M45" i="24" s="1"/>
  <c r="AF6" i="24"/>
  <c r="AL6" i="24" s="1"/>
  <c r="B6" i="24"/>
  <c r="B29" i="24" s="1"/>
  <c r="M29" i="24" s="1"/>
  <c r="AM14" i="24"/>
  <c r="AA36" i="24"/>
  <c r="U36" i="24"/>
  <c r="Q36" i="24"/>
  <c r="M36" i="24"/>
  <c r="Q35" i="24"/>
  <c r="AM16" i="24"/>
  <c r="AM20" i="24"/>
  <c r="AL16" i="24"/>
  <c r="AM22" i="23"/>
  <c r="M32" i="23"/>
  <c r="AF20" i="23"/>
  <c r="AL20" i="23" s="1"/>
  <c r="U32" i="23"/>
  <c r="AM20" i="23"/>
  <c r="AA32" i="23"/>
  <c r="AF8" i="23"/>
  <c r="AL8" i="23" s="1"/>
  <c r="M31" i="23"/>
  <c r="U31" i="23" s="1"/>
  <c r="AL22" i="23"/>
  <c r="B16" i="23"/>
  <c r="B39" i="23" s="1"/>
  <c r="M39" i="23" s="1"/>
  <c r="Q33" i="23"/>
  <c r="Q39" i="23"/>
  <c r="Q37" i="23"/>
  <c r="AM6" i="23"/>
  <c r="Q35" i="23"/>
  <c r="AA42" i="23"/>
  <c r="U42" i="23"/>
  <c r="M42" i="23"/>
  <c r="Q42" i="23"/>
  <c r="AF14" i="23"/>
  <c r="AL14" i="23" s="1"/>
  <c r="B14" i="23"/>
  <c r="B37" i="23" s="1"/>
  <c r="M37" i="23" s="1"/>
  <c r="B18" i="23"/>
  <c r="B41" i="23" s="1"/>
  <c r="M41" i="23" s="1"/>
  <c r="AF18" i="23"/>
  <c r="AL18" i="23" s="1"/>
  <c r="AM18" i="23"/>
  <c r="AL16" i="23"/>
  <c r="Q41" i="23"/>
  <c r="U43" i="23"/>
  <c r="AM14" i="23"/>
  <c r="AF10" i="23"/>
  <c r="AL10" i="23" s="1"/>
  <c r="B10" i="23"/>
  <c r="B33" i="23" s="1"/>
  <c r="M33" i="23" s="1"/>
  <c r="Q29" i="23"/>
  <c r="M38" i="23"/>
  <c r="U38" i="23"/>
  <c r="Q38" i="23"/>
  <c r="AA38" i="23"/>
  <c r="AA40" i="23"/>
  <c r="U40" i="23"/>
  <c r="Q40" i="23"/>
  <c r="M40" i="23"/>
  <c r="AM10" i="23"/>
  <c r="B12" i="23"/>
  <c r="B35" i="23" s="1"/>
  <c r="M35" i="23" s="1"/>
  <c r="AF12" i="23"/>
  <c r="AL12" i="23" s="1"/>
  <c r="AM4" i="23"/>
  <c r="Q27" i="23"/>
  <c r="B4" i="23"/>
  <c r="B27" i="23" s="1"/>
  <c r="M27" i="23" s="1"/>
  <c r="AF4" i="23"/>
  <c r="AL4" i="23" s="1"/>
  <c r="AA34" i="23"/>
  <c r="U34" i="23"/>
  <c r="Q34" i="23"/>
  <c r="M34" i="23"/>
  <c r="AA36" i="23"/>
  <c r="U36" i="23"/>
  <c r="Q36" i="23"/>
  <c r="M36" i="23"/>
  <c r="AA30" i="23"/>
  <c r="Q30" i="23"/>
  <c r="U30" i="23"/>
  <c r="M30" i="23"/>
  <c r="AA28" i="23"/>
  <c r="M28" i="23"/>
  <c r="U28" i="23"/>
  <c r="Q28" i="23"/>
  <c r="AM16" i="23"/>
  <c r="B6" i="23"/>
  <c r="B29" i="23" s="1"/>
  <c r="M29" i="23" s="1"/>
  <c r="AF6" i="23"/>
  <c r="AL6" i="23" s="1"/>
  <c r="AM12" i="23"/>
  <c r="AM18" i="22"/>
  <c r="M41" i="22"/>
  <c r="Q37" i="22"/>
  <c r="AF8" i="22"/>
  <c r="AL8" i="22" s="1"/>
  <c r="Q41" i="22"/>
  <c r="AF18" i="22"/>
  <c r="AL18" i="22" s="1"/>
  <c r="AF16" i="22"/>
  <c r="AL16" i="22" s="1"/>
  <c r="AF4" i="22"/>
  <c r="AL4" i="22" s="1"/>
  <c r="Q35" i="22"/>
  <c r="AF22" i="22"/>
  <c r="AL22" i="22" s="1"/>
  <c r="B6" i="22"/>
  <c r="B29" i="22" s="1"/>
  <c r="M29" i="22" s="1"/>
  <c r="AM4" i="22"/>
  <c r="Q27" i="22"/>
  <c r="M45" i="22"/>
  <c r="AM16" i="22"/>
  <c r="Q39" i="22"/>
  <c r="AF12" i="22"/>
  <c r="AL12" i="22" s="1"/>
  <c r="B12" i="22"/>
  <c r="B35" i="22" s="1"/>
  <c r="M35" i="22" s="1"/>
  <c r="AF20" i="22"/>
  <c r="AL20" i="22" s="1"/>
  <c r="B20" i="22"/>
  <c r="B43" i="22" s="1"/>
  <c r="M43" i="22" s="1"/>
  <c r="U32" i="22"/>
  <c r="Q32" i="22"/>
  <c r="AA32" i="22"/>
  <c r="M32" i="22"/>
  <c r="AL6" i="22"/>
  <c r="M39" i="22"/>
  <c r="M31" i="22"/>
  <c r="Q45" i="22"/>
  <c r="AM22" i="22"/>
  <c r="M40" i="22"/>
  <c r="Q40" i="22"/>
  <c r="AA40" i="22"/>
  <c r="U40" i="22"/>
  <c r="Q33" i="22"/>
  <c r="AM6" i="22"/>
  <c r="AA34" i="22"/>
  <c r="U34" i="22"/>
  <c r="Q34" i="22"/>
  <c r="M34" i="22"/>
  <c r="AA44" i="22"/>
  <c r="U44" i="22"/>
  <c r="Q44" i="22"/>
  <c r="M44" i="22"/>
  <c r="AF14" i="22"/>
  <c r="AL14" i="22" s="1"/>
  <c r="B14" i="22"/>
  <c r="B37" i="22" s="1"/>
  <c r="M37" i="22" s="1"/>
  <c r="Q43" i="22"/>
  <c r="M27" i="22"/>
  <c r="U46" i="22"/>
  <c r="Q46" i="22"/>
  <c r="M46" i="22"/>
  <c r="AA46" i="22"/>
  <c r="B10" i="22"/>
  <c r="B33" i="22" s="1"/>
  <c r="M33" i="22" s="1"/>
  <c r="AF10" i="22"/>
  <c r="AL10" i="22" s="1"/>
  <c r="AA36" i="22"/>
  <c r="U36" i="22"/>
  <c r="M36" i="22"/>
  <c r="Q36" i="22"/>
  <c r="AA28" i="22"/>
  <c r="U28" i="22"/>
  <c r="M28" i="22"/>
  <c r="Q28" i="22"/>
  <c r="AM8" i="22"/>
  <c r="AM10" i="22"/>
  <c r="Q31" i="22"/>
  <c r="AM12" i="22"/>
  <c r="AM20" i="22"/>
  <c r="Q29" i="22"/>
  <c r="U30" i="22"/>
  <c r="Q30" i="22"/>
  <c r="M30" i="22"/>
  <c r="AA30" i="22"/>
  <c r="AM14" i="21"/>
  <c r="B12" i="19"/>
  <c r="B35" i="19" s="1"/>
  <c r="M35" i="19" s="1"/>
  <c r="U32" i="21"/>
  <c r="Q32" i="21"/>
  <c r="M32" i="21"/>
  <c r="B8" i="21"/>
  <c r="B31" i="21" s="1"/>
  <c r="M31" i="21" s="1"/>
  <c r="AI22" i="20"/>
  <c r="AL22" i="20" s="1"/>
  <c r="G14" i="21"/>
  <c r="G37" i="21" s="1"/>
  <c r="Q37" i="21" s="1"/>
  <c r="AF12" i="21"/>
  <c r="B22" i="20"/>
  <c r="B45" i="20" s="1"/>
  <c r="M45" i="20" s="1"/>
  <c r="U45" i="20" s="1"/>
  <c r="B14" i="21"/>
  <c r="B37" i="21" s="1"/>
  <c r="M37" i="21" s="1"/>
  <c r="Q31" i="21"/>
  <c r="B18" i="21"/>
  <c r="B41" i="21" s="1"/>
  <c r="M41" i="21" s="1"/>
  <c r="AF10" i="20"/>
  <c r="AI4" i="21"/>
  <c r="AM22" i="20"/>
  <c r="AI4" i="20"/>
  <c r="G18" i="20"/>
  <c r="G41" i="20" s="1"/>
  <c r="Q41" i="20" s="1"/>
  <c r="AL14" i="21"/>
  <c r="AI10" i="20"/>
  <c r="AF20" i="20"/>
  <c r="AL20" i="20" s="1"/>
  <c r="AA44" i="21"/>
  <c r="U44" i="21"/>
  <c r="Q44" i="21"/>
  <c r="M44" i="21"/>
  <c r="U34" i="21"/>
  <c r="Q34" i="21"/>
  <c r="AA34" i="21"/>
  <c r="M34" i="21"/>
  <c r="AM20" i="21"/>
  <c r="AL8" i="21"/>
  <c r="AM6" i="21"/>
  <c r="AM22" i="21"/>
  <c r="AA28" i="21"/>
  <c r="U28" i="21"/>
  <c r="Q28" i="21"/>
  <c r="M28" i="21"/>
  <c r="AF6" i="21"/>
  <c r="B6" i="21"/>
  <c r="B29" i="21" s="1"/>
  <c r="M29" i="21" s="1"/>
  <c r="B10" i="21"/>
  <c r="B33" i="21" s="1"/>
  <c r="M33" i="21" s="1"/>
  <c r="AF10" i="21"/>
  <c r="AA30" i="21"/>
  <c r="U30" i="21"/>
  <c r="Q30" i="21"/>
  <c r="M30" i="21"/>
  <c r="AA42" i="21"/>
  <c r="U42" i="21"/>
  <c r="Q42" i="21"/>
  <c r="M42" i="21"/>
  <c r="G20" i="21"/>
  <c r="G43" i="21" s="1"/>
  <c r="Q43" i="21" s="1"/>
  <c r="AI20" i="21"/>
  <c r="Q27" i="21"/>
  <c r="AF16" i="21"/>
  <c r="AL16" i="21" s="1"/>
  <c r="B16" i="21"/>
  <c r="B39" i="21" s="1"/>
  <c r="M39" i="21" s="1"/>
  <c r="AF4" i="21"/>
  <c r="B4" i="21"/>
  <c r="B27" i="21" s="1"/>
  <c r="M27" i="21" s="1"/>
  <c r="AM16" i="21"/>
  <c r="AM18" i="21"/>
  <c r="M40" i="21"/>
  <c r="AA40" i="21"/>
  <c r="U40" i="21"/>
  <c r="Q40" i="21"/>
  <c r="G14" i="20"/>
  <c r="G37" i="20" s="1"/>
  <c r="Q37" i="20" s="1"/>
  <c r="G22" i="21"/>
  <c r="G45" i="21" s="1"/>
  <c r="Q45" i="21" s="1"/>
  <c r="AI22" i="21"/>
  <c r="AI6" i="21"/>
  <c r="G6" i="21"/>
  <c r="G29" i="21" s="1"/>
  <c r="Q29" i="21" s="1"/>
  <c r="G12" i="21"/>
  <c r="G35" i="21" s="1"/>
  <c r="Q35" i="21" s="1"/>
  <c r="AI12" i="21"/>
  <c r="AA36" i="21"/>
  <c r="M36" i="21"/>
  <c r="U36" i="21"/>
  <c r="Q36" i="21"/>
  <c r="AM10" i="21"/>
  <c r="M35" i="21"/>
  <c r="AF20" i="21"/>
  <c r="B20" i="21"/>
  <c r="B43" i="21" s="1"/>
  <c r="M43" i="21" s="1"/>
  <c r="AA46" i="21"/>
  <c r="U46" i="21"/>
  <c r="Q46" i="21"/>
  <c r="M46" i="21"/>
  <c r="AM4" i="21"/>
  <c r="AM12" i="21"/>
  <c r="AL18" i="21"/>
  <c r="G10" i="21"/>
  <c r="G33" i="21" s="1"/>
  <c r="Q33" i="21" s="1"/>
  <c r="AI10" i="21"/>
  <c r="Q39" i="21"/>
  <c r="Q41" i="21"/>
  <c r="B22" i="21"/>
  <c r="B45" i="21" s="1"/>
  <c r="M45" i="21" s="1"/>
  <c r="AF22" i="21"/>
  <c r="AF12" i="20"/>
  <c r="AL12" i="20" s="1"/>
  <c r="B22" i="19"/>
  <c r="B45" i="19" s="1"/>
  <c r="M45" i="19" s="1"/>
  <c r="Q43" i="20"/>
  <c r="M43" i="20"/>
  <c r="AM18" i="20"/>
  <c r="AA34" i="20"/>
  <c r="U34" i="20"/>
  <c r="Q34" i="20"/>
  <c r="M34" i="20"/>
  <c r="M33" i="20"/>
  <c r="Q42" i="20"/>
  <c r="AA42" i="20"/>
  <c r="U42" i="20"/>
  <c r="M42" i="20"/>
  <c r="B4" i="20"/>
  <c r="B27" i="20" s="1"/>
  <c r="M27" i="20" s="1"/>
  <c r="AF4" i="20"/>
  <c r="G16" i="20"/>
  <c r="G39" i="20" s="1"/>
  <c r="Q39" i="20" s="1"/>
  <c r="AI16" i="20"/>
  <c r="Q33" i="20"/>
  <c r="Q30" i="20"/>
  <c r="M30" i="20"/>
  <c r="AA30" i="20"/>
  <c r="U30" i="20"/>
  <c r="B18" i="20"/>
  <c r="B41" i="20" s="1"/>
  <c r="M41" i="20" s="1"/>
  <c r="AF18" i="20"/>
  <c r="AL18" i="20" s="1"/>
  <c r="M36" i="20"/>
  <c r="AA36" i="20"/>
  <c r="U36" i="20"/>
  <c r="Q36" i="20"/>
  <c r="B16" i="20"/>
  <c r="B39" i="20" s="1"/>
  <c r="M39" i="20" s="1"/>
  <c r="AF16" i="20"/>
  <c r="AM20" i="20"/>
  <c r="AM16" i="20"/>
  <c r="Q27" i="20"/>
  <c r="AM4" i="20"/>
  <c r="AM8" i="20"/>
  <c r="AM6" i="20"/>
  <c r="AA32" i="20"/>
  <c r="M32" i="20"/>
  <c r="Q32" i="20"/>
  <c r="U32" i="20"/>
  <c r="AI8" i="20"/>
  <c r="G8" i="20"/>
  <c r="G31" i="20" s="1"/>
  <c r="Q31" i="20" s="1"/>
  <c r="Q35" i="20"/>
  <c r="AI6" i="20"/>
  <c r="G6" i="20"/>
  <c r="G29" i="20" s="1"/>
  <c r="Q29" i="20" s="1"/>
  <c r="Q28" i="20"/>
  <c r="AA28" i="20"/>
  <c r="U28" i="20"/>
  <c r="M28" i="20"/>
  <c r="AA44" i="20"/>
  <c r="U44" i="20"/>
  <c r="Q44" i="20"/>
  <c r="M44" i="20"/>
  <c r="AM12" i="20"/>
  <c r="AF6" i="20"/>
  <c r="B6" i="20"/>
  <c r="B29" i="20" s="1"/>
  <c r="M29" i="20" s="1"/>
  <c r="B14" i="20"/>
  <c r="B37" i="20" s="1"/>
  <c r="M37" i="20" s="1"/>
  <c r="AF14" i="20"/>
  <c r="AL14" i="20" s="1"/>
  <c r="AM10" i="20"/>
  <c r="AA40" i="20"/>
  <c r="Q40" i="20"/>
  <c r="U40" i="20"/>
  <c r="M40" i="20"/>
  <c r="AF8" i="20"/>
  <c r="B8" i="20"/>
  <c r="B31" i="20" s="1"/>
  <c r="M31" i="20" s="1"/>
  <c r="M35" i="20"/>
  <c r="B8" i="19"/>
  <c r="B31" i="19" s="1"/>
  <c r="M31" i="19" s="1"/>
  <c r="AF6" i="19"/>
  <c r="AL6" i="19" s="1"/>
  <c r="G6" i="19"/>
  <c r="G29" i="19" s="1"/>
  <c r="Q29" i="19" s="1"/>
  <c r="AI4" i="19"/>
  <c r="AM16" i="19"/>
  <c r="AM14" i="19"/>
  <c r="AM8" i="19"/>
  <c r="AL12" i="19"/>
  <c r="AM12" i="19"/>
  <c r="AF4" i="19"/>
  <c r="B4" i="19"/>
  <c r="B27" i="19" s="1"/>
  <c r="M27" i="19" s="1"/>
  <c r="G14" i="19"/>
  <c r="G37" i="19" s="1"/>
  <c r="Q37" i="19" s="1"/>
  <c r="AI14" i="19"/>
  <c r="G16" i="19"/>
  <c r="G39" i="19" s="1"/>
  <c r="Q39" i="19" s="1"/>
  <c r="AI16" i="19"/>
  <c r="AA40" i="19"/>
  <c r="U40" i="19"/>
  <c r="Q40" i="19"/>
  <c r="M40" i="19"/>
  <c r="AA46" i="19"/>
  <c r="U46" i="19"/>
  <c r="Q46" i="19"/>
  <c r="M46" i="19"/>
  <c r="AM4" i="19"/>
  <c r="AM22" i="19"/>
  <c r="AI18" i="19"/>
  <c r="G18" i="19"/>
  <c r="G41" i="19" s="1"/>
  <c r="Q41" i="19" s="1"/>
  <c r="AI10" i="19"/>
  <c r="G10" i="19"/>
  <c r="G33" i="19" s="1"/>
  <c r="Q33" i="19" s="1"/>
  <c r="B16" i="19"/>
  <c r="B39" i="19" s="1"/>
  <c r="M39" i="19" s="1"/>
  <c r="AF16" i="19"/>
  <c r="AA34" i="19"/>
  <c r="U34" i="19"/>
  <c r="Q34" i="19"/>
  <c r="M34" i="19"/>
  <c r="AM6" i="19"/>
  <c r="AI8" i="19"/>
  <c r="AL8" i="19" s="1"/>
  <c r="G8" i="19"/>
  <c r="G31" i="19" s="1"/>
  <c r="Q31" i="19" s="1"/>
  <c r="AA42" i="19"/>
  <c r="U42" i="19"/>
  <c r="Q42" i="19"/>
  <c r="M42" i="19"/>
  <c r="AA30" i="19"/>
  <c r="U30" i="19"/>
  <c r="Q30" i="19"/>
  <c r="M30" i="19"/>
  <c r="Q35" i="19"/>
  <c r="AM20" i="19"/>
  <c r="Q45" i="19"/>
  <c r="Q32" i="19"/>
  <c r="M32" i="19"/>
  <c r="AA32" i="19"/>
  <c r="U32" i="19"/>
  <c r="AI20" i="19"/>
  <c r="G20" i="19"/>
  <c r="G43" i="19" s="1"/>
  <c r="Q43" i="19" s="1"/>
  <c r="AF18" i="19"/>
  <c r="B18" i="19"/>
  <c r="B41" i="19" s="1"/>
  <c r="M41" i="19" s="1"/>
  <c r="AL22" i="19"/>
  <c r="AA36" i="19"/>
  <c r="U36" i="19"/>
  <c r="Q36" i="19"/>
  <c r="M36" i="19"/>
  <c r="AF10" i="19"/>
  <c r="B10" i="19"/>
  <c r="B33" i="19" s="1"/>
  <c r="M33" i="19" s="1"/>
  <c r="U28" i="19"/>
  <c r="Q28" i="19"/>
  <c r="M28" i="19"/>
  <c r="AA28" i="19"/>
  <c r="AM10" i="19"/>
  <c r="G22" i="18"/>
  <c r="G45" i="18" s="1"/>
  <c r="Q45" i="18" s="1"/>
  <c r="AA38" i="19"/>
  <c r="U38" i="19"/>
  <c r="Q38" i="19"/>
  <c r="M38" i="19"/>
  <c r="AM18" i="19"/>
  <c r="B14" i="19"/>
  <c r="B37" i="19" s="1"/>
  <c r="M37" i="19" s="1"/>
  <c r="AF14" i="19"/>
  <c r="B20" i="19"/>
  <c r="B43" i="19" s="1"/>
  <c r="M43" i="19" s="1"/>
  <c r="AF20" i="19"/>
  <c r="AA44" i="19"/>
  <c r="U44" i="19"/>
  <c r="Q44" i="19"/>
  <c r="M44" i="19"/>
  <c r="Q27" i="19"/>
  <c r="M29" i="19"/>
  <c r="AF22" i="18"/>
  <c r="AL22" i="18" s="1"/>
  <c r="B14" i="18"/>
  <c r="B37" i="18" s="1"/>
  <c r="M37" i="18" s="1"/>
  <c r="G6" i="18"/>
  <c r="G29" i="18" s="1"/>
  <c r="Q29" i="18" s="1"/>
  <c r="G18" i="18"/>
  <c r="G41" i="18" s="1"/>
  <c r="Q41" i="18" s="1"/>
  <c r="G16" i="18"/>
  <c r="G39" i="18" s="1"/>
  <c r="Q39" i="18" s="1"/>
  <c r="AI20" i="18"/>
  <c r="B10" i="18"/>
  <c r="B33" i="18" s="1"/>
  <c r="M33" i="18" s="1"/>
  <c r="G10" i="18"/>
  <c r="G33" i="18" s="1"/>
  <c r="Q33" i="18" s="1"/>
  <c r="B6" i="18"/>
  <c r="B29" i="18" s="1"/>
  <c r="M29" i="18" s="1"/>
  <c r="AM4" i="18"/>
  <c r="AF20" i="18"/>
  <c r="Q40" i="18"/>
  <c r="U40" i="18"/>
  <c r="AM20" i="18"/>
  <c r="Q37" i="18"/>
  <c r="AA40" i="18"/>
  <c r="B16" i="18"/>
  <c r="B39" i="18" s="1"/>
  <c r="M39" i="18" s="1"/>
  <c r="AM18" i="18"/>
  <c r="AL6" i="18"/>
  <c r="AA38" i="18"/>
  <c r="U38" i="18"/>
  <c r="Q38" i="18"/>
  <c r="M38" i="18"/>
  <c r="Q42" i="18"/>
  <c r="AA42" i="18"/>
  <c r="U42" i="18"/>
  <c r="M42" i="18"/>
  <c r="AM14" i="18"/>
  <c r="AA36" i="18"/>
  <c r="U36" i="18"/>
  <c r="Q36" i="18"/>
  <c r="M36" i="18"/>
  <c r="Q32" i="18"/>
  <c r="M32" i="18"/>
  <c r="AA32" i="18"/>
  <c r="U32" i="18"/>
  <c r="AM22" i="18"/>
  <c r="M45" i="18"/>
  <c r="AF18" i="18"/>
  <c r="AL18" i="18" s="1"/>
  <c r="B18" i="18"/>
  <c r="B41" i="18" s="1"/>
  <c r="M41" i="18" s="1"/>
  <c r="AL14" i="18"/>
  <c r="B4" i="18"/>
  <c r="B27" i="18" s="1"/>
  <c r="M27" i="18" s="1"/>
  <c r="AF4" i="18"/>
  <c r="AL4" i="18" s="1"/>
  <c r="Q46" i="18"/>
  <c r="M46" i="18"/>
  <c r="AA46" i="18"/>
  <c r="U46" i="18"/>
  <c r="AF8" i="18"/>
  <c r="B8" i="18"/>
  <c r="B31" i="18" s="1"/>
  <c r="M31" i="18" s="1"/>
  <c r="Q43" i="18"/>
  <c r="AM6" i="18"/>
  <c r="AM8" i="18"/>
  <c r="AL10" i="18"/>
  <c r="B12" i="18"/>
  <c r="B35" i="18" s="1"/>
  <c r="M35" i="18" s="1"/>
  <c r="AF12" i="18"/>
  <c r="M28" i="18"/>
  <c r="Q28" i="18"/>
  <c r="AA28" i="18"/>
  <c r="U28" i="18"/>
  <c r="AM10" i="18"/>
  <c r="AI12" i="18"/>
  <c r="G12" i="18"/>
  <c r="G35" i="18" s="1"/>
  <c r="Q35" i="18" s="1"/>
  <c r="U30" i="18"/>
  <c r="AA30" i="18"/>
  <c r="Q30" i="18"/>
  <c r="M30" i="18"/>
  <c r="Q27" i="18"/>
  <c r="M43" i="18"/>
  <c r="AM12" i="18"/>
  <c r="AI8" i="18"/>
  <c r="G8" i="18"/>
  <c r="G31" i="18" s="1"/>
  <c r="Q31" i="18" s="1"/>
  <c r="AA44" i="18"/>
  <c r="M44" i="18"/>
  <c r="U44" i="18"/>
  <c r="Q44" i="18"/>
  <c r="U34" i="18"/>
  <c r="Q34" i="18"/>
  <c r="M34" i="18"/>
  <c r="AA34" i="18"/>
  <c r="AL16" i="18"/>
  <c r="AL12" i="25" l="1"/>
  <c r="U45" i="25"/>
  <c r="AA45" i="25" s="1"/>
  <c r="U39" i="25"/>
  <c r="AA39" i="25" s="1"/>
  <c r="B20" i="25"/>
  <c r="B43" i="25" s="1"/>
  <c r="M43" i="25" s="1"/>
  <c r="U43" i="25" s="1"/>
  <c r="U29" i="25"/>
  <c r="Y29" i="25" s="1"/>
  <c r="AL4" i="25"/>
  <c r="AA41" i="25"/>
  <c r="U27" i="25"/>
  <c r="Y41" i="25"/>
  <c r="U31" i="25"/>
  <c r="AA31" i="25" s="1"/>
  <c r="U37" i="25"/>
  <c r="AA37" i="25" s="1"/>
  <c r="U33" i="25"/>
  <c r="AA33" i="25" s="1"/>
  <c r="U31" i="24"/>
  <c r="AA31" i="24" s="1"/>
  <c r="U27" i="24"/>
  <c r="Y27" i="24" s="1"/>
  <c r="U35" i="25"/>
  <c r="Y35" i="25" s="1"/>
  <c r="U29" i="24"/>
  <c r="Y29" i="24" s="1"/>
  <c r="U41" i="24"/>
  <c r="Y41" i="24" s="1"/>
  <c r="U39" i="24"/>
  <c r="AA39" i="24" s="1"/>
  <c r="U35" i="24"/>
  <c r="Y35" i="24" s="1"/>
  <c r="U37" i="24"/>
  <c r="Y37" i="24" s="1"/>
  <c r="U33" i="24"/>
  <c r="U45" i="24"/>
  <c r="U43" i="24"/>
  <c r="AA31" i="23"/>
  <c r="U39" i="23"/>
  <c r="AA39" i="23" s="1"/>
  <c r="U33" i="23"/>
  <c r="Y33" i="23" s="1"/>
  <c r="Y31" i="23"/>
  <c r="U35" i="23"/>
  <c r="AA35" i="23" s="1"/>
  <c r="U37" i="23"/>
  <c r="Y37" i="23" s="1"/>
  <c r="U41" i="22"/>
  <c r="AA41" i="22" s="1"/>
  <c r="U27" i="23"/>
  <c r="AA27" i="23" s="1"/>
  <c r="AA45" i="23"/>
  <c r="Y45" i="23"/>
  <c r="AA43" i="23"/>
  <c r="Y43" i="23"/>
  <c r="U29" i="23"/>
  <c r="U41" i="23"/>
  <c r="U37" i="22"/>
  <c r="Y37" i="22" s="1"/>
  <c r="U35" i="22"/>
  <c r="Y35" i="22" s="1"/>
  <c r="U27" i="22"/>
  <c r="AA27" i="22" s="1"/>
  <c r="U45" i="22"/>
  <c r="Y45" i="22" s="1"/>
  <c r="U39" i="22"/>
  <c r="AA39" i="22" s="1"/>
  <c r="U29" i="22"/>
  <c r="Y29" i="22" s="1"/>
  <c r="U33" i="22"/>
  <c r="U31" i="22"/>
  <c r="U43" i="22"/>
  <c r="U37" i="21"/>
  <c r="U45" i="21"/>
  <c r="Y45" i="21" s="1"/>
  <c r="AL12" i="21"/>
  <c r="U31" i="21"/>
  <c r="Y31" i="21" s="1"/>
  <c r="AL10" i="20"/>
  <c r="AL4" i="20"/>
  <c r="AL4" i="21"/>
  <c r="U29" i="21"/>
  <c r="U35" i="21"/>
  <c r="U43" i="20"/>
  <c r="AA43" i="20" s="1"/>
  <c r="U27" i="21"/>
  <c r="Y27" i="21" s="1"/>
  <c r="U43" i="21"/>
  <c r="Y43" i="21" s="1"/>
  <c r="AL20" i="21"/>
  <c r="AL10" i="21"/>
  <c r="U33" i="21"/>
  <c r="U37" i="20"/>
  <c r="AA37" i="20" s="1"/>
  <c r="U41" i="21"/>
  <c r="Y41" i="21" s="1"/>
  <c r="AL6" i="21"/>
  <c r="U39" i="21"/>
  <c r="Y39" i="21" s="1"/>
  <c r="AL22" i="21"/>
  <c r="U35" i="20"/>
  <c r="AA35" i="20" s="1"/>
  <c r="U31" i="20"/>
  <c r="AA31" i="20" s="1"/>
  <c r="U27" i="20"/>
  <c r="AA27" i="20" s="1"/>
  <c r="AL8" i="20"/>
  <c r="U41" i="20"/>
  <c r="AA41" i="20" s="1"/>
  <c r="U33" i="20"/>
  <c r="AL6" i="20"/>
  <c r="AL16" i="20"/>
  <c r="U39" i="20"/>
  <c r="AA45" i="20"/>
  <c r="Y45" i="20"/>
  <c r="U29" i="20"/>
  <c r="AL4" i="19"/>
  <c r="U43" i="19"/>
  <c r="AA43" i="19" s="1"/>
  <c r="U45" i="19"/>
  <c r="Y45" i="19" s="1"/>
  <c r="U31" i="19"/>
  <c r="AA31" i="19" s="1"/>
  <c r="U35" i="19"/>
  <c r="AA35" i="19" s="1"/>
  <c r="U27" i="19"/>
  <c r="AA27" i="19" s="1"/>
  <c r="AL16" i="19"/>
  <c r="U39" i="19"/>
  <c r="AA39" i="19" s="1"/>
  <c r="AL20" i="19"/>
  <c r="AL18" i="19"/>
  <c r="AL14" i="19"/>
  <c r="U37" i="19"/>
  <c r="U33" i="19"/>
  <c r="AL10" i="19"/>
  <c r="U29" i="19"/>
  <c r="U41" i="19"/>
  <c r="AL20" i="18"/>
  <c r="U39" i="18"/>
  <c r="AA39" i="18" s="1"/>
  <c r="U41" i="18"/>
  <c r="AA41" i="18" s="1"/>
  <c r="U37" i="18"/>
  <c r="Y37" i="18" s="1"/>
  <c r="U33" i="18"/>
  <c r="Y33" i="18" s="1"/>
  <c r="U29" i="18"/>
  <c r="AA29" i="18" s="1"/>
  <c r="AL12" i="18"/>
  <c r="U35" i="18"/>
  <c r="AA35" i="18" s="1"/>
  <c r="U45" i="18"/>
  <c r="Y45" i="18" s="1"/>
  <c r="U43" i="18"/>
  <c r="Y43" i="18" s="1"/>
  <c r="U31" i="18"/>
  <c r="AL8" i="18"/>
  <c r="U27" i="18"/>
  <c r="AA37" i="21" l="1"/>
  <c r="Y37" i="21"/>
  <c r="AA35" i="21"/>
  <c r="Y35" i="21"/>
  <c r="AA33" i="21"/>
  <c r="Y33" i="21"/>
  <c r="AA29" i="21"/>
  <c r="Y29" i="21"/>
  <c r="Y27" i="25"/>
  <c r="AA27" i="25"/>
  <c r="Y37" i="25"/>
  <c r="Y45" i="25"/>
  <c r="Y43" i="25"/>
  <c r="AA43" i="25"/>
  <c r="Y39" i="25"/>
  <c r="AA29" i="25"/>
  <c r="Y31" i="25"/>
  <c r="AA41" i="24"/>
  <c r="AA27" i="24"/>
  <c r="Y31" i="24"/>
  <c r="AA35" i="25"/>
  <c r="AA29" i="24"/>
  <c r="Y33" i="25"/>
  <c r="Y39" i="24"/>
  <c r="AA37" i="24"/>
  <c r="AA35" i="24"/>
  <c r="AA33" i="24"/>
  <c r="Y33" i="24"/>
  <c r="Y43" i="24"/>
  <c r="AA43" i="24"/>
  <c r="AA33" i="23"/>
  <c r="AA45" i="24"/>
  <c r="Y45" i="24"/>
  <c r="Y39" i="23"/>
  <c r="Y27" i="23"/>
  <c r="AA37" i="23"/>
  <c r="Y27" i="22"/>
  <c r="Y41" i="22"/>
  <c r="Y35" i="23"/>
  <c r="AA37" i="22"/>
  <c r="AA41" i="23"/>
  <c r="Y41" i="23"/>
  <c r="Y29" i="23"/>
  <c r="AA29" i="23"/>
  <c r="AA35" i="22"/>
  <c r="AA45" i="22"/>
  <c r="Y39" i="22"/>
  <c r="AA29" i="22"/>
  <c r="AA43" i="22"/>
  <c r="Y43" i="22"/>
  <c r="Y31" i="22"/>
  <c r="AA31" i="22"/>
  <c r="Y33" i="22"/>
  <c r="AA33" i="22"/>
  <c r="AA27" i="21"/>
  <c r="AA45" i="21"/>
  <c r="AA31" i="21"/>
  <c r="Y43" i="20"/>
  <c r="Y37" i="20"/>
  <c r="AA43" i="21"/>
  <c r="AA39" i="21"/>
  <c r="Y35" i="20"/>
  <c r="AA41" i="21"/>
  <c r="Y31" i="20"/>
  <c r="Y27" i="20"/>
  <c r="Y41" i="20"/>
  <c r="Y43" i="19"/>
  <c r="AA29" i="20"/>
  <c r="Y29" i="20"/>
  <c r="AA39" i="20"/>
  <c r="Y39" i="20"/>
  <c r="AA33" i="20"/>
  <c r="Y33" i="20"/>
  <c r="AA45" i="19"/>
  <c r="Y39" i="19"/>
  <c r="AA45" i="18"/>
  <c r="Y27" i="19"/>
  <c r="Y35" i="19"/>
  <c r="Y31" i="19"/>
  <c r="AA33" i="19"/>
  <c r="Y33" i="19"/>
  <c r="Y37" i="19"/>
  <c r="AA37" i="19"/>
  <c r="AA29" i="19"/>
  <c r="Y29" i="19"/>
  <c r="Y41" i="19"/>
  <c r="AA41" i="19"/>
  <c r="AA37" i="18"/>
  <c r="Y41" i="18"/>
  <c r="AA33" i="18"/>
  <c r="Y35" i="18"/>
  <c r="AA43" i="18"/>
  <c r="Y39" i="18"/>
  <c r="Y29" i="18"/>
  <c r="AA27" i="18"/>
  <c r="Y27" i="18"/>
  <c r="Y31" i="18"/>
  <c r="AA31" i="18"/>
</calcChain>
</file>

<file path=xl/sharedStrings.xml><?xml version="1.0" encoding="utf-8"?>
<sst xmlns="http://schemas.openxmlformats.org/spreadsheetml/2006/main" count="808" uniqueCount="38">
  <si>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</si>
  <si>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</si>
  <si>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</si>
  <si>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</si>
  <si>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</si>
  <si>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</si>
  <si>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</si>
  <si>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</si>
  <si>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</si>
  <si>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</si>
  <si>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</si>
  <si>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</si>
  <si>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</si>
  <si>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</si>
  <si>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</si>
  <si>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</si>
  <si>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</si>
  <si>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</si>
  <si>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</si>
  <si>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</si>
  <si>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</si>
  <si>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</si>
  <si>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</si>
  <si>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</si>
  <si>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</si>
  <si>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</si>
  <si>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</si>
  <si>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</si>
  <si>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</si>
  <si>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－</t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</si>
  <si>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</si>
  <si>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</si>
  <si>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</si>
  <si>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3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</si>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</sst>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shrinkToFit="1"/>
    </xf>
    <xf numFmtId="49" fontId="3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49" fontId="15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shrinkToFit="1"/>
    </xf>
    <xf numFmtId="49" fontId="15" fillId="0" borderId="7" xfId="0" applyNumberFormat="1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49" fontId="19" fillId="0" borderId="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0" fontId="9" fillId="0" borderId="13" xfId="0" applyFont="1" applyBorder="1" applyAlignment="1">
      <alignment horizontal="center" vertical="top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10" fillId="0" borderId="0" xfId="0" applyFo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vertical="top" shrinkToFit="1"/>
    </xf>
    <xf numFmtId="0" fontId="4" fillId="0" borderId="0" xfId="0" applyFont="1" applyAlignment="1">
      <alignment horizontal="center" shrinkToFit="1"/>
    </xf>
    <xf numFmtId="49" fontId="4" fillId="0" borderId="0" xfId="0" applyNumberFormat="1" applyFont="1" applyAlignment="1">
      <alignment horizontal="center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4" fillId="0" borderId="7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6" fillId="0" borderId="17" xfId="0" applyFont="1" applyBorder="1" applyAlignment="1">
      <alignment horizontal="left" vertical="center" shrinkToFit="1"/>
    </xf>
    <xf numFmtId="0" fontId="16" fillId="0" borderId="7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 shrinkToFit="1"/>
    </xf>
    <xf numFmtId="0" fontId="9" fillId="0" borderId="1" xfId="0" applyFont="1" applyBorder="1" applyAlignment="1">
      <alignment vertical="center" shrinkToFit="1"/>
    </xf>
    <xf numFmtId="49" fontId="3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10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14224-710C-4FA0-9B9D-D734E1A64921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30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0.83233864878602781</v>
      </c>
      <c r="AY1" s="12">
        <f ca="1">RANK(AX1,$AX$1:$AX$60,)</f>
        <v>4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35" ca="1" si="0">RAND()</f>
        <v>0.42150100572134286</v>
      </c>
      <c r="BG1" s="12">
        <f t="shared" ref="BG1:BG35" ca="1" si="1">RANK(BF1,$BF$1:$BF$174,)</f>
        <v>18</v>
      </c>
      <c r="BH1" s="3"/>
      <c r="BI1" s="4">
        <v>1</v>
      </c>
      <c r="BJ1" s="12">
        <v>3</v>
      </c>
      <c r="BK1" s="12">
        <v>2</v>
      </c>
      <c r="BL1" s="12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15" ca="1" si="2">RAND()</f>
        <v>0.62276158588489994</v>
      </c>
      <c r="AY2" s="12">
        <f t="shared" ref="AY2:AY15" ca="1" si="3">RANK(AX2,$AX$1:$AX$60,)</f>
        <v>9</v>
      </c>
      <c r="BA2" s="12">
        <v>2</v>
      </c>
      <c r="BB2" s="12">
        <v>3</v>
      </c>
      <c r="BC2" s="12">
        <v>1</v>
      </c>
      <c r="BD2" s="4"/>
      <c r="BF2" s="2">
        <f t="shared" ca="1" si="0"/>
        <v>0.5887633555019004</v>
      </c>
      <c r="BG2" s="12">
        <f t="shared" ca="1" si="1"/>
        <v>12</v>
      </c>
      <c r="BI2" s="4">
        <v>2</v>
      </c>
      <c r="BJ2" s="12">
        <v>4</v>
      </c>
      <c r="BK2" s="12">
        <v>2</v>
      </c>
      <c r="BL2" s="12">
        <v>1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0.31958472670779858</v>
      </c>
      <c r="AY3" s="12">
        <f t="shared" ca="1" si="3"/>
        <v>12</v>
      </c>
      <c r="BA3" s="12">
        <v>3</v>
      </c>
      <c r="BB3" s="12">
        <v>3</v>
      </c>
      <c r="BC3" s="12">
        <v>2</v>
      </c>
      <c r="BD3" s="4"/>
      <c r="BF3" s="2">
        <f t="shared" ca="1" si="0"/>
        <v>0.16205046489152741</v>
      </c>
      <c r="BG3" s="12">
        <f t="shared" ca="1" si="1"/>
        <v>25</v>
      </c>
      <c r="BI3" s="4">
        <v>3</v>
      </c>
      <c r="BJ3" s="12">
        <v>4</v>
      </c>
      <c r="BK3" s="12">
        <v>3</v>
      </c>
      <c r="BL3" s="12">
        <v>1</v>
      </c>
      <c r="BM3" s="4"/>
    </row>
    <row r="4" spans="1:65" ht="48" customHeight="1" x14ac:dyDescent="0.55000000000000004">
      <c r="A4" s="59" t="s">
        <v>2</v>
      </c>
      <c r="B4" s="61">
        <f ca="1">AP4</f>
        <v>4</v>
      </c>
      <c r="C4" s="20"/>
      <c r="D4" s="24">
        <f ca="1">AR4</f>
        <v>5</v>
      </c>
      <c r="E4" s="22"/>
      <c r="F4" s="63" t="s">
        <v>29</v>
      </c>
      <c r="G4" s="61">
        <f ca="1">AT4</f>
        <v>1</v>
      </c>
      <c r="H4" s="20"/>
      <c r="I4" s="24">
        <f ca="1">AV4</f>
        <v>2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4</v>
      </c>
      <c r="AG4" s="45">
        <f ca="1">AR4</f>
        <v>5</v>
      </c>
      <c r="AH4" s="66" t="s">
        <v>29</v>
      </c>
      <c r="AI4" s="65">
        <f ca="1">AT4</f>
        <v>1</v>
      </c>
      <c r="AJ4" s="45">
        <f ca="1">AV4</f>
        <v>2</v>
      </c>
      <c r="AK4" s="66" t="s">
        <v>17</v>
      </c>
      <c r="AL4" s="65">
        <f ca="1">AF4-AI4+QUOTIENT((AG4-AJ4),AM5)</f>
        <v>3</v>
      </c>
      <c r="AM4" s="45">
        <f ca="1">MOD((AG4-AJ4),AM5)</f>
        <v>3</v>
      </c>
      <c r="AN4" s="12"/>
      <c r="AO4" s="4">
        <f t="shared" ref="AO4:AO13" ca="1" si="4">VLOOKUP($AY1,$BA$1:$BC$174,2,FALSE)</f>
        <v>4</v>
      </c>
      <c r="AP4" s="42">
        <f ca="1">IF(AND(AO4=AS4,AR4&lt;=AV4),AO4+1,AO4)</f>
        <v>4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5</v>
      </c>
      <c r="AS4" s="4">
        <f ca="1">VLOOKUP($AY1,$BA$1:$BC$174,3,FALSE)</f>
        <v>1</v>
      </c>
      <c r="AT4" s="43">
        <f ca="1">IF(AND(AS4=0,AV4=0),RANDBETWEEN(1,4),AS4)</f>
        <v>1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2</v>
      </c>
      <c r="AX4" s="2">
        <f t="shared" ca="1" si="2"/>
        <v>0.78630506317874882</v>
      </c>
      <c r="AY4" s="12">
        <f t="shared" ca="1" si="3"/>
        <v>6</v>
      </c>
      <c r="BA4" s="12">
        <v>4</v>
      </c>
      <c r="BB4" s="12">
        <v>4</v>
      </c>
      <c r="BC4" s="12">
        <v>1</v>
      </c>
      <c r="BD4" s="4"/>
      <c r="BF4" s="2">
        <f t="shared" ca="1" si="0"/>
        <v>0.41305913130177663</v>
      </c>
      <c r="BG4" s="12">
        <f t="shared" ca="1" si="1"/>
        <v>19</v>
      </c>
      <c r="BI4" s="4">
        <v>4</v>
      </c>
      <c r="BJ4" s="12">
        <v>4</v>
      </c>
      <c r="BK4" s="12">
        <v>3</v>
      </c>
      <c r="BL4" s="12">
        <v>2</v>
      </c>
      <c r="BM4" s="4"/>
    </row>
    <row r="5" spans="1:65" ht="48" customHeight="1" x14ac:dyDescent="0.25">
      <c r="A5" s="60"/>
      <c r="B5" s="62"/>
      <c r="C5" s="21"/>
      <c r="D5" s="25">
        <f ca="1">AQ4</f>
        <v>6</v>
      </c>
      <c r="E5" s="8"/>
      <c r="F5" s="64"/>
      <c r="G5" s="62"/>
      <c r="H5" s="21"/>
      <c r="I5" s="25">
        <f ca="1">AU4</f>
        <v>6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6</v>
      </c>
      <c r="AH5" s="66"/>
      <c r="AI5" s="65"/>
      <c r="AJ5" s="46">
        <f ca="1">AU4</f>
        <v>6</v>
      </c>
      <c r="AK5" s="66"/>
      <c r="AL5" s="65"/>
      <c r="AM5" s="46">
        <f ca="1">AG5</f>
        <v>6</v>
      </c>
      <c r="AN5" s="12"/>
      <c r="AO5" s="4">
        <f t="shared" ca="1" si="4"/>
        <v>5</v>
      </c>
      <c r="AP5" s="42">
        <f t="shared" ref="AP5:AP13" ca="1" si="9">IF(AND(AO5=AS5,AR5&lt;=AV5),AO5+1,AO5)</f>
        <v>5</v>
      </c>
      <c r="AQ5" s="4">
        <f t="shared" ca="1" si="5"/>
        <v>6</v>
      </c>
      <c r="AR5" s="4">
        <f t="shared" ca="1" si="6"/>
        <v>3</v>
      </c>
      <c r="AS5" s="4">
        <f t="shared" ref="AS5:AS13" ca="1" si="10">VLOOKUP($AY2,$BA$1:$BC$174,3,FALSE)</f>
        <v>3</v>
      </c>
      <c r="AT5" s="43">
        <f t="shared" ref="AT5:AT13" ca="1" si="11">IF(AND(AS5=0,AV5=0),RANDBETWEEN(1,4),AS5)</f>
        <v>3</v>
      </c>
      <c r="AU5" s="4">
        <f t="shared" ca="1" si="7"/>
        <v>6</v>
      </c>
      <c r="AV5" s="4">
        <f t="shared" ca="1" si="8"/>
        <v>1</v>
      </c>
      <c r="AX5" s="2">
        <f t="shared" ca="1" si="2"/>
        <v>0.7584050762037986</v>
      </c>
      <c r="AY5" s="12">
        <f t="shared" ca="1" si="3"/>
        <v>7</v>
      </c>
      <c r="BA5" s="12">
        <v>5</v>
      </c>
      <c r="BB5" s="12">
        <v>4</v>
      </c>
      <c r="BC5" s="12">
        <v>2</v>
      </c>
      <c r="BD5" s="4"/>
      <c r="BF5" s="2">
        <f t="shared" ca="1" si="0"/>
        <v>0.37221257721026524</v>
      </c>
      <c r="BG5" s="12">
        <f t="shared" ca="1" si="1"/>
        <v>22</v>
      </c>
      <c r="BI5" s="4">
        <v>5</v>
      </c>
      <c r="BJ5" s="12">
        <v>5</v>
      </c>
      <c r="BK5" s="12">
        <v>2</v>
      </c>
      <c r="BL5" s="12">
        <v>1</v>
      </c>
      <c r="BM5" s="4"/>
    </row>
    <row r="6" spans="1:65" ht="48" customHeight="1" x14ac:dyDescent="0.55000000000000004">
      <c r="A6" s="59" t="s">
        <v>3</v>
      </c>
      <c r="B6" s="61">
        <f ca="1">AP5</f>
        <v>5</v>
      </c>
      <c r="C6" s="20"/>
      <c r="D6" s="24">
        <f ca="1">AR5</f>
        <v>3</v>
      </c>
      <c r="E6" s="22"/>
      <c r="F6" s="63" t="s">
        <v>29</v>
      </c>
      <c r="G6" s="61">
        <f ca="1">AT5</f>
        <v>3</v>
      </c>
      <c r="H6" s="20"/>
      <c r="I6" s="24">
        <f ca="1">AV5</f>
        <v>1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5</v>
      </c>
      <c r="AG6" s="45">
        <f ca="1">AR5</f>
        <v>3</v>
      </c>
      <c r="AH6" s="66" t="s">
        <v>29</v>
      </c>
      <c r="AI6" s="65">
        <f ca="1">AT5</f>
        <v>3</v>
      </c>
      <c r="AJ6" s="45">
        <f ca="1">AV5</f>
        <v>1</v>
      </c>
      <c r="AK6" s="66" t="s">
        <v>17</v>
      </c>
      <c r="AL6" s="65">
        <f ca="1">AF6-AI6+QUOTIENT((AG6-AJ6),AM7)</f>
        <v>2</v>
      </c>
      <c r="AM6" s="45">
        <f ca="1">MOD((AG6-AJ6),AM7)</f>
        <v>2</v>
      </c>
      <c r="AN6" s="12"/>
      <c r="AO6" s="4">
        <f t="shared" ca="1" si="4"/>
        <v>6</v>
      </c>
      <c r="AP6" s="42">
        <f t="shared" ca="1" si="9"/>
        <v>6</v>
      </c>
      <c r="AQ6" s="4">
        <f t="shared" ca="1" si="5"/>
        <v>7</v>
      </c>
      <c r="AR6" s="4">
        <f t="shared" ca="1" si="6"/>
        <v>4</v>
      </c>
      <c r="AS6" s="4">
        <f t="shared" ca="1" si="10"/>
        <v>2</v>
      </c>
      <c r="AT6" s="43">
        <f t="shared" ca="1" si="11"/>
        <v>2</v>
      </c>
      <c r="AU6" s="4">
        <f t="shared" ca="1" si="7"/>
        <v>7</v>
      </c>
      <c r="AV6" s="4">
        <f t="shared" ca="1" si="8"/>
        <v>2</v>
      </c>
      <c r="AX6" s="2">
        <f t="shared" ca="1" si="2"/>
        <v>0.91720823853882372</v>
      </c>
      <c r="AY6" s="12">
        <f t="shared" ca="1" si="3"/>
        <v>2</v>
      </c>
      <c r="BA6" s="12">
        <v>6</v>
      </c>
      <c r="BB6" s="12">
        <v>4</v>
      </c>
      <c r="BC6" s="12">
        <v>3</v>
      </c>
      <c r="BD6" s="4"/>
      <c r="BF6" s="2">
        <f t="shared" ca="1" si="0"/>
        <v>6.0659678529678462E-2</v>
      </c>
      <c r="BG6" s="12">
        <f t="shared" ca="1" si="1"/>
        <v>31</v>
      </c>
      <c r="BI6" s="4">
        <v>6</v>
      </c>
      <c r="BJ6" s="12">
        <v>5</v>
      </c>
      <c r="BK6" s="12">
        <v>3</v>
      </c>
      <c r="BL6" s="12">
        <v>1</v>
      </c>
      <c r="BM6" s="4"/>
    </row>
    <row r="7" spans="1:65" ht="48" customHeight="1" x14ac:dyDescent="0.25">
      <c r="A7" s="60"/>
      <c r="B7" s="62"/>
      <c r="C7" s="21"/>
      <c r="D7" s="25">
        <f ca="1">AQ5</f>
        <v>6</v>
      </c>
      <c r="E7" s="8"/>
      <c r="F7" s="64"/>
      <c r="G7" s="62"/>
      <c r="H7" s="21"/>
      <c r="I7" s="25">
        <f ca="1">AU5</f>
        <v>6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6</v>
      </c>
      <c r="AH7" s="66"/>
      <c r="AI7" s="65"/>
      <c r="AJ7" s="46">
        <f ca="1">AU5</f>
        <v>6</v>
      </c>
      <c r="AK7" s="66"/>
      <c r="AL7" s="65"/>
      <c r="AM7" s="46">
        <f ca="1">AG7</f>
        <v>6</v>
      </c>
      <c r="AN7" s="12"/>
      <c r="AO7" s="4">
        <f t="shared" ca="1" si="4"/>
        <v>4</v>
      </c>
      <c r="AP7" s="42">
        <f t="shared" ca="1" si="9"/>
        <v>4</v>
      </c>
      <c r="AQ7" s="4">
        <f t="shared" ca="1" si="5"/>
        <v>6</v>
      </c>
      <c r="AR7" s="4">
        <f t="shared" ca="1" si="6"/>
        <v>5</v>
      </c>
      <c r="AS7" s="4">
        <f t="shared" ca="1" si="10"/>
        <v>3</v>
      </c>
      <c r="AT7" s="43">
        <f t="shared" ca="1" si="11"/>
        <v>3</v>
      </c>
      <c r="AU7" s="4">
        <f t="shared" ca="1" si="7"/>
        <v>6</v>
      </c>
      <c r="AV7" s="4">
        <f t="shared" ca="1" si="8"/>
        <v>3</v>
      </c>
      <c r="AX7" s="2">
        <f t="shared" ca="1" si="2"/>
        <v>0.73675331555110113</v>
      </c>
      <c r="AY7" s="12">
        <f t="shared" ca="1" si="3"/>
        <v>8</v>
      </c>
      <c r="BA7" s="12">
        <v>7</v>
      </c>
      <c r="BB7" s="12">
        <v>5</v>
      </c>
      <c r="BC7" s="12">
        <v>1</v>
      </c>
      <c r="BD7" s="4"/>
      <c r="BF7" s="2">
        <f t="shared" ca="1" si="0"/>
        <v>0.6767545506515199</v>
      </c>
      <c r="BG7" s="12">
        <f t="shared" ca="1" si="1"/>
        <v>10</v>
      </c>
      <c r="BI7" s="4">
        <v>7</v>
      </c>
      <c r="BJ7" s="12">
        <v>5</v>
      </c>
      <c r="BK7" s="12">
        <v>3</v>
      </c>
      <c r="BL7" s="12">
        <v>2</v>
      </c>
      <c r="BM7" s="4"/>
    </row>
    <row r="8" spans="1:65" ht="48" customHeight="1" x14ac:dyDescent="0.55000000000000004">
      <c r="A8" s="59" t="s">
        <v>4</v>
      </c>
      <c r="B8" s="61">
        <f ca="1">AP6</f>
        <v>6</v>
      </c>
      <c r="C8" s="20"/>
      <c r="D8" s="24">
        <f ca="1">AR6</f>
        <v>4</v>
      </c>
      <c r="E8" s="22"/>
      <c r="F8" s="63" t="s">
        <v>29</v>
      </c>
      <c r="G8" s="61">
        <f ca="1">AT6</f>
        <v>2</v>
      </c>
      <c r="H8" s="20"/>
      <c r="I8" s="24">
        <f ca="1">AV6</f>
        <v>2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6</v>
      </c>
      <c r="AG8" s="45">
        <f ca="1">AR6</f>
        <v>4</v>
      </c>
      <c r="AH8" s="66" t="s">
        <v>29</v>
      </c>
      <c r="AI8" s="65">
        <f ca="1">AT6</f>
        <v>2</v>
      </c>
      <c r="AJ8" s="45">
        <f ca="1">AV6</f>
        <v>2</v>
      </c>
      <c r="AK8" s="66" t="s">
        <v>17</v>
      </c>
      <c r="AL8" s="65">
        <f ca="1">AF8-AI8+QUOTIENT((AG8-AJ8),AM9)</f>
        <v>4</v>
      </c>
      <c r="AM8" s="45">
        <f ca="1">MOD((AG8-AJ8),AM9)</f>
        <v>2</v>
      </c>
      <c r="AN8" s="12"/>
      <c r="AO8" s="4">
        <f t="shared" ca="1" si="4"/>
        <v>5</v>
      </c>
      <c r="AP8" s="42">
        <f t="shared" ca="1" si="9"/>
        <v>5</v>
      </c>
      <c r="AQ8" s="4">
        <f t="shared" ca="1" si="5"/>
        <v>7</v>
      </c>
      <c r="AR8" s="4">
        <f t="shared" ca="1" si="6"/>
        <v>3</v>
      </c>
      <c r="AS8" s="4">
        <f t="shared" ca="1" si="10"/>
        <v>1</v>
      </c>
      <c r="AT8" s="43">
        <f t="shared" ca="1" si="11"/>
        <v>1</v>
      </c>
      <c r="AU8" s="4">
        <f t="shared" ca="1" si="7"/>
        <v>7</v>
      </c>
      <c r="AV8" s="4">
        <f t="shared" ca="1" si="8"/>
        <v>1</v>
      </c>
      <c r="AX8" s="2">
        <f t="shared" ca="1" si="2"/>
        <v>0.4925835371382985</v>
      </c>
      <c r="AY8" s="12">
        <f t="shared" ca="1" si="3"/>
        <v>11</v>
      </c>
      <c r="BA8" s="12">
        <v>8</v>
      </c>
      <c r="BB8" s="12">
        <v>5</v>
      </c>
      <c r="BC8" s="12">
        <v>2</v>
      </c>
      <c r="BD8" s="4"/>
      <c r="BF8" s="2">
        <f t="shared" ca="1" si="0"/>
        <v>0.38047493861858284</v>
      </c>
      <c r="BG8" s="12">
        <f t="shared" ca="1" si="1"/>
        <v>21</v>
      </c>
      <c r="BI8" s="4">
        <v>8</v>
      </c>
      <c r="BJ8" s="12">
        <v>5</v>
      </c>
      <c r="BK8" s="12">
        <v>4</v>
      </c>
      <c r="BL8" s="12">
        <v>1</v>
      </c>
      <c r="BM8" s="4"/>
    </row>
    <row r="9" spans="1:65" ht="48" customHeight="1" x14ac:dyDescent="0.25">
      <c r="A9" s="60"/>
      <c r="B9" s="62"/>
      <c r="C9" s="21"/>
      <c r="D9" s="25">
        <f ca="1">AQ6</f>
        <v>7</v>
      </c>
      <c r="E9" s="8"/>
      <c r="F9" s="64"/>
      <c r="G9" s="62"/>
      <c r="H9" s="21"/>
      <c r="I9" s="25">
        <f ca="1">AU6</f>
        <v>7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7</v>
      </c>
      <c r="AH9" s="66"/>
      <c r="AI9" s="65"/>
      <c r="AJ9" s="46">
        <f ca="1">AU6</f>
        <v>7</v>
      </c>
      <c r="AK9" s="66"/>
      <c r="AL9" s="65"/>
      <c r="AM9" s="46">
        <f ca="1">AG9</f>
        <v>7</v>
      </c>
      <c r="AN9" s="12"/>
      <c r="AO9" s="4">
        <f t="shared" ca="1" si="4"/>
        <v>3</v>
      </c>
      <c r="AP9" s="42">
        <f t="shared" ca="1" si="9"/>
        <v>3</v>
      </c>
      <c r="AQ9" s="4">
        <f t="shared" ca="1" si="5"/>
        <v>7</v>
      </c>
      <c r="AR9" s="4">
        <f t="shared" ca="1" si="6"/>
        <v>6</v>
      </c>
      <c r="AS9" s="4">
        <f t="shared" ca="1" si="10"/>
        <v>1</v>
      </c>
      <c r="AT9" s="43">
        <f t="shared" ca="1" si="11"/>
        <v>1</v>
      </c>
      <c r="AU9" s="4">
        <f t="shared" ca="1" si="7"/>
        <v>7</v>
      </c>
      <c r="AV9" s="4">
        <f t="shared" ca="1" si="8"/>
        <v>1</v>
      </c>
      <c r="AX9" s="2">
        <f t="shared" ca="1" si="2"/>
        <v>0.13073082088925114</v>
      </c>
      <c r="AY9" s="12">
        <f t="shared" ca="1" si="3"/>
        <v>13</v>
      </c>
      <c r="BA9" s="12">
        <v>9</v>
      </c>
      <c r="BB9" s="12">
        <v>5</v>
      </c>
      <c r="BC9" s="12">
        <v>3</v>
      </c>
      <c r="BD9" s="4"/>
      <c r="BF9" s="2">
        <f t="shared" ca="1" si="0"/>
        <v>0.89165224550338784</v>
      </c>
      <c r="BG9" s="12">
        <f t="shared" ca="1" si="1"/>
        <v>2</v>
      </c>
      <c r="BI9" s="4">
        <v>9</v>
      </c>
      <c r="BJ9" s="12">
        <v>5</v>
      </c>
      <c r="BK9" s="12">
        <v>4</v>
      </c>
      <c r="BL9" s="12">
        <v>2</v>
      </c>
      <c r="BM9" s="4"/>
    </row>
    <row r="10" spans="1:65" ht="48" customHeight="1" x14ac:dyDescent="0.55000000000000004">
      <c r="A10" s="59" t="s">
        <v>5</v>
      </c>
      <c r="B10" s="61">
        <f ca="1">AP7</f>
        <v>4</v>
      </c>
      <c r="C10" s="20"/>
      <c r="D10" s="24">
        <f ca="1">AR7</f>
        <v>5</v>
      </c>
      <c r="E10" s="22"/>
      <c r="F10" s="63" t="s">
        <v>29</v>
      </c>
      <c r="G10" s="61">
        <f ca="1">AT7</f>
        <v>3</v>
      </c>
      <c r="H10" s="20"/>
      <c r="I10" s="24">
        <f ca="1">AV7</f>
        <v>3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4</v>
      </c>
      <c r="AG10" s="45">
        <f ca="1">AR7</f>
        <v>5</v>
      </c>
      <c r="AH10" s="66" t="s">
        <v>29</v>
      </c>
      <c r="AI10" s="65">
        <f ca="1">AT7</f>
        <v>3</v>
      </c>
      <c r="AJ10" s="45">
        <f ca="1">AV7</f>
        <v>3</v>
      </c>
      <c r="AK10" s="66" t="s">
        <v>17</v>
      </c>
      <c r="AL10" s="65">
        <f ca="1">AF10-AI10+QUOTIENT((AG10-AJ10),AM11)</f>
        <v>1</v>
      </c>
      <c r="AM10" s="45">
        <f ca="1">MOD((AG10-AJ10),AM11)</f>
        <v>2</v>
      </c>
      <c r="AN10" s="12"/>
      <c r="AO10" s="4">
        <f t="shared" ca="1" si="4"/>
        <v>5</v>
      </c>
      <c r="AP10" s="42">
        <f t="shared" ca="1" si="9"/>
        <v>5</v>
      </c>
      <c r="AQ10" s="4">
        <f t="shared" ca="1" si="5"/>
        <v>5</v>
      </c>
      <c r="AR10" s="4">
        <f t="shared" ca="1" si="6"/>
        <v>4</v>
      </c>
      <c r="AS10" s="4">
        <f t="shared" ca="1" si="10"/>
        <v>2</v>
      </c>
      <c r="AT10" s="43">
        <f t="shared" ca="1" si="11"/>
        <v>2</v>
      </c>
      <c r="AU10" s="4">
        <f t="shared" ca="1" si="7"/>
        <v>5</v>
      </c>
      <c r="AV10" s="4">
        <f t="shared" ca="1" si="8"/>
        <v>3</v>
      </c>
      <c r="AX10" s="2">
        <f t="shared" ca="1" si="2"/>
        <v>0.86015748722743057</v>
      </c>
      <c r="AY10" s="12">
        <f t="shared" ca="1" si="3"/>
        <v>3</v>
      </c>
      <c r="BA10" s="12">
        <v>10</v>
      </c>
      <c r="BB10" s="12">
        <v>5</v>
      </c>
      <c r="BC10" s="12">
        <v>4</v>
      </c>
      <c r="BD10" s="4"/>
      <c r="BF10" s="2">
        <f t="shared" ca="1" si="0"/>
        <v>0.71933683108465596</v>
      </c>
      <c r="BG10" s="12">
        <f t="shared" ca="1" si="1"/>
        <v>9</v>
      </c>
      <c r="BI10" s="4">
        <v>10</v>
      </c>
      <c r="BJ10" s="12">
        <v>5</v>
      </c>
      <c r="BK10" s="12">
        <v>4</v>
      </c>
      <c r="BL10" s="12">
        <v>3</v>
      </c>
      <c r="BM10" s="4"/>
    </row>
    <row r="11" spans="1:65" ht="48" customHeight="1" x14ac:dyDescent="0.25">
      <c r="A11" s="60"/>
      <c r="B11" s="62"/>
      <c r="C11" s="21"/>
      <c r="D11" s="25">
        <f ca="1">AQ7</f>
        <v>6</v>
      </c>
      <c r="E11" s="8"/>
      <c r="F11" s="64"/>
      <c r="G11" s="62"/>
      <c r="H11" s="21"/>
      <c r="I11" s="25">
        <f ca="1">AU7</f>
        <v>6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6</v>
      </c>
      <c r="AH11" s="66"/>
      <c r="AI11" s="65"/>
      <c r="AJ11" s="46">
        <f ca="1">AU7</f>
        <v>6</v>
      </c>
      <c r="AK11" s="66"/>
      <c r="AL11" s="65"/>
      <c r="AM11" s="46">
        <f ca="1">AG11</f>
        <v>6</v>
      </c>
      <c r="AN11" s="12"/>
      <c r="AO11" s="4">
        <f t="shared" ca="1" si="4"/>
        <v>6</v>
      </c>
      <c r="AP11" s="42">
        <f t="shared" ca="1" si="9"/>
        <v>6</v>
      </c>
      <c r="AQ11" s="4">
        <f t="shared" ca="1" si="5"/>
        <v>7</v>
      </c>
      <c r="AR11" s="4">
        <f t="shared" ca="1" si="6"/>
        <v>2</v>
      </c>
      <c r="AS11" s="4">
        <f t="shared" ca="1" si="10"/>
        <v>1</v>
      </c>
      <c r="AT11" s="43">
        <f t="shared" ca="1" si="11"/>
        <v>1</v>
      </c>
      <c r="AU11" s="4">
        <f t="shared" ca="1" si="7"/>
        <v>7</v>
      </c>
      <c r="AV11" s="4">
        <f t="shared" ca="1" si="8"/>
        <v>1</v>
      </c>
      <c r="AX11" s="2">
        <f t="shared" ca="1" si="2"/>
        <v>1.0082254780341415E-3</v>
      </c>
      <c r="AY11" s="12">
        <f t="shared" ca="1" si="3"/>
        <v>15</v>
      </c>
      <c r="BA11" s="12">
        <v>11</v>
      </c>
      <c r="BB11" s="12">
        <v>6</v>
      </c>
      <c r="BC11" s="12">
        <v>1</v>
      </c>
      <c r="BD11" s="4"/>
      <c r="BF11" s="2">
        <f t="shared" ca="1" si="0"/>
        <v>0.10078582151754489</v>
      </c>
      <c r="BG11" s="12">
        <f t="shared" ca="1" si="1"/>
        <v>29</v>
      </c>
      <c r="BI11" s="4">
        <v>11</v>
      </c>
      <c r="BJ11" s="12">
        <v>6</v>
      </c>
      <c r="BK11" s="12">
        <v>2</v>
      </c>
      <c r="BL11" s="12">
        <v>1</v>
      </c>
      <c r="BM11" s="4"/>
    </row>
    <row r="12" spans="1:65" ht="48" customHeight="1" x14ac:dyDescent="0.55000000000000004">
      <c r="A12" s="59" t="s">
        <v>6</v>
      </c>
      <c r="B12" s="61">
        <f ca="1">AP8</f>
        <v>5</v>
      </c>
      <c r="C12" s="20"/>
      <c r="D12" s="24">
        <f ca="1">AR8</f>
        <v>3</v>
      </c>
      <c r="E12" s="22"/>
      <c r="F12" s="63" t="s">
        <v>29</v>
      </c>
      <c r="G12" s="61">
        <f ca="1">AT8</f>
        <v>1</v>
      </c>
      <c r="H12" s="20"/>
      <c r="I12" s="24">
        <f ca="1">AV8</f>
        <v>1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5</v>
      </c>
      <c r="AG12" s="45">
        <f ca="1">AR8</f>
        <v>3</v>
      </c>
      <c r="AH12" s="66" t="s">
        <v>29</v>
      </c>
      <c r="AI12" s="65">
        <f ca="1">AT8</f>
        <v>1</v>
      </c>
      <c r="AJ12" s="45">
        <f ca="1">AV8</f>
        <v>1</v>
      </c>
      <c r="AK12" s="66" t="s">
        <v>17</v>
      </c>
      <c r="AL12" s="65">
        <f ca="1">AF12-AI12+QUOTIENT((AG12-AJ12),AM13)</f>
        <v>4</v>
      </c>
      <c r="AM12" s="45">
        <f ca="1">MOD((AG12-AJ12),AM13)</f>
        <v>2</v>
      </c>
      <c r="AN12" s="12"/>
      <c r="AO12" s="4">
        <f t="shared" ca="1" si="4"/>
        <v>6</v>
      </c>
      <c r="AP12" s="42">
        <f t="shared" ca="1" si="9"/>
        <v>6</v>
      </c>
      <c r="AQ12" s="4">
        <f t="shared" ca="1" si="5"/>
        <v>4</v>
      </c>
      <c r="AR12" s="4">
        <f t="shared" ca="1" si="6"/>
        <v>2</v>
      </c>
      <c r="AS12" s="4">
        <f t="shared" ca="1" si="10"/>
        <v>3</v>
      </c>
      <c r="AT12" s="43">
        <f t="shared" ca="1" si="11"/>
        <v>3</v>
      </c>
      <c r="AU12" s="4">
        <f t="shared" ca="1" si="7"/>
        <v>4</v>
      </c>
      <c r="AV12" s="4">
        <f t="shared" ca="1" si="8"/>
        <v>1</v>
      </c>
      <c r="AX12" s="2">
        <f t="shared" ca="1" si="2"/>
        <v>0.94560427950890313</v>
      </c>
      <c r="AY12" s="12">
        <f t="shared" ca="1" si="3"/>
        <v>1</v>
      </c>
      <c r="BA12" s="12">
        <v>12</v>
      </c>
      <c r="BB12" s="12">
        <v>6</v>
      </c>
      <c r="BC12" s="12">
        <v>2</v>
      </c>
      <c r="BD12" s="4"/>
      <c r="BF12" s="2">
        <f t="shared" ca="1" si="0"/>
        <v>0.16400411144823523</v>
      </c>
      <c r="BG12" s="12">
        <f t="shared" ca="1" si="1"/>
        <v>24</v>
      </c>
      <c r="BI12" s="4">
        <v>12</v>
      </c>
      <c r="BJ12" s="12">
        <v>6</v>
      </c>
      <c r="BK12" s="12">
        <v>3</v>
      </c>
      <c r="BL12" s="12">
        <v>1</v>
      </c>
      <c r="BM12" s="4"/>
    </row>
    <row r="13" spans="1:65" ht="48" customHeight="1" x14ac:dyDescent="0.25">
      <c r="A13" s="60"/>
      <c r="B13" s="62"/>
      <c r="C13" s="21"/>
      <c r="D13" s="25">
        <f ca="1">AQ8</f>
        <v>7</v>
      </c>
      <c r="E13" s="8"/>
      <c r="F13" s="64"/>
      <c r="G13" s="62"/>
      <c r="H13" s="21"/>
      <c r="I13" s="25">
        <f ca="1">AU8</f>
        <v>7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7</v>
      </c>
      <c r="AH13" s="66"/>
      <c r="AI13" s="65"/>
      <c r="AJ13" s="46">
        <f ca="1">AU8</f>
        <v>7</v>
      </c>
      <c r="AK13" s="66"/>
      <c r="AL13" s="65"/>
      <c r="AM13" s="46">
        <f ca="1">AG13</f>
        <v>7</v>
      </c>
      <c r="AN13" s="12"/>
      <c r="AO13" s="4">
        <f t="shared" ca="1" si="4"/>
        <v>3</v>
      </c>
      <c r="AP13" s="42">
        <f t="shared" ca="1" si="9"/>
        <v>3</v>
      </c>
      <c r="AQ13" s="4">
        <f t="shared" ca="1" si="5"/>
        <v>5</v>
      </c>
      <c r="AR13" s="4">
        <f t="shared" ca="1" si="6"/>
        <v>4</v>
      </c>
      <c r="AS13" s="4">
        <f t="shared" ca="1" si="10"/>
        <v>2</v>
      </c>
      <c r="AT13" s="43">
        <f t="shared" ca="1" si="11"/>
        <v>2</v>
      </c>
      <c r="AU13" s="4">
        <f t="shared" ca="1" si="7"/>
        <v>5</v>
      </c>
      <c r="AV13" s="4">
        <f t="shared" ca="1" si="8"/>
        <v>2</v>
      </c>
      <c r="AX13" s="2">
        <f t="shared" ca="1" si="2"/>
        <v>0.58061831654886253</v>
      </c>
      <c r="AY13" s="12">
        <f ca="1">RANK(AX13,$AX$1:$AX$60,)</f>
        <v>10</v>
      </c>
      <c r="BA13" s="12">
        <v>13</v>
      </c>
      <c r="BB13" s="12">
        <v>6</v>
      </c>
      <c r="BC13" s="12">
        <v>3</v>
      </c>
      <c r="BD13" s="4"/>
      <c r="BF13" s="2">
        <f t="shared" ca="1" si="0"/>
        <v>0.60313322922604773</v>
      </c>
      <c r="BG13" s="12">
        <f t="shared" ca="1" si="1"/>
        <v>11</v>
      </c>
      <c r="BI13" s="4">
        <v>13</v>
      </c>
      <c r="BJ13" s="12">
        <v>6</v>
      </c>
      <c r="BK13" s="12">
        <v>3</v>
      </c>
      <c r="BL13" s="12">
        <v>2</v>
      </c>
      <c r="BM13" s="4"/>
    </row>
    <row r="14" spans="1:65" ht="48" customHeight="1" x14ac:dyDescent="0.55000000000000004">
      <c r="A14" s="59" t="s">
        <v>7</v>
      </c>
      <c r="B14" s="61">
        <f ca="1">AP9</f>
        <v>3</v>
      </c>
      <c r="C14" s="20"/>
      <c r="D14" s="24">
        <f ca="1">AR9</f>
        <v>6</v>
      </c>
      <c r="E14" s="22"/>
      <c r="F14" s="63" t="s">
        <v>29</v>
      </c>
      <c r="G14" s="61">
        <f ca="1">AT9</f>
        <v>1</v>
      </c>
      <c r="H14" s="20"/>
      <c r="I14" s="24">
        <f ca="1">AV9</f>
        <v>1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3</v>
      </c>
      <c r="AG14" s="45">
        <f ca="1">AR9</f>
        <v>6</v>
      </c>
      <c r="AH14" s="66" t="s">
        <v>29</v>
      </c>
      <c r="AI14" s="65">
        <f ca="1">AT9</f>
        <v>1</v>
      </c>
      <c r="AJ14" s="45">
        <f ca="1">AV9</f>
        <v>1</v>
      </c>
      <c r="AK14" s="66" t="s">
        <v>17</v>
      </c>
      <c r="AL14" s="65">
        <f ca="1">AF14-AI14+QUOTIENT((AG14-AJ14),AM15)</f>
        <v>2</v>
      </c>
      <c r="AM14" s="45">
        <f ca="1">MOD((AG14-AJ14),AM15)</f>
        <v>5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0.81634696050956124</v>
      </c>
      <c r="AY14" s="12">
        <f t="shared" ca="1" si="3"/>
        <v>5</v>
      </c>
      <c r="BA14" s="12">
        <v>14</v>
      </c>
      <c r="BB14" s="12">
        <v>6</v>
      </c>
      <c r="BC14" s="12">
        <v>4</v>
      </c>
      <c r="BD14" s="4"/>
      <c r="BF14" s="2">
        <f t="shared" ca="1" si="0"/>
        <v>0.87934542710806107</v>
      </c>
      <c r="BG14" s="12">
        <f t="shared" ca="1" si="1"/>
        <v>3</v>
      </c>
      <c r="BI14" s="4">
        <v>14</v>
      </c>
      <c r="BJ14" s="12">
        <v>6</v>
      </c>
      <c r="BK14" s="12">
        <v>4</v>
      </c>
      <c r="BL14" s="12">
        <v>1</v>
      </c>
      <c r="BM14" s="4"/>
    </row>
    <row r="15" spans="1:65" ht="48" customHeight="1" x14ac:dyDescent="0.25">
      <c r="A15" s="60"/>
      <c r="B15" s="62"/>
      <c r="C15" s="21"/>
      <c r="D15" s="25">
        <f ca="1">AQ9</f>
        <v>7</v>
      </c>
      <c r="E15" s="8"/>
      <c r="F15" s="64"/>
      <c r="G15" s="62"/>
      <c r="H15" s="21"/>
      <c r="I15" s="25">
        <f ca="1">AU9</f>
        <v>7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7</v>
      </c>
      <c r="AH15" s="66"/>
      <c r="AI15" s="65"/>
      <c r="AJ15" s="46">
        <f ca="1">AU9</f>
        <v>7</v>
      </c>
      <c r="AK15" s="66"/>
      <c r="AL15" s="65"/>
      <c r="AM15" s="46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6.378683335220181E-3</v>
      </c>
      <c r="AY15" s="12">
        <f t="shared" ca="1" si="3"/>
        <v>14</v>
      </c>
      <c r="BA15" s="12">
        <v>15</v>
      </c>
      <c r="BB15" s="12">
        <v>6</v>
      </c>
      <c r="BC15" s="12">
        <v>5</v>
      </c>
      <c r="BD15" s="4"/>
      <c r="BF15" s="2">
        <f t="shared" ca="1" si="0"/>
        <v>0.72324623020971235</v>
      </c>
      <c r="BG15" s="12">
        <f t="shared" ca="1" si="1"/>
        <v>7</v>
      </c>
      <c r="BI15" s="4">
        <v>15</v>
      </c>
      <c r="BJ15" s="12">
        <v>6</v>
      </c>
      <c r="BK15" s="12">
        <v>4</v>
      </c>
      <c r="BL15" s="12">
        <v>2</v>
      </c>
      <c r="BM15" s="4"/>
    </row>
    <row r="16" spans="1:65" ht="48" customHeight="1" x14ac:dyDescent="0.55000000000000004">
      <c r="A16" s="59" t="s">
        <v>8</v>
      </c>
      <c r="B16" s="61">
        <f ca="1">AP10</f>
        <v>5</v>
      </c>
      <c r="C16" s="20"/>
      <c r="D16" s="24">
        <f ca="1">AR10</f>
        <v>4</v>
      </c>
      <c r="E16" s="22"/>
      <c r="F16" s="63" t="s">
        <v>29</v>
      </c>
      <c r="G16" s="61">
        <f ca="1">AT10</f>
        <v>2</v>
      </c>
      <c r="H16" s="20"/>
      <c r="I16" s="24">
        <f ca="1">AV10</f>
        <v>3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5</v>
      </c>
      <c r="AG16" s="45">
        <f ca="1">AR10</f>
        <v>4</v>
      </c>
      <c r="AH16" s="66" t="s">
        <v>29</v>
      </c>
      <c r="AI16" s="65">
        <f ca="1">AT10</f>
        <v>2</v>
      </c>
      <c r="AJ16" s="45">
        <f ca="1">AV10</f>
        <v>3</v>
      </c>
      <c r="AK16" s="66" t="s">
        <v>17</v>
      </c>
      <c r="AL16" s="65">
        <f ca="1">AF16-AI16+QUOTIENT((AG16-AJ16),AM17)</f>
        <v>3</v>
      </c>
      <c r="AM16" s="45">
        <f ca="1">MOD((AG16-AJ16),AM17)</f>
        <v>1</v>
      </c>
      <c r="AN16" s="12"/>
      <c r="AP16" s="4"/>
      <c r="AQ16" s="4"/>
      <c r="AR16" s="4"/>
      <c r="AS16" s="4"/>
      <c r="AT16" s="4"/>
      <c r="AU16" s="4"/>
      <c r="AV16" s="4"/>
      <c r="AX16" s="2"/>
      <c r="AY16" s="12"/>
      <c r="BA16" s="12"/>
      <c r="BB16" s="12"/>
      <c r="BC16" s="12"/>
      <c r="BD16" s="4"/>
      <c r="BF16" s="2">
        <f t="shared" ca="1" si="0"/>
        <v>7.428782697099201E-2</v>
      </c>
      <c r="BG16" s="12">
        <f t="shared" ca="1" si="1"/>
        <v>30</v>
      </c>
      <c r="BI16" s="4">
        <v>16</v>
      </c>
      <c r="BJ16" s="12">
        <v>6</v>
      </c>
      <c r="BK16" s="12">
        <v>4</v>
      </c>
      <c r="BL16" s="12">
        <v>3</v>
      </c>
      <c r="BM16" s="4"/>
    </row>
    <row r="17" spans="1:65" ht="48" customHeight="1" x14ac:dyDescent="0.25">
      <c r="A17" s="60"/>
      <c r="B17" s="62"/>
      <c r="C17" s="21"/>
      <c r="D17" s="25">
        <f ca="1">AQ10</f>
        <v>5</v>
      </c>
      <c r="E17" s="8"/>
      <c r="F17" s="64"/>
      <c r="G17" s="62"/>
      <c r="H17" s="21"/>
      <c r="I17" s="25">
        <f ca="1">AU10</f>
        <v>5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5</v>
      </c>
      <c r="AH17" s="66"/>
      <c r="AI17" s="65"/>
      <c r="AJ17" s="46">
        <f ca="1">AU10</f>
        <v>5</v>
      </c>
      <c r="AK17" s="66"/>
      <c r="AL17" s="65"/>
      <c r="AM17" s="46">
        <f ca="1">AG17</f>
        <v>5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12"/>
      <c r="BC17" s="12"/>
      <c r="BD17" s="4"/>
      <c r="BF17" s="2">
        <f t="shared" ca="1" si="0"/>
        <v>0.48379295635163877</v>
      </c>
      <c r="BG17" s="12">
        <f t="shared" ca="1" si="1"/>
        <v>15</v>
      </c>
      <c r="BI17" s="4">
        <v>17</v>
      </c>
      <c r="BJ17" s="12">
        <v>6</v>
      </c>
      <c r="BK17" s="12">
        <v>5</v>
      </c>
      <c r="BL17" s="12">
        <v>1</v>
      </c>
      <c r="BM17" s="4"/>
    </row>
    <row r="18" spans="1:65" ht="48" customHeight="1" x14ac:dyDescent="0.55000000000000004">
      <c r="A18" s="59" t="s">
        <v>9</v>
      </c>
      <c r="B18" s="61">
        <f ca="1">AP11</f>
        <v>6</v>
      </c>
      <c r="C18" s="20"/>
      <c r="D18" s="24">
        <f ca="1">AR11</f>
        <v>2</v>
      </c>
      <c r="E18" s="22"/>
      <c r="F18" s="63" t="s">
        <v>29</v>
      </c>
      <c r="G18" s="61">
        <f ca="1">AT11</f>
        <v>1</v>
      </c>
      <c r="H18" s="20"/>
      <c r="I18" s="24">
        <f ca="1">AV11</f>
        <v>1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6</v>
      </c>
      <c r="AG18" s="45">
        <f ca="1">AR11</f>
        <v>2</v>
      </c>
      <c r="AH18" s="66" t="s">
        <v>29</v>
      </c>
      <c r="AI18" s="65">
        <f ca="1">AT11</f>
        <v>1</v>
      </c>
      <c r="AJ18" s="45">
        <f ca="1">AV11</f>
        <v>1</v>
      </c>
      <c r="AK18" s="66" t="s">
        <v>17</v>
      </c>
      <c r="AL18" s="65">
        <f ca="1">AF18-AI18+QUOTIENT((AG18-AJ18),AM19)</f>
        <v>5</v>
      </c>
      <c r="AM18" s="45">
        <f ca="1">MOD((AG18-AJ18),AM19)</f>
        <v>1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12"/>
      <c r="BC18" s="12"/>
      <c r="BD18" s="4"/>
      <c r="BF18" s="2">
        <f t="shared" ca="1" si="0"/>
        <v>0.7374270821275809</v>
      </c>
      <c r="BG18" s="12">
        <f t="shared" ca="1" si="1"/>
        <v>6</v>
      </c>
      <c r="BI18" s="4">
        <v>18</v>
      </c>
      <c r="BJ18" s="12">
        <v>6</v>
      </c>
      <c r="BK18" s="12">
        <v>5</v>
      </c>
      <c r="BL18" s="12">
        <v>2</v>
      </c>
      <c r="BM18" s="4"/>
    </row>
    <row r="19" spans="1:65" ht="48" customHeight="1" x14ac:dyDescent="0.25">
      <c r="A19" s="60"/>
      <c r="B19" s="62"/>
      <c r="C19" s="21"/>
      <c r="D19" s="25">
        <f ca="1">AQ11</f>
        <v>7</v>
      </c>
      <c r="E19" s="8"/>
      <c r="F19" s="64"/>
      <c r="G19" s="62"/>
      <c r="H19" s="21"/>
      <c r="I19" s="25">
        <f ca="1">AU11</f>
        <v>7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7</v>
      </c>
      <c r="AH19" s="66"/>
      <c r="AI19" s="65"/>
      <c r="AJ19" s="46">
        <f ca="1">AU11</f>
        <v>7</v>
      </c>
      <c r="AK19" s="66"/>
      <c r="AL19" s="65"/>
      <c r="AM19" s="46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12"/>
      <c r="BC19" s="12"/>
      <c r="BD19" s="4"/>
      <c r="BF19" s="2">
        <f t="shared" ca="1" si="0"/>
        <v>0.85280027352224641</v>
      </c>
      <c r="BG19" s="12">
        <f t="shared" ca="1" si="1"/>
        <v>4</v>
      </c>
      <c r="BI19" s="4">
        <v>19</v>
      </c>
      <c r="BJ19" s="12">
        <v>6</v>
      </c>
      <c r="BK19" s="12">
        <v>5</v>
      </c>
      <c r="BL19" s="12">
        <v>3</v>
      </c>
      <c r="BM19" s="4"/>
    </row>
    <row r="20" spans="1:65" ht="48" customHeight="1" x14ac:dyDescent="0.55000000000000004">
      <c r="A20" s="59" t="s">
        <v>10</v>
      </c>
      <c r="B20" s="61">
        <f ca="1">AP12</f>
        <v>6</v>
      </c>
      <c r="C20" s="20"/>
      <c r="D20" s="24">
        <f ca="1">AR12</f>
        <v>2</v>
      </c>
      <c r="E20" s="22"/>
      <c r="F20" s="63" t="s">
        <v>29</v>
      </c>
      <c r="G20" s="61">
        <f ca="1">AT12</f>
        <v>3</v>
      </c>
      <c r="H20" s="20"/>
      <c r="I20" s="24">
        <f ca="1">AV12</f>
        <v>1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6</v>
      </c>
      <c r="AG20" s="45">
        <f ca="1">AR12</f>
        <v>2</v>
      </c>
      <c r="AH20" s="66" t="s">
        <v>29</v>
      </c>
      <c r="AI20" s="65">
        <f ca="1">AT12</f>
        <v>3</v>
      </c>
      <c r="AJ20" s="45">
        <f ca="1">AV12</f>
        <v>1</v>
      </c>
      <c r="AK20" s="66" t="s">
        <v>17</v>
      </c>
      <c r="AL20" s="65">
        <f ca="1">AF20-AI20+QUOTIENT((AG20-AJ20),AM21)</f>
        <v>3</v>
      </c>
      <c r="AM20" s="45">
        <f ca="1">MOD((AG20-AJ20),AM21)</f>
        <v>1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12"/>
      <c r="BC20" s="12"/>
      <c r="BD20" s="4"/>
      <c r="BF20" s="2">
        <f t="shared" ca="1" si="0"/>
        <v>0.77006720207895396</v>
      </c>
      <c r="BG20" s="12">
        <f t="shared" ca="1" si="1"/>
        <v>5</v>
      </c>
      <c r="BI20" s="4">
        <v>20</v>
      </c>
      <c r="BJ20" s="12">
        <v>6</v>
      </c>
      <c r="BK20" s="12">
        <v>5</v>
      </c>
      <c r="BL20" s="12">
        <v>4</v>
      </c>
      <c r="BM20" s="4"/>
    </row>
    <row r="21" spans="1:65" ht="48" customHeight="1" x14ac:dyDescent="0.25">
      <c r="A21" s="60"/>
      <c r="B21" s="62"/>
      <c r="C21" s="21"/>
      <c r="D21" s="25">
        <f ca="1">AQ12</f>
        <v>4</v>
      </c>
      <c r="E21" s="8"/>
      <c r="F21" s="64"/>
      <c r="G21" s="62"/>
      <c r="H21" s="21"/>
      <c r="I21" s="25">
        <f ca="1">AU12</f>
        <v>4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4</v>
      </c>
      <c r="AH21" s="66"/>
      <c r="AI21" s="65"/>
      <c r="AJ21" s="46">
        <f ca="1">AU12</f>
        <v>4</v>
      </c>
      <c r="AK21" s="66"/>
      <c r="AL21" s="65"/>
      <c r="AM21" s="46">
        <f ca="1">AG21</f>
        <v>4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12"/>
      <c r="BC21" s="12"/>
      <c r="BD21" s="4"/>
      <c r="BF21" s="2">
        <f t="shared" ca="1" si="0"/>
        <v>0.58416919334968509</v>
      </c>
      <c r="BG21" s="12">
        <f t="shared" ca="1" si="1"/>
        <v>13</v>
      </c>
      <c r="BI21" s="4">
        <v>21</v>
      </c>
      <c r="BJ21" s="12">
        <v>7</v>
      </c>
      <c r="BK21" s="12">
        <v>2</v>
      </c>
      <c r="BL21" s="12">
        <v>1</v>
      </c>
      <c r="BM21" s="4"/>
    </row>
    <row r="22" spans="1:65" ht="48" customHeight="1" x14ac:dyDescent="0.55000000000000004">
      <c r="A22" s="59" t="s">
        <v>11</v>
      </c>
      <c r="B22" s="61">
        <f ca="1">AP13</f>
        <v>3</v>
      </c>
      <c r="C22" s="20"/>
      <c r="D22" s="24">
        <f ca="1">AR13</f>
        <v>4</v>
      </c>
      <c r="E22" s="22"/>
      <c r="F22" s="63" t="s">
        <v>29</v>
      </c>
      <c r="G22" s="61">
        <f ca="1">AT13</f>
        <v>2</v>
      </c>
      <c r="H22" s="20"/>
      <c r="I22" s="24">
        <f ca="1">AV13</f>
        <v>2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3</v>
      </c>
      <c r="AG22" s="45">
        <f ca="1">AR13</f>
        <v>4</v>
      </c>
      <c r="AH22" s="66" t="s">
        <v>29</v>
      </c>
      <c r="AI22" s="65">
        <f ca="1">AT13</f>
        <v>2</v>
      </c>
      <c r="AJ22" s="45">
        <f ca="1">AV13</f>
        <v>2</v>
      </c>
      <c r="AK22" s="66" t="s">
        <v>17</v>
      </c>
      <c r="AL22" s="65">
        <f ca="1">AF22-AI22+QUOTIENT((AG22-AJ22),AM23)</f>
        <v>1</v>
      </c>
      <c r="AM22" s="45">
        <f ca="1">MOD((AG22-AJ22),AM23)</f>
        <v>2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12"/>
      <c r="BC22" s="12"/>
      <c r="BD22" s="4"/>
      <c r="BF22" s="2">
        <f t="shared" ca="1" si="0"/>
        <v>1.2881403468768426E-2</v>
      </c>
      <c r="BG22" s="12">
        <f t="shared" ca="1" si="1"/>
        <v>34</v>
      </c>
      <c r="BI22" s="4">
        <v>22</v>
      </c>
      <c r="BJ22" s="12">
        <v>7</v>
      </c>
      <c r="BK22" s="12">
        <v>3</v>
      </c>
      <c r="BL22" s="12">
        <v>1</v>
      </c>
      <c r="BM22" s="4"/>
    </row>
    <row r="23" spans="1:65" ht="48" customHeight="1" x14ac:dyDescent="0.25">
      <c r="A23" s="60"/>
      <c r="B23" s="62"/>
      <c r="C23" s="21"/>
      <c r="D23" s="25">
        <f ca="1">AQ13</f>
        <v>5</v>
      </c>
      <c r="E23" s="8"/>
      <c r="F23" s="64"/>
      <c r="G23" s="62"/>
      <c r="H23" s="21"/>
      <c r="I23" s="25">
        <f ca="1">AU13</f>
        <v>5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5</v>
      </c>
      <c r="AH23" s="66"/>
      <c r="AI23" s="65"/>
      <c r="AJ23" s="46">
        <f ca="1">AU13</f>
        <v>5</v>
      </c>
      <c r="AK23" s="66"/>
      <c r="AL23" s="65"/>
      <c r="AM23" s="46">
        <f ca="1">AG23</f>
        <v>5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12"/>
      <c r="BC23" s="12"/>
      <c r="BD23" s="4"/>
      <c r="BF23" s="2">
        <f t="shared" ca="1" si="0"/>
        <v>0.27107489022745668</v>
      </c>
      <c r="BG23" s="12">
        <f t="shared" ca="1" si="1"/>
        <v>23</v>
      </c>
      <c r="BI23" s="4">
        <v>23</v>
      </c>
      <c r="BJ23" s="12">
        <v>7</v>
      </c>
      <c r="BK23" s="12">
        <v>3</v>
      </c>
      <c r="BL23" s="12">
        <v>2</v>
      </c>
      <c r="BM23" s="4"/>
    </row>
    <row r="24" spans="1:65" ht="48" customHeight="1" thickBot="1" x14ac:dyDescent="0.3">
      <c r="B24" s="74" t="str">
        <f t="shared" ref="B24:I25" si="12">B1</f>
        <v>同分母分数のひき算 帯分数－帯分数 くり下がりなし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/>
      <c r="AY24" s="12"/>
      <c r="AZ24" s="3"/>
      <c r="BA24" s="12"/>
      <c r="BB24" s="12"/>
      <c r="BC24" s="12"/>
      <c r="BD24" s="4"/>
      <c r="BF24" s="2">
        <f t="shared" ca="1" si="0"/>
        <v>0.13081003524692436</v>
      </c>
      <c r="BG24" s="12">
        <f t="shared" ca="1" si="1"/>
        <v>27</v>
      </c>
      <c r="BH24" s="3"/>
      <c r="BI24" s="4">
        <v>24</v>
      </c>
      <c r="BJ24" s="12">
        <v>7</v>
      </c>
      <c r="BK24" s="12">
        <v>4</v>
      </c>
      <c r="BL24" s="12">
        <v>1</v>
      </c>
      <c r="BM24" s="4"/>
    </row>
    <row r="25" spans="1:65" ht="45.95" customHeight="1" thickBot="1" x14ac:dyDescent="0.3">
      <c r="B25" s="76" t="str">
        <f t="shared" si="12"/>
        <v>　　月　　日</v>
      </c>
      <c r="C25" s="77"/>
      <c r="D25" s="77"/>
      <c r="E25" s="77"/>
      <c r="F25" s="77"/>
      <c r="G25" s="77"/>
      <c r="H25" s="78"/>
      <c r="I25" s="76" t="str">
        <f t="shared" si="12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/>
      <c r="AY25" s="12"/>
      <c r="BA25" s="12"/>
      <c r="BB25" s="12"/>
      <c r="BC25" s="12"/>
      <c r="BD25" s="4"/>
      <c r="BF25" s="2">
        <f t="shared" ca="1" si="0"/>
        <v>0.54563651737521102</v>
      </c>
      <c r="BG25" s="12">
        <f t="shared" ca="1" si="1"/>
        <v>14</v>
      </c>
      <c r="BI25" s="4">
        <v>25</v>
      </c>
      <c r="BJ25" s="12">
        <v>7</v>
      </c>
      <c r="BK25" s="12">
        <v>4</v>
      </c>
      <c r="BL25" s="12">
        <v>2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/>
      <c r="AY26" s="12"/>
      <c r="BA26" s="12"/>
      <c r="BB26" s="12"/>
      <c r="BC26" s="12"/>
      <c r="BD26" s="4"/>
      <c r="BF26" s="2">
        <f t="shared" ca="1" si="0"/>
        <v>0.48213969883099894</v>
      </c>
      <c r="BG26" s="12">
        <f t="shared" ca="1" si="1"/>
        <v>16</v>
      </c>
      <c r="BI26" s="4">
        <v>26</v>
      </c>
      <c r="BJ26" s="12">
        <v>7</v>
      </c>
      <c r="BK26" s="12">
        <v>4</v>
      </c>
      <c r="BL26" s="12">
        <v>3</v>
      </c>
      <c r="BM26" s="4"/>
    </row>
    <row r="27" spans="1:65" ht="48" customHeight="1" x14ac:dyDescent="0.55000000000000004">
      <c r="A27" s="59" t="str">
        <f t="shared" ref="A27:K42" si="13">A4</f>
        <v>(1)</v>
      </c>
      <c r="B27" s="61">
        <f t="shared" ca="1" si="13"/>
        <v>4</v>
      </c>
      <c r="C27" s="20">
        <f t="shared" si="13"/>
        <v>0</v>
      </c>
      <c r="D27" s="24">
        <f t="shared" ca="1" si="13"/>
        <v>5</v>
      </c>
      <c r="E27" s="22">
        <f t="shared" si="13"/>
        <v>0</v>
      </c>
      <c r="F27" s="63" t="str">
        <f t="shared" si="13"/>
        <v>－</v>
      </c>
      <c r="G27" s="61">
        <f t="shared" ca="1" si="13"/>
        <v>1</v>
      </c>
      <c r="H27" s="20">
        <f t="shared" si="13"/>
        <v>0</v>
      </c>
      <c r="I27" s="24">
        <f t="shared" ca="1" si="13"/>
        <v>2</v>
      </c>
      <c r="J27" s="16">
        <f t="shared" si="13"/>
        <v>0</v>
      </c>
      <c r="K27" s="63" t="str">
        <f t="shared" si="13"/>
        <v>＝</v>
      </c>
      <c r="L27" s="7"/>
      <c r="M27" s="40">
        <f ca="1">B27*D28+D27</f>
        <v>29</v>
      </c>
      <c r="N27" s="28"/>
      <c r="O27" s="82" t="s">
        <v>29</v>
      </c>
      <c r="P27" s="30"/>
      <c r="Q27" s="40">
        <f ca="1">G27*I28+I27</f>
        <v>8</v>
      </c>
      <c r="R27" s="31"/>
      <c r="S27" s="82" t="s">
        <v>0</v>
      </c>
      <c r="T27" s="32"/>
      <c r="U27" s="40">
        <f ca="1">M27-Q27</f>
        <v>21</v>
      </c>
      <c r="V27" s="33"/>
      <c r="W27" s="82" t="s">
        <v>0</v>
      </c>
      <c r="X27" s="31"/>
      <c r="Y27" s="84">
        <f ca="1">QUOTIENT(U27,U28)</f>
        <v>3</v>
      </c>
      <c r="Z27" s="29"/>
      <c r="AA27" s="40">
        <f ca="1">MOD(U27,U28)</f>
        <v>3</v>
      </c>
      <c r="AB27" s="48"/>
      <c r="AX27" s="2"/>
      <c r="AY27" s="12"/>
      <c r="BA27" s="12"/>
      <c r="BB27" s="12"/>
      <c r="BC27" s="12"/>
      <c r="BD27" s="4"/>
      <c r="BF27" s="2">
        <f t="shared" ca="1" si="0"/>
        <v>1.9671999414022756E-2</v>
      </c>
      <c r="BG27" s="12">
        <f t="shared" ca="1" si="1"/>
        <v>33</v>
      </c>
      <c r="BI27" s="4">
        <v>27</v>
      </c>
      <c r="BJ27" s="12">
        <v>7</v>
      </c>
      <c r="BK27" s="12">
        <v>5</v>
      </c>
      <c r="BL27" s="12">
        <v>1</v>
      </c>
      <c r="BM27" s="4"/>
    </row>
    <row r="28" spans="1:65" ht="48" customHeight="1" x14ac:dyDescent="0.25">
      <c r="A28" s="60"/>
      <c r="B28" s="62"/>
      <c r="C28" s="21">
        <f t="shared" si="13"/>
        <v>0</v>
      </c>
      <c r="D28" s="25">
        <f t="shared" ca="1" si="13"/>
        <v>6</v>
      </c>
      <c r="E28" s="8">
        <f t="shared" si="13"/>
        <v>0</v>
      </c>
      <c r="F28" s="64"/>
      <c r="G28" s="62"/>
      <c r="H28" s="21">
        <f t="shared" si="13"/>
        <v>0</v>
      </c>
      <c r="I28" s="25">
        <f t="shared" ca="1" si="13"/>
        <v>6</v>
      </c>
      <c r="J28" s="8">
        <f t="shared" si="13"/>
        <v>0</v>
      </c>
      <c r="K28" s="64"/>
      <c r="L28" s="11"/>
      <c r="M28" s="41">
        <f ca="1">D28</f>
        <v>6</v>
      </c>
      <c r="N28" s="34"/>
      <c r="O28" s="83"/>
      <c r="P28" s="36"/>
      <c r="Q28" s="41">
        <f ca="1">D28</f>
        <v>6</v>
      </c>
      <c r="R28" s="37"/>
      <c r="S28" s="83"/>
      <c r="T28" s="38"/>
      <c r="U28" s="41">
        <f ca="1">D28</f>
        <v>6</v>
      </c>
      <c r="V28" s="39"/>
      <c r="W28" s="83"/>
      <c r="X28" s="37"/>
      <c r="Y28" s="85"/>
      <c r="Z28" s="35"/>
      <c r="AA28" s="41">
        <f ca="1">D28</f>
        <v>6</v>
      </c>
      <c r="AB28" s="49"/>
      <c r="AX28" s="2"/>
      <c r="AY28" s="12"/>
      <c r="BA28" s="12"/>
      <c r="BB28" s="12"/>
      <c r="BC28" s="12"/>
      <c r="BD28" s="4"/>
      <c r="BF28" s="2">
        <f t="shared" ca="1" si="0"/>
        <v>0.71994433338019348</v>
      </c>
      <c r="BG28" s="12">
        <f t="shared" ca="1" si="1"/>
        <v>8</v>
      </c>
      <c r="BI28" s="4">
        <v>28</v>
      </c>
      <c r="BJ28" s="12">
        <v>7</v>
      </c>
      <c r="BK28" s="12">
        <v>5</v>
      </c>
      <c r="BL28" s="12">
        <v>2</v>
      </c>
      <c r="BM28" s="4"/>
    </row>
    <row r="29" spans="1:65" ht="48" customHeight="1" x14ac:dyDescent="0.55000000000000004">
      <c r="A29" s="86" t="str">
        <f t="shared" si="13"/>
        <v>(2)</v>
      </c>
      <c r="B29" s="61">
        <f t="shared" ca="1" si="13"/>
        <v>5</v>
      </c>
      <c r="C29" s="20">
        <f t="shared" si="13"/>
        <v>0</v>
      </c>
      <c r="D29" s="24">
        <f t="shared" ca="1" si="13"/>
        <v>3</v>
      </c>
      <c r="E29" s="22">
        <f t="shared" si="13"/>
        <v>0</v>
      </c>
      <c r="F29" s="63" t="str">
        <f t="shared" si="13"/>
        <v>－</v>
      </c>
      <c r="G29" s="61">
        <f t="shared" ca="1" si="13"/>
        <v>3</v>
      </c>
      <c r="H29" s="20">
        <f t="shared" si="13"/>
        <v>0</v>
      </c>
      <c r="I29" s="24">
        <f t="shared" ca="1" si="13"/>
        <v>1</v>
      </c>
      <c r="J29" s="50">
        <f t="shared" si="13"/>
        <v>0</v>
      </c>
      <c r="K29" s="87" t="str">
        <f t="shared" si="13"/>
        <v>＝</v>
      </c>
      <c r="L29" s="51"/>
      <c r="M29" s="40">
        <f ca="1">B29*D30+D29</f>
        <v>33</v>
      </c>
      <c r="N29" s="28"/>
      <c r="O29" s="82" t="s">
        <v>29</v>
      </c>
      <c r="P29" s="30"/>
      <c r="Q29" s="40">
        <f ca="1">G29*I30+I29</f>
        <v>19</v>
      </c>
      <c r="R29" s="31"/>
      <c r="S29" s="82" t="s">
        <v>0</v>
      </c>
      <c r="T29" s="32"/>
      <c r="U29" s="40">
        <f ca="1">M29-Q29</f>
        <v>14</v>
      </c>
      <c r="V29" s="33"/>
      <c r="W29" s="82" t="s">
        <v>0</v>
      </c>
      <c r="X29" s="31"/>
      <c r="Y29" s="84">
        <f ca="1">QUOTIENT(U29,U30)</f>
        <v>2</v>
      </c>
      <c r="Z29" s="29"/>
      <c r="AA29" s="40">
        <f ca="1">MOD(U29,U30)</f>
        <v>2</v>
      </c>
      <c r="AB29" s="48"/>
      <c r="AX29" s="2"/>
      <c r="AY29" s="12"/>
      <c r="BA29" s="12"/>
      <c r="BB29" s="12"/>
      <c r="BC29" s="12"/>
      <c r="BD29" s="4"/>
      <c r="BF29" s="2">
        <f t="shared" ca="1" si="0"/>
        <v>0.95003075727740605</v>
      </c>
      <c r="BG29" s="12">
        <f t="shared" ca="1" si="1"/>
        <v>1</v>
      </c>
      <c r="BI29" s="4">
        <v>29</v>
      </c>
      <c r="BJ29" s="12">
        <v>7</v>
      </c>
      <c r="BK29" s="12">
        <v>5</v>
      </c>
      <c r="BL29" s="12">
        <v>3</v>
      </c>
      <c r="BM29" s="4"/>
    </row>
    <row r="30" spans="1:65" ht="48" customHeight="1" x14ac:dyDescent="0.25">
      <c r="A30" s="60"/>
      <c r="B30" s="62"/>
      <c r="C30" s="21">
        <f t="shared" si="13"/>
        <v>0</v>
      </c>
      <c r="D30" s="25">
        <f t="shared" ca="1" si="13"/>
        <v>6</v>
      </c>
      <c r="E30" s="8">
        <f t="shared" si="13"/>
        <v>0</v>
      </c>
      <c r="F30" s="64"/>
      <c r="G30" s="62"/>
      <c r="H30" s="21">
        <f t="shared" si="13"/>
        <v>0</v>
      </c>
      <c r="I30" s="25">
        <f t="shared" ca="1" si="13"/>
        <v>6</v>
      </c>
      <c r="J30" s="8">
        <f t="shared" si="13"/>
        <v>0</v>
      </c>
      <c r="K30" s="64"/>
      <c r="L30" s="11"/>
      <c r="M30" s="41">
        <f ca="1">D30</f>
        <v>6</v>
      </c>
      <c r="N30" s="34"/>
      <c r="O30" s="83"/>
      <c r="P30" s="36"/>
      <c r="Q30" s="41">
        <f ca="1">D30</f>
        <v>6</v>
      </c>
      <c r="R30" s="37"/>
      <c r="S30" s="83"/>
      <c r="T30" s="38"/>
      <c r="U30" s="41">
        <f ca="1">D30</f>
        <v>6</v>
      </c>
      <c r="V30" s="39"/>
      <c r="W30" s="83"/>
      <c r="X30" s="37"/>
      <c r="Y30" s="85"/>
      <c r="Z30" s="35"/>
      <c r="AA30" s="41">
        <f ca="1">D30</f>
        <v>6</v>
      </c>
      <c r="AB30" s="49"/>
      <c r="AX30" s="2"/>
      <c r="AY30" s="12"/>
      <c r="BA30" s="12"/>
      <c r="BB30" s="12"/>
      <c r="BC30" s="12"/>
      <c r="BD30" s="4"/>
      <c r="BF30" s="2">
        <f t="shared" ca="1" si="0"/>
        <v>0.39280194770225874</v>
      </c>
      <c r="BG30" s="12">
        <f t="shared" ca="1" si="1"/>
        <v>20</v>
      </c>
      <c r="BI30" s="4">
        <v>30</v>
      </c>
      <c r="BJ30" s="12">
        <v>7</v>
      </c>
      <c r="BK30" s="12">
        <v>5</v>
      </c>
      <c r="BL30" s="12">
        <v>4</v>
      </c>
      <c r="BM30" s="4"/>
    </row>
    <row r="31" spans="1:65" ht="48" customHeight="1" x14ac:dyDescent="0.55000000000000004">
      <c r="A31" s="59" t="str">
        <f t="shared" si="13"/>
        <v>(3)</v>
      </c>
      <c r="B31" s="61">
        <f t="shared" ca="1" si="13"/>
        <v>6</v>
      </c>
      <c r="C31" s="20">
        <f t="shared" si="13"/>
        <v>0</v>
      </c>
      <c r="D31" s="24">
        <f t="shared" ca="1" si="13"/>
        <v>4</v>
      </c>
      <c r="E31" s="22">
        <f t="shared" si="13"/>
        <v>0</v>
      </c>
      <c r="F31" s="63" t="str">
        <f t="shared" si="13"/>
        <v>－</v>
      </c>
      <c r="G31" s="61">
        <f t="shared" ca="1" si="13"/>
        <v>2</v>
      </c>
      <c r="H31" s="20">
        <f t="shared" si="13"/>
        <v>0</v>
      </c>
      <c r="I31" s="24">
        <f t="shared" ca="1" si="13"/>
        <v>2</v>
      </c>
      <c r="J31" s="16">
        <f t="shared" si="13"/>
        <v>0</v>
      </c>
      <c r="K31" s="63" t="str">
        <f t="shared" si="13"/>
        <v>＝</v>
      </c>
      <c r="L31" s="7"/>
      <c r="M31" s="40">
        <f ca="1">B31*D32+D31</f>
        <v>46</v>
      </c>
      <c r="N31" s="28"/>
      <c r="O31" s="82" t="s">
        <v>29</v>
      </c>
      <c r="P31" s="30"/>
      <c r="Q31" s="40">
        <f ca="1">G31*I32+I31</f>
        <v>16</v>
      </c>
      <c r="R31" s="31"/>
      <c r="S31" s="82" t="s">
        <v>0</v>
      </c>
      <c r="T31" s="32"/>
      <c r="U31" s="40">
        <f ca="1">M31-Q31</f>
        <v>30</v>
      </c>
      <c r="V31" s="33"/>
      <c r="W31" s="82" t="s">
        <v>0</v>
      </c>
      <c r="X31" s="31"/>
      <c r="Y31" s="84">
        <f ca="1">QUOTIENT(U31,U32)</f>
        <v>4</v>
      </c>
      <c r="Z31" s="29"/>
      <c r="AA31" s="40">
        <f ca="1">MOD(U31,U32)</f>
        <v>2</v>
      </c>
      <c r="AB31" s="48"/>
      <c r="AX31" s="2"/>
      <c r="AY31" s="12"/>
      <c r="BA31" s="12"/>
      <c r="BB31" s="12"/>
      <c r="BC31" s="12"/>
      <c r="BD31" s="4"/>
      <c r="BF31" s="2">
        <f t="shared" ca="1" si="0"/>
        <v>5.4104177192636826E-2</v>
      </c>
      <c r="BG31" s="12">
        <f t="shared" ca="1" si="1"/>
        <v>32</v>
      </c>
      <c r="BI31" s="4">
        <v>31</v>
      </c>
      <c r="BJ31" s="12">
        <v>7</v>
      </c>
      <c r="BK31" s="12">
        <v>6</v>
      </c>
      <c r="BL31" s="12">
        <v>1</v>
      </c>
      <c r="BM31" s="4"/>
    </row>
    <row r="32" spans="1:65" ht="48" customHeight="1" x14ac:dyDescent="0.25">
      <c r="A32" s="60"/>
      <c r="B32" s="62"/>
      <c r="C32" s="21">
        <f t="shared" si="13"/>
        <v>0</v>
      </c>
      <c r="D32" s="25">
        <f t="shared" ca="1" si="13"/>
        <v>7</v>
      </c>
      <c r="E32" s="8">
        <f t="shared" si="13"/>
        <v>0</v>
      </c>
      <c r="F32" s="64"/>
      <c r="G32" s="62"/>
      <c r="H32" s="21">
        <f t="shared" si="13"/>
        <v>0</v>
      </c>
      <c r="I32" s="25">
        <f t="shared" ca="1" si="13"/>
        <v>7</v>
      </c>
      <c r="J32" s="8">
        <f t="shared" si="13"/>
        <v>0</v>
      </c>
      <c r="K32" s="64"/>
      <c r="L32" s="11"/>
      <c r="M32" s="41">
        <f ca="1">D32</f>
        <v>7</v>
      </c>
      <c r="N32" s="34"/>
      <c r="O32" s="83"/>
      <c r="P32" s="36"/>
      <c r="Q32" s="41">
        <f ca="1">D32</f>
        <v>7</v>
      </c>
      <c r="R32" s="37"/>
      <c r="S32" s="83"/>
      <c r="T32" s="38"/>
      <c r="U32" s="41">
        <f ca="1">D32</f>
        <v>7</v>
      </c>
      <c r="V32" s="39"/>
      <c r="W32" s="83"/>
      <c r="X32" s="37"/>
      <c r="Y32" s="85"/>
      <c r="Z32" s="35"/>
      <c r="AA32" s="41">
        <f ca="1">D32</f>
        <v>7</v>
      </c>
      <c r="AB32" s="49"/>
      <c r="AX32" s="2"/>
      <c r="AY32" s="12"/>
      <c r="BA32" s="12"/>
      <c r="BB32" s="44"/>
      <c r="BC32" s="44"/>
      <c r="BD32" s="4"/>
      <c r="BF32" s="2">
        <f t="shared" ca="1" si="0"/>
        <v>0.4471605437909395</v>
      </c>
      <c r="BG32" s="12">
        <f t="shared" ca="1" si="1"/>
        <v>17</v>
      </c>
      <c r="BI32" s="4">
        <v>32</v>
      </c>
      <c r="BJ32" s="12">
        <v>7</v>
      </c>
      <c r="BK32" s="12">
        <v>6</v>
      </c>
      <c r="BL32" s="12">
        <v>2</v>
      </c>
      <c r="BM32" s="4"/>
    </row>
    <row r="33" spans="1:65" ht="48" customHeight="1" x14ac:dyDescent="0.55000000000000004">
      <c r="A33" s="59" t="str">
        <f t="shared" si="13"/>
        <v>(4)</v>
      </c>
      <c r="B33" s="61">
        <f t="shared" ca="1" si="13"/>
        <v>4</v>
      </c>
      <c r="C33" s="20">
        <f t="shared" si="13"/>
        <v>0</v>
      </c>
      <c r="D33" s="24">
        <f t="shared" ca="1" si="13"/>
        <v>5</v>
      </c>
      <c r="E33" s="22">
        <f t="shared" si="13"/>
        <v>0</v>
      </c>
      <c r="F33" s="63" t="str">
        <f t="shared" si="13"/>
        <v>－</v>
      </c>
      <c r="G33" s="61">
        <f t="shared" ca="1" si="13"/>
        <v>3</v>
      </c>
      <c r="H33" s="20">
        <f t="shared" si="13"/>
        <v>0</v>
      </c>
      <c r="I33" s="24">
        <f t="shared" ca="1" si="13"/>
        <v>3</v>
      </c>
      <c r="J33" s="16">
        <f t="shared" si="13"/>
        <v>0</v>
      </c>
      <c r="K33" s="63" t="str">
        <f t="shared" si="13"/>
        <v>＝</v>
      </c>
      <c r="L33" s="7"/>
      <c r="M33" s="40">
        <f ca="1">B33*D34+D33</f>
        <v>29</v>
      </c>
      <c r="N33" s="28"/>
      <c r="O33" s="82" t="s">
        <v>29</v>
      </c>
      <c r="P33" s="30"/>
      <c r="Q33" s="40">
        <f ca="1">G33*I34+I33</f>
        <v>21</v>
      </c>
      <c r="R33" s="31"/>
      <c r="S33" s="82" t="s">
        <v>0</v>
      </c>
      <c r="T33" s="32"/>
      <c r="U33" s="40">
        <f ca="1">M33-Q33</f>
        <v>8</v>
      </c>
      <c r="V33" s="33"/>
      <c r="W33" s="82" t="s">
        <v>0</v>
      </c>
      <c r="X33" s="31"/>
      <c r="Y33" s="84">
        <f ca="1">QUOTIENT(U33,U34)</f>
        <v>1</v>
      </c>
      <c r="Z33" s="29"/>
      <c r="AA33" s="40">
        <f ca="1">MOD(U33,U34)</f>
        <v>2</v>
      </c>
      <c r="AB33" s="48"/>
      <c r="AX33" s="2"/>
      <c r="AY33" s="12"/>
      <c r="BA33" s="12"/>
      <c r="BB33" s="44"/>
      <c r="BC33" s="44"/>
      <c r="BD33" s="4"/>
      <c r="BF33" s="2">
        <f t="shared" ca="1" si="0"/>
        <v>5.455810357169355E-3</v>
      </c>
      <c r="BG33" s="12">
        <f t="shared" ca="1" si="1"/>
        <v>35</v>
      </c>
      <c r="BI33" s="4">
        <v>33</v>
      </c>
      <c r="BJ33" s="12">
        <v>7</v>
      </c>
      <c r="BK33" s="12">
        <v>6</v>
      </c>
      <c r="BL33" s="12">
        <v>3</v>
      </c>
      <c r="BM33" s="4"/>
    </row>
    <row r="34" spans="1:65" ht="48" customHeight="1" x14ac:dyDescent="0.25">
      <c r="A34" s="60"/>
      <c r="B34" s="62"/>
      <c r="C34" s="21">
        <f t="shared" si="13"/>
        <v>0</v>
      </c>
      <c r="D34" s="25">
        <f t="shared" ca="1" si="13"/>
        <v>6</v>
      </c>
      <c r="E34" s="8">
        <f t="shared" si="13"/>
        <v>0</v>
      </c>
      <c r="F34" s="64"/>
      <c r="G34" s="62"/>
      <c r="H34" s="21">
        <f t="shared" si="13"/>
        <v>0</v>
      </c>
      <c r="I34" s="25">
        <f t="shared" ca="1" si="13"/>
        <v>6</v>
      </c>
      <c r="J34" s="8">
        <f t="shared" si="13"/>
        <v>0</v>
      </c>
      <c r="K34" s="64"/>
      <c r="L34" s="11"/>
      <c r="M34" s="41">
        <f ca="1">D34</f>
        <v>6</v>
      </c>
      <c r="N34" s="34"/>
      <c r="O34" s="83"/>
      <c r="P34" s="36"/>
      <c r="Q34" s="41">
        <f ca="1">D34</f>
        <v>6</v>
      </c>
      <c r="R34" s="37"/>
      <c r="S34" s="83"/>
      <c r="T34" s="38"/>
      <c r="U34" s="41">
        <f ca="1">D34</f>
        <v>6</v>
      </c>
      <c r="V34" s="39"/>
      <c r="W34" s="83"/>
      <c r="X34" s="37"/>
      <c r="Y34" s="85"/>
      <c r="Z34" s="35"/>
      <c r="AA34" s="41">
        <f ca="1">D34</f>
        <v>6</v>
      </c>
      <c r="AB34" s="49"/>
      <c r="AX34" s="2"/>
      <c r="AY34" s="12"/>
      <c r="BA34" s="12"/>
      <c r="BB34" s="44"/>
      <c r="BC34" s="44"/>
      <c r="BD34" s="4"/>
      <c r="BF34" s="2">
        <f t="shared" ca="1" si="0"/>
        <v>0.14659090443419609</v>
      </c>
      <c r="BG34" s="12">
        <f t="shared" ca="1" si="1"/>
        <v>26</v>
      </c>
      <c r="BI34" s="4">
        <v>34</v>
      </c>
      <c r="BJ34" s="12">
        <v>7</v>
      </c>
      <c r="BK34" s="12">
        <v>6</v>
      </c>
      <c r="BL34" s="12">
        <v>4</v>
      </c>
      <c r="BM34" s="4"/>
    </row>
    <row r="35" spans="1:65" ht="48" customHeight="1" x14ac:dyDescent="0.55000000000000004">
      <c r="A35" s="59" t="str">
        <f t="shared" si="13"/>
        <v>(5)</v>
      </c>
      <c r="B35" s="61">
        <f t="shared" ca="1" si="13"/>
        <v>5</v>
      </c>
      <c r="C35" s="20">
        <f t="shared" si="13"/>
        <v>0</v>
      </c>
      <c r="D35" s="24">
        <f t="shared" ca="1" si="13"/>
        <v>3</v>
      </c>
      <c r="E35" s="22">
        <f t="shared" si="13"/>
        <v>0</v>
      </c>
      <c r="F35" s="63" t="str">
        <f t="shared" si="13"/>
        <v>－</v>
      </c>
      <c r="G35" s="61">
        <f t="shared" ca="1" si="13"/>
        <v>1</v>
      </c>
      <c r="H35" s="20">
        <f t="shared" si="13"/>
        <v>0</v>
      </c>
      <c r="I35" s="24">
        <f t="shared" ca="1" si="13"/>
        <v>1</v>
      </c>
      <c r="J35" s="16">
        <f t="shared" si="13"/>
        <v>0</v>
      </c>
      <c r="K35" s="63" t="str">
        <f t="shared" si="13"/>
        <v>＝</v>
      </c>
      <c r="L35" s="7"/>
      <c r="M35" s="40">
        <f ca="1">B35*D36+D35</f>
        <v>38</v>
      </c>
      <c r="N35" s="28"/>
      <c r="O35" s="82" t="s">
        <v>29</v>
      </c>
      <c r="P35" s="30"/>
      <c r="Q35" s="40">
        <f ca="1">G35*I36+I35</f>
        <v>8</v>
      </c>
      <c r="R35" s="31"/>
      <c r="S35" s="82" t="s">
        <v>0</v>
      </c>
      <c r="T35" s="32"/>
      <c r="U35" s="40">
        <f ca="1">M35-Q35</f>
        <v>30</v>
      </c>
      <c r="V35" s="33"/>
      <c r="W35" s="82" t="s">
        <v>0</v>
      </c>
      <c r="X35" s="31"/>
      <c r="Y35" s="84">
        <f ca="1">QUOTIENT(U35,U36)</f>
        <v>4</v>
      </c>
      <c r="Z35" s="29"/>
      <c r="AA35" s="40">
        <f ca="1">MOD(U35,U36)</f>
        <v>2</v>
      </c>
      <c r="AB35" s="48"/>
      <c r="AX35" s="2"/>
      <c r="AY35" s="12"/>
      <c r="BA35" s="12"/>
      <c r="BB35" s="44"/>
      <c r="BC35" s="44"/>
      <c r="BD35" s="4"/>
      <c r="BF35" s="2">
        <f t="shared" ca="1" si="0"/>
        <v>0.11208025791605425</v>
      </c>
      <c r="BG35" s="12">
        <f t="shared" ca="1" si="1"/>
        <v>28</v>
      </c>
      <c r="BI35" s="4">
        <v>35</v>
      </c>
      <c r="BJ35" s="12">
        <v>7</v>
      </c>
      <c r="BK35" s="12">
        <v>6</v>
      </c>
      <c r="BL35" s="12">
        <v>5</v>
      </c>
      <c r="BM35" s="4"/>
    </row>
    <row r="36" spans="1:65" ht="48" customHeight="1" x14ac:dyDescent="0.25">
      <c r="A36" s="60"/>
      <c r="B36" s="62"/>
      <c r="C36" s="21">
        <f t="shared" si="13"/>
        <v>0</v>
      </c>
      <c r="D36" s="25">
        <f t="shared" ca="1" si="13"/>
        <v>7</v>
      </c>
      <c r="E36" s="8">
        <f t="shared" si="13"/>
        <v>0</v>
      </c>
      <c r="F36" s="64"/>
      <c r="G36" s="62"/>
      <c r="H36" s="21">
        <f t="shared" si="13"/>
        <v>0</v>
      </c>
      <c r="I36" s="25">
        <f t="shared" ca="1" si="13"/>
        <v>7</v>
      </c>
      <c r="J36" s="8">
        <f t="shared" si="13"/>
        <v>0</v>
      </c>
      <c r="K36" s="64"/>
      <c r="L36" s="11"/>
      <c r="M36" s="41">
        <f ca="1">D36</f>
        <v>7</v>
      </c>
      <c r="N36" s="34"/>
      <c r="O36" s="83"/>
      <c r="P36" s="36"/>
      <c r="Q36" s="41">
        <f ca="1">D36</f>
        <v>7</v>
      </c>
      <c r="R36" s="37"/>
      <c r="S36" s="83"/>
      <c r="T36" s="38"/>
      <c r="U36" s="41">
        <f ca="1">D36</f>
        <v>7</v>
      </c>
      <c r="V36" s="39"/>
      <c r="W36" s="83"/>
      <c r="X36" s="37"/>
      <c r="Y36" s="85"/>
      <c r="Z36" s="35"/>
      <c r="AA36" s="41">
        <f ca="1">D36</f>
        <v>7</v>
      </c>
      <c r="AB36" s="49"/>
      <c r="AX36" s="2"/>
      <c r="AY36" s="12"/>
      <c r="BA36" s="12"/>
      <c r="BB36" s="44"/>
      <c r="BC36" s="44"/>
      <c r="BD36" s="4"/>
      <c r="BF36" s="2"/>
      <c r="BG36" s="12"/>
      <c r="BI36" s="4"/>
      <c r="BJ36" s="12"/>
      <c r="BK36" s="12"/>
      <c r="BL36" s="12"/>
      <c r="BM36" s="4"/>
    </row>
    <row r="37" spans="1:65" ht="48" customHeight="1" x14ac:dyDescent="0.55000000000000004">
      <c r="A37" s="59" t="str">
        <f t="shared" si="13"/>
        <v>(6)</v>
      </c>
      <c r="B37" s="61">
        <f t="shared" ca="1" si="13"/>
        <v>3</v>
      </c>
      <c r="C37" s="20">
        <f t="shared" si="13"/>
        <v>0</v>
      </c>
      <c r="D37" s="24">
        <f t="shared" ca="1" si="13"/>
        <v>6</v>
      </c>
      <c r="E37" s="22">
        <f t="shared" si="13"/>
        <v>0</v>
      </c>
      <c r="F37" s="63" t="str">
        <f t="shared" si="13"/>
        <v>－</v>
      </c>
      <c r="G37" s="61">
        <f t="shared" ca="1" si="13"/>
        <v>1</v>
      </c>
      <c r="H37" s="20">
        <f t="shared" si="13"/>
        <v>0</v>
      </c>
      <c r="I37" s="24">
        <f t="shared" ca="1" si="13"/>
        <v>1</v>
      </c>
      <c r="J37" s="16">
        <f t="shared" si="13"/>
        <v>0</v>
      </c>
      <c r="K37" s="63" t="str">
        <f t="shared" si="13"/>
        <v>＝</v>
      </c>
      <c r="L37" s="7"/>
      <c r="M37" s="40">
        <f ca="1">B37*D38+D37</f>
        <v>27</v>
      </c>
      <c r="N37" s="28"/>
      <c r="O37" s="82" t="s">
        <v>29</v>
      </c>
      <c r="P37" s="30"/>
      <c r="Q37" s="40">
        <f ca="1">G37*I38+I37</f>
        <v>8</v>
      </c>
      <c r="R37" s="31"/>
      <c r="S37" s="82" t="s">
        <v>0</v>
      </c>
      <c r="T37" s="32"/>
      <c r="U37" s="40">
        <f ca="1">M37-Q37</f>
        <v>19</v>
      </c>
      <c r="V37" s="33"/>
      <c r="W37" s="82" t="s">
        <v>0</v>
      </c>
      <c r="X37" s="31"/>
      <c r="Y37" s="84">
        <f ca="1">QUOTIENT(U37,U38)</f>
        <v>2</v>
      </c>
      <c r="Z37" s="29"/>
      <c r="AA37" s="40">
        <f ca="1">MOD(U37,U38)</f>
        <v>5</v>
      </c>
      <c r="AB37" s="48"/>
      <c r="AX37" s="2"/>
      <c r="AY37" s="12"/>
      <c r="BA37" s="4"/>
      <c r="BB37" s="44"/>
      <c r="BC37" s="44"/>
      <c r="BD37" s="4"/>
      <c r="BF37" s="2"/>
      <c r="BG37" s="12"/>
      <c r="BI37" s="4"/>
      <c r="BJ37" s="4"/>
      <c r="BK37" s="4"/>
      <c r="BL37" s="4"/>
      <c r="BM37" s="4"/>
    </row>
    <row r="38" spans="1:65" ht="48" customHeight="1" x14ac:dyDescent="0.25">
      <c r="A38" s="60"/>
      <c r="B38" s="62"/>
      <c r="C38" s="21">
        <f t="shared" si="13"/>
        <v>0</v>
      </c>
      <c r="D38" s="25">
        <f t="shared" ca="1" si="13"/>
        <v>7</v>
      </c>
      <c r="E38" s="8">
        <f t="shared" si="13"/>
        <v>0</v>
      </c>
      <c r="F38" s="64"/>
      <c r="G38" s="62"/>
      <c r="H38" s="21">
        <f t="shared" si="13"/>
        <v>0</v>
      </c>
      <c r="I38" s="25">
        <f t="shared" ca="1" si="13"/>
        <v>7</v>
      </c>
      <c r="J38" s="8">
        <f t="shared" si="13"/>
        <v>0</v>
      </c>
      <c r="K38" s="64"/>
      <c r="L38" s="11"/>
      <c r="M38" s="41">
        <f ca="1">D38</f>
        <v>7</v>
      </c>
      <c r="N38" s="34"/>
      <c r="O38" s="83"/>
      <c r="P38" s="36"/>
      <c r="Q38" s="41">
        <f ca="1">D38</f>
        <v>7</v>
      </c>
      <c r="R38" s="37"/>
      <c r="S38" s="83"/>
      <c r="T38" s="38"/>
      <c r="U38" s="41">
        <f ca="1">D38</f>
        <v>7</v>
      </c>
      <c r="V38" s="39"/>
      <c r="W38" s="83"/>
      <c r="X38" s="37"/>
      <c r="Y38" s="85"/>
      <c r="Z38" s="35"/>
      <c r="AA38" s="41">
        <f ca="1">D38</f>
        <v>7</v>
      </c>
      <c r="AB38" s="49"/>
      <c r="AX38" s="2"/>
      <c r="AY38" s="12"/>
      <c r="BA38" s="4"/>
      <c r="BB38" s="44"/>
      <c r="BC38" s="44"/>
      <c r="BD38" s="4"/>
      <c r="BF38" s="2"/>
      <c r="BG38" s="12"/>
      <c r="BI38" s="4"/>
      <c r="BJ38" s="4"/>
      <c r="BK38" s="4"/>
      <c r="BL38" s="4"/>
      <c r="BM38" s="4"/>
    </row>
    <row r="39" spans="1:65" ht="48" customHeight="1" x14ac:dyDescent="0.55000000000000004">
      <c r="A39" s="59" t="str">
        <f t="shared" si="13"/>
        <v>(7)</v>
      </c>
      <c r="B39" s="61">
        <f t="shared" ca="1" si="13"/>
        <v>5</v>
      </c>
      <c r="C39" s="20">
        <f t="shared" si="13"/>
        <v>0</v>
      </c>
      <c r="D39" s="24">
        <f t="shared" ca="1" si="13"/>
        <v>4</v>
      </c>
      <c r="E39" s="22">
        <f t="shared" si="13"/>
        <v>0</v>
      </c>
      <c r="F39" s="63" t="str">
        <f t="shared" si="13"/>
        <v>－</v>
      </c>
      <c r="G39" s="61">
        <f t="shared" ca="1" si="13"/>
        <v>2</v>
      </c>
      <c r="H39" s="20">
        <f t="shared" si="13"/>
        <v>0</v>
      </c>
      <c r="I39" s="24">
        <f t="shared" ca="1" si="13"/>
        <v>3</v>
      </c>
      <c r="J39" s="16">
        <f t="shared" si="13"/>
        <v>0</v>
      </c>
      <c r="K39" s="63" t="str">
        <f t="shared" si="13"/>
        <v>＝</v>
      </c>
      <c r="L39" s="7"/>
      <c r="M39" s="40">
        <f ca="1">B39*D40+D39</f>
        <v>29</v>
      </c>
      <c r="N39" s="28"/>
      <c r="O39" s="82" t="s">
        <v>29</v>
      </c>
      <c r="P39" s="30"/>
      <c r="Q39" s="40">
        <f ca="1">G39*I40+I39</f>
        <v>13</v>
      </c>
      <c r="R39" s="31"/>
      <c r="S39" s="82" t="s">
        <v>0</v>
      </c>
      <c r="T39" s="32"/>
      <c r="U39" s="40">
        <f ca="1">M39-Q39</f>
        <v>16</v>
      </c>
      <c r="V39" s="33"/>
      <c r="W39" s="82" t="s">
        <v>0</v>
      </c>
      <c r="X39" s="31"/>
      <c r="Y39" s="84">
        <f ca="1">QUOTIENT(U39,U40)</f>
        <v>3</v>
      </c>
      <c r="Z39" s="29"/>
      <c r="AA39" s="40">
        <f ca="1">MOD(U39,U40)</f>
        <v>1</v>
      </c>
      <c r="AB39" s="48"/>
      <c r="AX39" s="2"/>
      <c r="AY39" s="12"/>
      <c r="BA39" s="4"/>
      <c r="BB39" s="44"/>
      <c r="BC39" s="44"/>
      <c r="BD39" s="4"/>
      <c r="BF39" s="2"/>
      <c r="BG39" s="12"/>
      <c r="BI39" s="4"/>
      <c r="BJ39" s="4"/>
      <c r="BK39" s="4"/>
      <c r="BL39" s="4"/>
      <c r="BM39" s="4"/>
    </row>
    <row r="40" spans="1:65" ht="48" customHeight="1" x14ac:dyDescent="0.25">
      <c r="A40" s="60"/>
      <c r="B40" s="62"/>
      <c r="C40" s="21">
        <f t="shared" si="13"/>
        <v>0</v>
      </c>
      <c r="D40" s="25">
        <f t="shared" ca="1" si="13"/>
        <v>5</v>
      </c>
      <c r="E40" s="8">
        <f t="shared" si="13"/>
        <v>0</v>
      </c>
      <c r="F40" s="64"/>
      <c r="G40" s="62"/>
      <c r="H40" s="21">
        <f t="shared" si="13"/>
        <v>0</v>
      </c>
      <c r="I40" s="25">
        <f t="shared" ca="1" si="13"/>
        <v>5</v>
      </c>
      <c r="J40" s="8">
        <f t="shared" si="13"/>
        <v>0</v>
      </c>
      <c r="K40" s="64"/>
      <c r="L40" s="11"/>
      <c r="M40" s="41">
        <f ca="1">D40</f>
        <v>5</v>
      </c>
      <c r="N40" s="34"/>
      <c r="O40" s="83"/>
      <c r="P40" s="36"/>
      <c r="Q40" s="41">
        <f ca="1">D40</f>
        <v>5</v>
      </c>
      <c r="R40" s="37"/>
      <c r="S40" s="83"/>
      <c r="T40" s="38"/>
      <c r="U40" s="41">
        <f ca="1">D40</f>
        <v>5</v>
      </c>
      <c r="V40" s="39"/>
      <c r="W40" s="83"/>
      <c r="X40" s="37"/>
      <c r="Y40" s="85"/>
      <c r="Z40" s="35"/>
      <c r="AA40" s="41">
        <f ca="1">D40</f>
        <v>5</v>
      </c>
      <c r="AB40" s="49"/>
      <c r="AX40" s="2"/>
      <c r="AY40" s="12"/>
      <c r="BA40" s="4"/>
      <c r="BB40" s="44"/>
      <c r="BC40" s="44"/>
      <c r="BD40" s="4"/>
      <c r="BF40" s="2"/>
      <c r="BG40" s="12"/>
      <c r="BI40" s="4"/>
      <c r="BJ40" s="4"/>
      <c r="BK40" s="4"/>
      <c r="BL40" s="4"/>
      <c r="BM40" s="4"/>
    </row>
    <row r="41" spans="1:65" ht="48" customHeight="1" x14ac:dyDescent="0.55000000000000004">
      <c r="A41" s="59" t="str">
        <f t="shared" si="13"/>
        <v>(8)</v>
      </c>
      <c r="B41" s="61">
        <f t="shared" ca="1" si="13"/>
        <v>6</v>
      </c>
      <c r="C41" s="20">
        <f t="shared" si="13"/>
        <v>0</v>
      </c>
      <c r="D41" s="24">
        <f t="shared" ca="1" si="13"/>
        <v>2</v>
      </c>
      <c r="E41" s="22">
        <f t="shared" si="13"/>
        <v>0</v>
      </c>
      <c r="F41" s="63" t="str">
        <f t="shared" si="13"/>
        <v>－</v>
      </c>
      <c r="G41" s="61">
        <f t="shared" ca="1" si="13"/>
        <v>1</v>
      </c>
      <c r="H41" s="20">
        <f t="shared" si="13"/>
        <v>0</v>
      </c>
      <c r="I41" s="24">
        <f t="shared" ca="1" si="13"/>
        <v>1</v>
      </c>
      <c r="J41" s="16">
        <f t="shared" si="13"/>
        <v>0</v>
      </c>
      <c r="K41" s="63" t="str">
        <f t="shared" si="13"/>
        <v>＝</v>
      </c>
      <c r="L41" s="7"/>
      <c r="M41" s="40">
        <f ca="1">B41*D42+D41</f>
        <v>44</v>
      </c>
      <c r="N41" s="28"/>
      <c r="O41" s="82" t="s">
        <v>29</v>
      </c>
      <c r="P41" s="30"/>
      <c r="Q41" s="40">
        <f ca="1">G41*I42+I41</f>
        <v>8</v>
      </c>
      <c r="R41" s="31"/>
      <c r="S41" s="82" t="s">
        <v>0</v>
      </c>
      <c r="T41" s="32"/>
      <c r="U41" s="40">
        <f ca="1">M41-Q41</f>
        <v>36</v>
      </c>
      <c r="V41" s="33"/>
      <c r="W41" s="82" t="s">
        <v>0</v>
      </c>
      <c r="X41" s="31"/>
      <c r="Y41" s="84">
        <f ca="1">QUOTIENT(U41,U42)</f>
        <v>5</v>
      </c>
      <c r="Z41" s="29"/>
      <c r="AA41" s="40">
        <f ca="1">MOD(U41,U42)</f>
        <v>1</v>
      </c>
      <c r="AB41" s="48"/>
      <c r="AX41" s="2"/>
      <c r="AY41" s="12"/>
      <c r="BA41" s="4"/>
      <c r="BB41" s="44"/>
      <c r="BC41" s="44"/>
      <c r="BD41" s="4"/>
      <c r="BF41" s="2"/>
      <c r="BG41" s="12"/>
      <c r="BI41" s="4"/>
      <c r="BJ41" s="4"/>
      <c r="BK41" s="4"/>
      <c r="BL41" s="4"/>
      <c r="BM41" s="4"/>
    </row>
    <row r="42" spans="1:65" ht="48" customHeight="1" x14ac:dyDescent="0.25">
      <c r="A42" s="60"/>
      <c r="B42" s="62"/>
      <c r="C42" s="21">
        <f t="shared" si="13"/>
        <v>0</v>
      </c>
      <c r="D42" s="25">
        <f t="shared" ca="1" si="13"/>
        <v>7</v>
      </c>
      <c r="E42" s="8">
        <f t="shared" si="13"/>
        <v>0</v>
      </c>
      <c r="F42" s="64"/>
      <c r="G42" s="62"/>
      <c r="H42" s="21">
        <f t="shared" si="13"/>
        <v>0</v>
      </c>
      <c r="I42" s="25">
        <f t="shared" ca="1" si="13"/>
        <v>7</v>
      </c>
      <c r="J42" s="8">
        <f t="shared" si="13"/>
        <v>0</v>
      </c>
      <c r="K42" s="64"/>
      <c r="L42" s="11"/>
      <c r="M42" s="41">
        <f ca="1">D42</f>
        <v>7</v>
      </c>
      <c r="N42" s="34"/>
      <c r="O42" s="83"/>
      <c r="P42" s="36"/>
      <c r="Q42" s="41">
        <f ca="1">D42</f>
        <v>7</v>
      </c>
      <c r="R42" s="37"/>
      <c r="S42" s="83"/>
      <c r="T42" s="38"/>
      <c r="U42" s="41">
        <f ca="1">D42</f>
        <v>7</v>
      </c>
      <c r="V42" s="39"/>
      <c r="W42" s="83"/>
      <c r="X42" s="37"/>
      <c r="Y42" s="85"/>
      <c r="Z42" s="35"/>
      <c r="AA42" s="41">
        <f ca="1">D42</f>
        <v>7</v>
      </c>
      <c r="AB42" s="49"/>
      <c r="AX42" s="2"/>
      <c r="AY42" s="12"/>
      <c r="BA42" s="4"/>
      <c r="BB42" s="44"/>
      <c r="BC42" s="44"/>
      <c r="BD42" s="4"/>
      <c r="BF42" s="2"/>
      <c r="BG42" s="12"/>
      <c r="BI42" s="4"/>
      <c r="BJ42" s="4"/>
      <c r="BK42" s="4"/>
      <c r="BL42" s="4"/>
      <c r="BM42" s="4"/>
    </row>
    <row r="43" spans="1:65" ht="48" customHeight="1" x14ac:dyDescent="0.55000000000000004">
      <c r="A43" s="59" t="str">
        <f t="shared" ref="A43:K46" si="14">A20</f>
        <v>(9)</v>
      </c>
      <c r="B43" s="61">
        <f t="shared" ca="1" si="14"/>
        <v>6</v>
      </c>
      <c r="C43" s="20">
        <f t="shared" si="14"/>
        <v>0</v>
      </c>
      <c r="D43" s="24">
        <f t="shared" ca="1" si="14"/>
        <v>2</v>
      </c>
      <c r="E43" s="22">
        <f t="shared" si="14"/>
        <v>0</v>
      </c>
      <c r="F43" s="63" t="str">
        <f t="shared" si="14"/>
        <v>－</v>
      </c>
      <c r="G43" s="61">
        <f t="shared" ca="1" si="14"/>
        <v>3</v>
      </c>
      <c r="H43" s="20">
        <f t="shared" si="14"/>
        <v>0</v>
      </c>
      <c r="I43" s="24">
        <f t="shared" ca="1" si="14"/>
        <v>1</v>
      </c>
      <c r="J43" s="16">
        <f t="shared" si="14"/>
        <v>0</v>
      </c>
      <c r="K43" s="63" t="str">
        <f t="shared" si="14"/>
        <v>＝</v>
      </c>
      <c r="L43" s="7"/>
      <c r="M43" s="40">
        <f ca="1">B43*D44+D43</f>
        <v>26</v>
      </c>
      <c r="N43" s="28"/>
      <c r="O43" s="82" t="s">
        <v>29</v>
      </c>
      <c r="P43" s="30"/>
      <c r="Q43" s="40">
        <f ca="1">G43*I44+I43</f>
        <v>13</v>
      </c>
      <c r="R43" s="31"/>
      <c r="S43" s="82" t="s">
        <v>0</v>
      </c>
      <c r="T43" s="32"/>
      <c r="U43" s="40">
        <f ca="1">M43-Q43</f>
        <v>13</v>
      </c>
      <c r="V43" s="33"/>
      <c r="W43" s="82" t="s">
        <v>0</v>
      </c>
      <c r="X43" s="31"/>
      <c r="Y43" s="84">
        <f ca="1">QUOTIENT(U43,U44)</f>
        <v>3</v>
      </c>
      <c r="Z43" s="29"/>
      <c r="AA43" s="40">
        <f ca="1">MOD(U43,U44)</f>
        <v>1</v>
      </c>
      <c r="AB43" s="48"/>
      <c r="AX43" s="2"/>
      <c r="AY43" s="12"/>
      <c r="BA43" s="4"/>
      <c r="BB43" s="44"/>
      <c r="BC43" s="44"/>
      <c r="BD43" s="4"/>
      <c r="BF43" s="2"/>
      <c r="BG43" s="12"/>
      <c r="BI43" s="4"/>
      <c r="BJ43" s="4"/>
      <c r="BK43" s="4"/>
      <c r="BL43" s="4"/>
      <c r="BM43" s="4"/>
    </row>
    <row r="44" spans="1:65" ht="48" customHeight="1" x14ac:dyDescent="0.25">
      <c r="A44" s="60"/>
      <c r="B44" s="62"/>
      <c r="C44" s="21">
        <f t="shared" si="14"/>
        <v>0</v>
      </c>
      <c r="D44" s="25">
        <f t="shared" ca="1" si="14"/>
        <v>4</v>
      </c>
      <c r="E44" s="8">
        <f t="shared" si="14"/>
        <v>0</v>
      </c>
      <c r="F44" s="64"/>
      <c r="G44" s="62"/>
      <c r="H44" s="21">
        <f t="shared" si="14"/>
        <v>0</v>
      </c>
      <c r="I44" s="25">
        <f t="shared" ca="1" si="14"/>
        <v>4</v>
      </c>
      <c r="J44" s="8">
        <f t="shared" si="14"/>
        <v>0</v>
      </c>
      <c r="K44" s="64"/>
      <c r="L44" s="11"/>
      <c r="M44" s="41">
        <f ca="1">D44</f>
        <v>4</v>
      </c>
      <c r="N44" s="34"/>
      <c r="O44" s="83"/>
      <c r="P44" s="36"/>
      <c r="Q44" s="41">
        <f ca="1">D44</f>
        <v>4</v>
      </c>
      <c r="R44" s="37"/>
      <c r="S44" s="83"/>
      <c r="T44" s="38"/>
      <c r="U44" s="41">
        <f ca="1">D44</f>
        <v>4</v>
      </c>
      <c r="V44" s="39"/>
      <c r="W44" s="83"/>
      <c r="X44" s="37"/>
      <c r="Y44" s="85"/>
      <c r="Z44" s="35"/>
      <c r="AA44" s="41">
        <f ca="1">D44</f>
        <v>4</v>
      </c>
      <c r="AB44" s="49"/>
      <c r="AX44" s="2"/>
      <c r="AY44" s="12"/>
      <c r="BA44" s="4"/>
      <c r="BB44" s="44"/>
      <c r="BC44" s="44"/>
      <c r="BD44" s="4"/>
      <c r="BF44" s="2"/>
      <c r="BG44" s="12"/>
      <c r="BI44" s="4"/>
      <c r="BJ44" s="4"/>
      <c r="BK44" s="4"/>
      <c r="BL44" s="4"/>
      <c r="BM44" s="4"/>
    </row>
    <row r="45" spans="1:65" ht="48" customHeight="1" x14ac:dyDescent="0.55000000000000004">
      <c r="A45" s="59" t="str">
        <f t="shared" si="14"/>
        <v>(10)</v>
      </c>
      <c r="B45" s="61">
        <f t="shared" ca="1" si="14"/>
        <v>3</v>
      </c>
      <c r="C45" s="20">
        <f t="shared" si="14"/>
        <v>0</v>
      </c>
      <c r="D45" s="24">
        <f t="shared" ca="1" si="14"/>
        <v>4</v>
      </c>
      <c r="E45" s="22">
        <f t="shared" si="14"/>
        <v>0</v>
      </c>
      <c r="F45" s="63" t="str">
        <f t="shared" si="14"/>
        <v>－</v>
      </c>
      <c r="G45" s="61">
        <f t="shared" ca="1" si="14"/>
        <v>2</v>
      </c>
      <c r="H45" s="20">
        <f t="shared" si="14"/>
        <v>0</v>
      </c>
      <c r="I45" s="24">
        <f t="shared" ca="1" si="14"/>
        <v>2</v>
      </c>
      <c r="J45" s="16">
        <f t="shared" si="14"/>
        <v>0</v>
      </c>
      <c r="K45" s="63" t="str">
        <f t="shared" si="14"/>
        <v>＝</v>
      </c>
      <c r="L45" s="7"/>
      <c r="M45" s="40">
        <f ca="1">B45*D46+D45</f>
        <v>19</v>
      </c>
      <c r="N45" s="28"/>
      <c r="O45" s="82" t="s">
        <v>29</v>
      </c>
      <c r="P45" s="30"/>
      <c r="Q45" s="40">
        <f ca="1">G45*I46+I45</f>
        <v>12</v>
      </c>
      <c r="R45" s="31"/>
      <c r="S45" s="82" t="s">
        <v>0</v>
      </c>
      <c r="T45" s="32"/>
      <c r="U45" s="40">
        <f ca="1">M45-Q45</f>
        <v>7</v>
      </c>
      <c r="V45" s="33"/>
      <c r="W45" s="82" t="s">
        <v>0</v>
      </c>
      <c r="X45" s="31"/>
      <c r="Y45" s="84">
        <f ca="1">QUOTIENT(U45,U46)</f>
        <v>1</v>
      </c>
      <c r="Z45" s="29"/>
      <c r="AA45" s="40">
        <f ca="1">MOD(U45,U46)</f>
        <v>2</v>
      </c>
      <c r="AB45" s="48"/>
      <c r="AX45" s="2"/>
      <c r="AY45" s="12"/>
      <c r="BA45" s="4"/>
      <c r="BB45" s="44"/>
      <c r="BC45" s="44"/>
      <c r="BD45" s="4"/>
      <c r="BF45" s="2"/>
      <c r="BG45" s="12"/>
      <c r="BI45" s="4"/>
      <c r="BJ45" s="4"/>
      <c r="BK45" s="4"/>
      <c r="BL45" s="4"/>
      <c r="BM45" s="4"/>
    </row>
    <row r="46" spans="1:65" ht="48" customHeight="1" x14ac:dyDescent="0.25">
      <c r="A46" s="60"/>
      <c r="B46" s="62"/>
      <c r="C46" s="21">
        <f t="shared" si="14"/>
        <v>0</v>
      </c>
      <c r="D46" s="25">
        <f t="shared" ca="1" si="14"/>
        <v>5</v>
      </c>
      <c r="E46" s="8">
        <f t="shared" si="14"/>
        <v>0</v>
      </c>
      <c r="F46" s="64"/>
      <c r="G46" s="62"/>
      <c r="H46" s="21">
        <f t="shared" si="14"/>
        <v>0</v>
      </c>
      <c r="I46" s="25">
        <f t="shared" ca="1" si="14"/>
        <v>5</v>
      </c>
      <c r="J46" s="8">
        <f t="shared" si="14"/>
        <v>0</v>
      </c>
      <c r="K46" s="64"/>
      <c r="L46" s="11"/>
      <c r="M46" s="41">
        <f ca="1">D46</f>
        <v>5</v>
      </c>
      <c r="N46" s="34"/>
      <c r="O46" s="83"/>
      <c r="P46" s="36"/>
      <c r="Q46" s="41">
        <f ca="1">D46</f>
        <v>5</v>
      </c>
      <c r="R46" s="37"/>
      <c r="S46" s="83"/>
      <c r="T46" s="38"/>
      <c r="U46" s="41">
        <f ca="1">D46</f>
        <v>5</v>
      </c>
      <c r="V46" s="39"/>
      <c r="W46" s="83"/>
      <c r="X46" s="37"/>
      <c r="Y46" s="85"/>
      <c r="Z46" s="35"/>
      <c r="AA46" s="41">
        <f ca="1">D46</f>
        <v>5</v>
      </c>
      <c r="AB46" s="49"/>
      <c r="AU46" s="4"/>
      <c r="AX46" s="2"/>
      <c r="AY46" s="12"/>
      <c r="BA46" s="4"/>
      <c r="BB46" s="44"/>
      <c r="BC46" s="44"/>
      <c r="BD46" s="4"/>
      <c r="BF46" s="2"/>
      <c r="BG46" s="12"/>
      <c r="BI46" s="4"/>
      <c r="BJ46" s="4"/>
      <c r="BK46" s="4"/>
      <c r="BL46" s="4"/>
      <c r="BM46" s="4"/>
    </row>
    <row r="47" spans="1:65" ht="25.5" customHeight="1" x14ac:dyDescent="0.25">
      <c r="AX47" s="2"/>
      <c r="AY47" s="12"/>
      <c r="BA47" s="4"/>
      <c r="BB47" s="44"/>
      <c r="BC47" s="44"/>
      <c r="BD47" s="4"/>
      <c r="BF47" s="2"/>
      <c r="BG47" s="12"/>
      <c r="BI47" s="4"/>
      <c r="BJ47" s="4"/>
      <c r="BK47" s="4"/>
      <c r="BL47" s="4"/>
      <c r="BM47" s="4"/>
    </row>
    <row r="48" spans="1:65" ht="25.5" customHeight="1" x14ac:dyDescent="0.25">
      <c r="AX48" s="2"/>
      <c r="AY48" s="12"/>
      <c r="BA48" s="4"/>
      <c r="BB48" s="44"/>
      <c r="BC48" s="44"/>
      <c r="BD48" s="4"/>
      <c r="BF48" s="2"/>
      <c r="BG48" s="12"/>
      <c r="BI48" s="4"/>
      <c r="BJ48" s="4"/>
      <c r="BK48" s="4"/>
      <c r="BL48" s="4"/>
      <c r="BM48" s="4"/>
    </row>
    <row r="49" spans="50:65" ht="25.5" customHeight="1" x14ac:dyDescent="0.25">
      <c r="AX49" s="2"/>
      <c r="AY49" s="12"/>
      <c r="BA49" s="4"/>
      <c r="BB49" s="44"/>
      <c r="BC49" s="44"/>
      <c r="BD49" s="4"/>
      <c r="BF49" s="2"/>
      <c r="BG49" s="12"/>
      <c r="BI49" s="4"/>
      <c r="BJ49" s="4"/>
      <c r="BK49" s="4"/>
      <c r="BL49" s="4"/>
      <c r="BM49" s="4"/>
    </row>
    <row r="50" spans="50:65" ht="25.5" customHeight="1" x14ac:dyDescent="0.25">
      <c r="AX50" s="2"/>
      <c r="AY50" s="12"/>
      <c r="BA50" s="4"/>
      <c r="BB50" s="44"/>
      <c r="BC50" s="44"/>
      <c r="BD50" s="4"/>
      <c r="BF50" s="2"/>
      <c r="BG50" s="12"/>
      <c r="BI50" s="4"/>
      <c r="BJ50" s="4"/>
      <c r="BK50" s="4"/>
      <c r="BL50" s="4"/>
      <c r="BM50" s="4"/>
    </row>
    <row r="51" spans="50:65" ht="25.5" customHeight="1" x14ac:dyDescent="0.25">
      <c r="AX51" s="2"/>
      <c r="AY51" s="12"/>
      <c r="BA51" s="4"/>
      <c r="BB51" s="44"/>
      <c r="BC51" s="44"/>
      <c r="BD51" s="4"/>
      <c r="BF51" s="2"/>
      <c r="BG51" s="12"/>
      <c r="BI51" s="4"/>
      <c r="BJ51" s="4"/>
      <c r="BK51" s="4"/>
      <c r="BL51" s="4"/>
      <c r="BM51" s="4"/>
    </row>
    <row r="52" spans="50:65" ht="25.5" customHeight="1" x14ac:dyDescent="0.25">
      <c r="AX52" s="2"/>
      <c r="AY52" s="12"/>
      <c r="BA52" s="4"/>
      <c r="BB52" s="44"/>
      <c r="BC52" s="44"/>
      <c r="BD52" s="4"/>
      <c r="BF52" s="2"/>
      <c r="BG52" s="12"/>
      <c r="BI52" s="4"/>
      <c r="BJ52" s="4"/>
      <c r="BK52" s="4"/>
      <c r="BL52" s="4"/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B152" s="4"/>
      <c r="BC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B153" s="4"/>
      <c r="BC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B154" s="4"/>
      <c r="BC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B155" s="4"/>
      <c r="BC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B156" s="4"/>
      <c r="BC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B157" s="4"/>
      <c r="BC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B158" s="4"/>
      <c r="BC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B159" s="4"/>
      <c r="BC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B160" s="4"/>
      <c r="BC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B161" s="4"/>
      <c r="BC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B162" s="4"/>
      <c r="BC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B163" s="4"/>
      <c r="BC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B164" s="4"/>
      <c r="BC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B165" s="4"/>
      <c r="BC165" s="4"/>
      <c r="BD165" s="4"/>
      <c r="BF165" s="2"/>
      <c r="BG165" s="12"/>
      <c r="BI165" s="4"/>
      <c r="BM165" s="4"/>
    </row>
    <row r="166" spans="50:65" x14ac:dyDescent="0.25">
      <c r="BB166" s="4"/>
      <c r="BC166" s="4"/>
      <c r="BD166" s="4"/>
      <c r="BF166" s="2"/>
      <c r="BG166" s="12"/>
      <c r="BI166" s="4"/>
      <c r="BM166" s="4"/>
    </row>
    <row r="167" spans="50:65" x14ac:dyDescent="0.25">
      <c r="BB167" s="4"/>
      <c r="BC167" s="4"/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7EI85Uxio/CxFTuRiVjvl1+WeVIMLjDEpy21T3uiCF9DmUQLWlhC3qBIAved+BYgJ7vCv521iucVn7WKbBZVmA==" saltValue="frNGTUHnAY5h8cuRkTcUq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1013" priority="134" operator="equal">
      <formula>0</formula>
    </cfRule>
  </conditionalFormatting>
  <conditionalFormatting sqref="B27:C46">
    <cfRule type="cellIs" dxfId="1012" priority="92" operator="equal">
      <formula>0</formula>
    </cfRule>
  </conditionalFormatting>
  <conditionalFormatting sqref="D4">
    <cfRule type="cellIs" dxfId="1011" priority="170" operator="equal">
      <formula>0</formula>
    </cfRule>
  </conditionalFormatting>
  <conditionalFormatting sqref="D5">
    <cfRule type="expression" dxfId="1010" priority="169">
      <formula>D4=0</formula>
    </cfRule>
  </conditionalFormatting>
  <conditionalFormatting sqref="D6">
    <cfRule type="cellIs" dxfId="1009" priority="166" operator="equal">
      <formula>0</formula>
    </cfRule>
  </conditionalFormatting>
  <conditionalFormatting sqref="D7">
    <cfRule type="expression" dxfId="1008" priority="165">
      <formula>D6=0</formula>
    </cfRule>
  </conditionalFormatting>
  <conditionalFormatting sqref="D8">
    <cfRule type="cellIs" dxfId="1007" priority="162" operator="equal">
      <formula>0</formula>
    </cfRule>
  </conditionalFormatting>
  <conditionalFormatting sqref="D9">
    <cfRule type="expression" dxfId="1006" priority="161">
      <formula>D8=0</formula>
    </cfRule>
  </conditionalFormatting>
  <conditionalFormatting sqref="D10">
    <cfRule type="cellIs" dxfId="1005" priority="158" operator="equal">
      <formula>0</formula>
    </cfRule>
  </conditionalFormatting>
  <conditionalFormatting sqref="D11">
    <cfRule type="expression" dxfId="1004" priority="157">
      <formula>D10=0</formula>
    </cfRule>
  </conditionalFormatting>
  <conditionalFormatting sqref="D12">
    <cfRule type="cellIs" dxfId="1003" priority="154" operator="equal">
      <formula>0</formula>
    </cfRule>
  </conditionalFormatting>
  <conditionalFormatting sqref="D13">
    <cfRule type="expression" dxfId="1002" priority="153">
      <formula>D12=0</formula>
    </cfRule>
  </conditionalFormatting>
  <conditionalFormatting sqref="D14">
    <cfRule type="cellIs" dxfId="1001" priority="150" operator="equal">
      <formula>0</formula>
    </cfRule>
  </conditionalFormatting>
  <conditionalFormatting sqref="D15">
    <cfRule type="expression" dxfId="1000" priority="149">
      <formula>D14=0</formula>
    </cfRule>
  </conditionalFormatting>
  <conditionalFormatting sqref="D16">
    <cfRule type="cellIs" dxfId="999" priority="146" operator="equal">
      <formula>0</formula>
    </cfRule>
  </conditionalFormatting>
  <conditionalFormatting sqref="D17">
    <cfRule type="expression" dxfId="998" priority="145">
      <formula>D16=0</formula>
    </cfRule>
  </conditionalFormatting>
  <conditionalFormatting sqref="D18">
    <cfRule type="cellIs" dxfId="997" priority="142" operator="equal">
      <formula>0</formula>
    </cfRule>
  </conditionalFormatting>
  <conditionalFormatting sqref="D19">
    <cfRule type="expression" dxfId="996" priority="141">
      <formula>D18=0</formula>
    </cfRule>
  </conditionalFormatting>
  <conditionalFormatting sqref="D20">
    <cfRule type="cellIs" dxfId="995" priority="138" operator="equal">
      <formula>0</formula>
    </cfRule>
  </conditionalFormatting>
  <conditionalFormatting sqref="D21">
    <cfRule type="expression" dxfId="994" priority="137">
      <formula>D20=0</formula>
    </cfRule>
  </conditionalFormatting>
  <conditionalFormatting sqref="D22">
    <cfRule type="cellIs" dxfId="993" priority="132" operator="equal">
      <formula>0</formula>
    </cfRule>
  </conditionalFormatting>
  <conditionalFormatting sqref="D23">
    <cfRule type="expression" dxfId="992" priority="131">
      <formula>D22=0</formula>
    </cfRule>
  </conditionalFormatting>
  <conditionalFormatting sqref="D27">
    <cfRule type="cellIs" dxfId="991" priority="128" operator="equal">
      <formula>0</formula>
    </cfRule>
  </conditionalFormatting>
  <conditionalFormatting sqref="D28">
    <cfRule type="expression" dxfId="990" priority="127">
      <formula>D27=0</formula>
    </cfRule>
  </conditionalFormatting>
  <conditionalFormatting sqref="D29">
    <cfRule type="cellIs" dxfId="989" priority="124" operator="equal">
      <formula>0</formula>
    </cfRule>
  </conditionalFormatting>
  <conditionalFormatting sqref="D30">
    <cfRule type="expression" dxfId="988" priority="123">
      <formula>D29=0</formula>
    </cfRule>
  </conditionalFormatting>
  <conditionalFormatting sqref="D31">
    <cfRule type="cellIs" dxfId="987" priority="120" operator="equal">
      <formula>0</formula>
    </cfRule>
  </conditionalFormatting>
  <conditionalFormatting sqref="D32">
    <cfRule type="expression" dxfId="986" priority="119">
      <formula>D31=0</formula>
    </cfRule>
  </conditionalFormatting>
  <conditionalFormatting sqref="D33">
    <cfRule type="cellIs" dxfId="985" priority="116" operator="equal">
      <formula>0</formula>
    </cfRule>
  </conditionalFormatting>
  <conditionalFormatting sqref="D34">
    <cfRule type="expression" dxfId="984" priority="115">
      <formula>D33=0</formula>
    </cfRule>
  </conditionalFormatting>
  <conditionalFormatting sqref="D35">
    <cfRule type="cellIs" dxfId="983" priority="112" operator="equal">
      <formula>0</formula>
    </cfRule>
  </conditionalFormatting>
  <conditionalFormatting sqref="D36">
    <cfRule type="expression" dxfId="982" priority="111">
      <formula>D35=0</formula>
    </cfRule>
  </conditionalFormatting>
  <conditionalFormatting sqref="D37">
    <cfRule type="cellIs" dxfId="981" priority="108" operator="equal">
      <formula>0</formula>
    </cfRule>
  </conditionalFormatting>
  <conditionalFormatting sqref="D38">
    <cfRule type="expression" dxfId="980" priority="107">
      <formula>D37=0</formula>
    </cfRule>
  </conditionalFormatting>
  <conditionalFormatting sqref="D39">
    <cfRule type="cellIs" dxfId="979" priority="104" operator="equal">
      <formula>0</formula>
    </cfRule>
  </conditionalFormatting>
  <conditionalFormatting sqref="D40">
    <cfRule type="expression" dxfId="978" priority="103">
      <formula>D39=0</formula>
    </cfRule>
  </conditionalFormatting>
  <conditionalFormatting sqref="D41">
    <cfRule type="cellIs" dxfId="977" priority="100" operator="equal">
      <formula>0</formula>
    </cfRule>
  </conditionalFormatting>
  <conditionalFormatting sqref="D42">
    <cfRule type="expression" dxfId="976" priority="99">
      <formula>D41=0</formula>
    </cfRule>
  </conditionalFormatting>
  <conditionalFormatting sqref="D43">
    <cfRule type="cellIs" dxfId="975" priority="96" operator="equal">
      <formula>0</formula>
    </cfRule>
  </conditionalFormatting>
  <conditionalFormatting sqref="D44">
    <cfRule type="expression" dxfId="974" priority="95">
      <formula>D43=0</formula>
    </cfRule>
  </conditionalFormatting>
  <conditionalFormatting sqref="D45">
    <cfRule type="cellIs" dxfId="973" priority="90" operator="equal">
      <formula>0</formula>
    </cfRule>
  </conditionalFormatting>
  <conditionalFormatting sqref="D46">
    <cfRule type="expression" dxfId="972" priority="89">
      <formula>D45=0</formula>
    </cfRule>
  </conditionalFormatting>
  <conditionalFormatting sqref="G4:H23">
    <cfRule type="cellIs" dxfId="971" priority="133" operator="equal">
      <formula>0</formula>
    </cfRule>
  </conditionalFormatting>
  <conditionalFormatting sqref="G27:H46">
    <cfRule type="cellIs" dxfId="970" priority="91" operator="equal">
      <formula>0</formula>
    </cfRule>
  </conditionalFormatting>
  <conditionalFormatting sqref="I4">
    <cfRule type="cellIs" dxfId="969" priority="168" operator="equal">
      <formula>0</formula>
    </cfRule>
  </conditionalFormatting>
  <conditionalFormatting sqref="I5">
    <cfRule type="expression" dxfId="968" priority="167">
      <formula>I4=0</formula>
    </cfRule>
  </conditionalFormatting>
  <conditionalFormatting sqref="I6">
    <cfRule type="cellIs" dxfId="967" priority="164" operator="equal">
      <formula>0</formula>
    </cfRule>
  </conditionalFormatting>
  <conditionalFormatting sqref="I7">
    <cfRule type="expression" dxfId="966" priority="163">
      <formula>I6=0</formula>
    </cfRule>
  </conditionalFormatting>
  <conditionalFormatting sqref="I8">
    <cfRule type="cellIs" dxfId="965" priority="160" operator="equal">
      <formula>0</formula>
    </cfRule>
  </conditionalFormatting>
  <conditionalFormatting sqref="I9">
    <cfRule type="expression" dxfId="964" priority="159">
      <formula>I8=0</formula>
    </cfRule>
  </conditionalFormatting>
  <conditionalFormatting sqref="I10">
    <cfRule type="cellIs" dxfId="963" priority="156" operator="equal">
      <formula>0</formula>
    </cfRule>
  </conditionalFormatting>
  <conditionalFormatting sqref="I11">
    <cfRule type="expression" dxfId="962" priority="155">
      <formula>I10=0</formula>
    </cfRule>
  </conditionalFormatting>
  <conditionalFormatting sqref="I12">
    <cfRule type="cellIs" dxfId="961" priority="152" operator="equal">
      <formula>0</formula>
    </cfRule>
  </conditionalFormatting>
  <conditionalFormatting sqref="I13">
    <cfRule type="expression" dxfId="960" priority="151">
      <formula>I12=0</formula>
    </cfRule>
  </conditionalFormatting>
  <conditionalFormatting sqref="I14">
    <cfRule type="cellIs" dxfId="959" priority="148" operator="equal">
      <formula>0</formula>
    </cfRule>
  </conditionalFormatting>
  <conditionalFormatting sqref="I15">
    <cfRule type="expression" dxfId="958" priority="147">
      <formula>I14=0</formula>
    </cfRule>
  </conditionalFormatting>
  <conditionalFormatting sqref="I16">
    <cfRule type="cellIs" dxfId="957" priority="144" operator="equal">
      <formula>0</formula>
    </cfRule>
  </conditionalFormatting>
  <conditionalFormatting sqref="I17">
    <cfRule type="expression" dxfId="956" priority="143">
      <formula>I16=0</formula>
    </cfRule>
  </conditionalFormatting>
  <conditionalFormatting sqref="I18">
    <cfRule type="cellIs" dxfId="955" priority="140" operator="equal">
      <formula>0</formula>
    </cfRule>
  </conditionalFormatting>
  <conditionalFormatting sqref="I19">
    <cfRule type="expression" dxfId="954" priority="139">
      <formula>I18=0</formula>
    </cfRule>
  </conditionalFormatting>
  <conditionalFormatting sqref="I20">
    <cfRule type="cellIs" dxfId="953" priority="136" operator="equal">
      <formula>0</formula>
    </cfRule>
  </conditionalFormatting>
  <conditionalFormatting sqref="I21">
    <cfRule type="expression" dxfId="952" priority="135">
      <formula>I20=0</formula>
    </cfRule>
  </conditionalFormatting>
  <conditionalFormatting sqref="I22">
    <cfRule type="cellIs" dxfId="951" priority="130" operator="equal">
      <formula>0</formula>
    </cfRule>
  </conditionalFormatting>
  <conditionalFormatting sqref="I23">
    <cfRule type="expression" dxfId="950" priority="129">
      <formula>I22=0</formula>
    </cfRule>
  </conditionalFormatting>
  <conditionalFormatting sqref="I27">
    <cfRule type="cellIs" dxfId="949" priority="126" operator="equal">
      <formula>0</formula>
    </cfRule>
  </conditionalFormatting>
  <conditionalFormatting sqref="I28">
    <cfRule type="expression" dxfId="948" priority="125">
      <formula>I27=0</formula>
    </cfRule>
  </conditionalFormatting>
  <conditionalFormatting sqref="I29">
    <cfRule type="cellIs" dxfId="947" priority="122" operator="equal">
      <formula>0</formula>
    </cfRule>
  </conditionalFormatting>
  <conditionalFormatting sqref="I30">
    <cfRule type="expression" dxfId="946" priority="121">
      <formula>I29=0</formula>
    </cfRule>
  </conditionalFormatting>
  <conditionalFormatting sqref="I31">
    <cfRule type="cellIs" dxfId="945" priority="118" operator="equal">
      <formula>0</formula>
    </cfRule>
  </conditionalFormatting>
  <conditionalFormatting sqref="I32">
    <cfRule type="expression" dxfId="944" priority="117">
      <formula>I31=0</formula>
    </cfRule>
  </conditionalFormatting>
  <conditionalFormatting sqref="I33">
    <cfRule type="cellIs" dxfId="943" priority="114" operator="equal">
      <formula>0</formula>
    </cfRule>
  </conditionalFormatting>
  <conditionalFormatting sqref="I34">
    <cfRule type="expression" dxfId="942" priority="113">
      <formula>I33=0</formula>
    </cfRule>
  </conditionalFormatting>
  <conditionalFormatting sqref="I35">
    <cfRule type="cellIs" dxfId="941" priority="110" operator="equal">
      <formula>0</formula>
    </cfRule>
  </conditionalFormatting>
  <conditionalFormatting sqref="I36">
    <cfRule type="expression" dxfId="940" priority="109">
      <formula>I35=0</formula>
    </cfRule>
  </conditionalFormatting>
  <conditionalFormatting sqref="I37">
    <cfRule type="cellIs" dxfId="939" priority="106" operator="equal">
      <formula>0</formula>
    </cfRule>
  </conditionalFormatting>
  <conditionalFormatting sqref="I38">
    <cfRule type="expression" dxfId="938" priority="105">
      <formula>I37=0</formula>
    </cfRule>
  </conditionalFormatting>
  <conditionalFormatting sqref="I39">
    <cfRule type="cellIs" dxfId="937" priority="102" operator="equal">
      <formula>0</formula>
    </cfRule>
  </conditionalFormatting>
  <conditionalFormatting sqref="I40">
    <cfRule type="expression" dxfId="936" priority="101">
      <formula>I39=0</formula>
    </cfRule>
  </conditionalFormatting>
  <conditionalFormatting sqref="I41">
    <cfRule type="cellIs" dxfId="935" priority="98" operator="equal">
      <formula>0</formula>
    </cfRule>
  </conditionalFormatting>
  <conditionalFormatting sqref="I42">
    <cfRule type="expression" dxfId="934" priority="97">
      <formula>I41=0</formula>
    </cfRule>
  </conditionalFormatting>
  <conditionalFormatting sqref="I43">
    <cfRule type="cellIs" dxfId="933" priority="94" operator="equal">
      <formula>0</formula>
    </cfRule>
  </conditionalFormatting>
  <conditionalFormatting sqref="I44">
    <cfRule type="expression" dxfId="932" priority="93">
      <formula>I43=0</formula>
    </cfRule>
  </conditionalFormatting>
  <conditionalFormatting sqref="I45">
    <cfRule type="cellIs" dxfId="931" priority="88" operator="equal">
      <formula>0</formula>
    </cfRule>
  </conditionalFormatting>
  <conditionalFormatting sqref="I46">
    <cfRule type="expression" dxfId="930" priority="87">
      <formula>I45=0</formula>
    </cfRule>
  </conditionalFormatting>
  <conditionalFormatting sqref="W27:W46">
    <cfRule type="expression" dxfId="929" priority="4">
      <formula>Y27=0</formula>
    </cfRule>
  </conditionalFormatting>
  <conditionalFormatting sqref="Y27:Y46">
    <cfRule type="cellIs" dxfId="928" priority="5" operator="equal">
      <formula>0</formula>
    </cfRule>
  </conditionalFormatting>
  <conditionalFormatting sqref="AA27">
    <cfRule type="cellIs" dxfId="927" priority="56" operator="equal">
      <formula>0</formula>
    </cfRule>
  </conditionalFormatting>
  <conditionalFormatting sqref="AA28">
    <cfRule type="expression" dxfId="926" priority="57">
      <formula>Y27=0</formula>
    </cfRule>
    <cfRule type="expression" dxfId="925" priority="55">
      <formula>AA27=0</formula>
    </cfRule>
  </conditionalFormatting>
  <conditionalFormatting sqref="AA29">
    <cfRule type="cellIs" dxfId="924" priority="50" operator="equal">
      <formula>0</formula>
    </cfRule>
  </conditionalFormatting>
  <conditionalFormatting sqref="AA30">
    <cfRule type="expression" dxfId="923" priority="51">
      <formula>Y29=0</formula>
    </cfRule>
    <cfRule type="expression" dxfId="922" priority="49">
      <formula>AA29=0</formula>
    </cfRule>
  </conditionalFormatting>
  <conditionalFormatting sqref="AA31">
    <cfRule type="cellIs" dxfId="921" priority="44" operator="equal">
      <formula>0</formula>
    </cfRule>
  </conditionalFormatting>
  <conditionalFormatting sqref="AA32">
    <cfRule type="expression" dxfId="920" priority="45">
      <formula>Y31=0</formula>
    </cfRule>
    <cfRule type="expression" dxfId="919" priority="43">
      <formula>AA31=0</formula>
    </cfRule>
  </conditionalFormatting>
  <conditionalFormatting sqref="AA33">
    <cfRule type="cellIs" dxfId="918" priority="38" operator="equal">
      <formula>0</formula>
    </cfRule>
  </conditionalFormatting>
  <conditionalFormatting sqref="AA34">
    <cfRule type="expression" dxfId="917" priority="37">
      <formula>AA33=0</formula>
    </cfRule>
    <cfRule type="expression" dxfId="916" priority="39">
      <formula>Y33=0</formula>
    </cfRule>
  </conditionalFormatting>
  <conditionalFormatting sqref="AA35">
    <cfRule type="cellIs" dxfId="915" priority="32" operator="equal">
      <formula>0</formula>
    </cfRule>
  </conditionalFormatting>
  <conditionalFormatting sqref="AA36">
    <cfRule type="expression" dxfId="914" priority="31">
      <formula>AA35=0</formula>
    </cfRule>
    <cfRule type="expression" dxfId="913" priority="33">
      <formula>Y35=0</formula>
    </cfRule>
  </conditionalFormatting>
  <conditionalFormatting sqref="AA37">
    <cfRule type="cellIs" dxfId="912" priority="26" operator="equal">
      <formula>0</formula>
    </cfRule>
  </conditionalFormatting>
  <conditionalFormatting sqref="AA38">
    <cfRule type="expression" dxfId="911" priority="27">
      <formula>Y37=0</formula>
    </cfRule>
    <cfRule type="expression" dxfId="910" priority="25">
      <formula>AA37=0</formula>
    </cfRule>
  </conditionalFormatting>
  <conditionalFormatting sqref="AA39">
    <cfRule type="cellIs" dxfId="909" priority="20" operator="equal">
      <formula>0</formula>
    </cfRule>
  </conditionalFormatting>
  <conditionalFormatting sqref="AA40">
    <cfRule type="expression" dxfId="908" priority="21">
      <formula>Y39=0</formula>
    </cfRule>
    <cfRule type="expression" dxfId="907" priority="19">
      <formula>AA39=0</formula>
    </cfRule>
  </conditionalFormatting>
  <conditionalFormatting sqref="AA41">
    <cfRule type="cellIs" dxfId="906" priority="14" operator="equal">
      <formula>0</formula>
    </cfRule>
  </conditionalFormatting>
  <conditionalFormatting sqref="AA42">
    <cfRule type="expression" dxfId="905" priority="15">
      <formula>Y41=0</formula>
    </cfRule>
    <cfRule type="expression" dxfId="904" priority="13">
      <formula>AA41=0</formula>
    </cfRule>
  </conditionalFormatting>
  <conditionalFormatting sqref="AA43">
    <cfRule type="cellIs" dxfId="903" priority="8" operator="equal">
      <formula>0</formula>
    </cfRule>
  </conditionalFormatting>
  <conditionalFormatting sqref="AA44">
    <cfRule type="expression" dxfId="902" priority="7">
      <formula>AA43=0</formula>
    </cfRule>
    <cfRule type="expression" dxfId="901" priority="9">
      <formula>Y43=0</formula>
    </cfRule>
  </conditionalFormatting>
  <conditionalFormatting sqref="AA45">
    <cfRule type="cellIs" dxfId="900" priority="2" operator="equal">
      <formula>0</formula>
    </cfRule>
  </conditionalFormatting>
  <conditionalFormatting sqref="AA46">
    <cfRule type="expression" dxfId="899" priority="3">
      <formula>Y45=0</formula>
    </cfRule>
    <cfRule type="expression" dxfId="898" priority="1">
      <formula>AA45=0</formula>
    </cfRule>
  </conditionalFormatting>
  <conditionalFormatting sqref="AF4:AF23">
    <cfRule type="cellIs" dxfId="897" priority="67" operator="equal">
      <formula>0</formula>
    </cfRule>
  </conditionalFormatting>
  <conditionalFormatting sqref="AI4:AI23">
    <cfRule type="cellIs" dxfId="896" priority="66" operator="equal">
      <formula>0</formula>
    </cfRule>
  </conditionalFormatting>
  <conditionalFormatting sqref="AL4:AL23">
    <cfRule type="cellIs" dxfId="895" priority="65" operator="equal">
      <formula>0</formula>
    </cfRule>
  </conditionalFormatting>
  <conditionalFormatting sqref="AP4:AP13">
    <cfRule type="expression" dxfId="894" priority="62">
      <formula>AO4&lt;&gt;AP4</formula>
    </cfRule>
  </conditionalFormatting>
  <conditionalFormatting sqref="AT4:AT13">
    <cfRule type="expression" dxfId="893" priority="6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844FC-8E24-4225-A506-5A83A9B8C29B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31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0.74825491368441877</v>
      </c>
      <c r="AY1" s="12">
        <f ca="1">RANK(AX1,$AX$1:$AX$60,)</f>
        <v>9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32" ca="1" si="0">RAND()</f>
        <v>0.75358717425897803</v>
      </c>
      <c r="BG1" s="12">
        <f t="shared" ref="BG1:BG32" ca="1" si="1">RANK(BF1,$BF$1:$BF$174,)</f>
        <v>6</v>
      </c>
      <c r="BH1" s="3"/>
      <c r="BI1" s="4">
        <v>1</v>
      </c>
      <c r="BJ1" s="12">
        <v>4</v>
      </c>
      <c r="BK1" s="12">
        <v>1</v>
      </c>
      <c r="BL1" s="12">
        <v>2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29" ca="1" si="2">RAND()</f>
        <v>0.36417492441690935</v>
      </c>
      <c r="AY2" s="12">
        <f t="shared" ref="AY2:AY16" ca="1" si="3">RANK(AX2,$AX$1:$AX$60,)</f>
        <v>19</v>
      </c>
      <c r="BA2" s="12">
        <v>2</v>
      </c>
      <c r="BB2" s="12">
        <v>2</v>
      </c>
      <c r="BC2" s="12">
        <v>2</v>
      </c>
      <c r="BD2" s="4"/>
      <c r="BF2" s="2">
        <f t="shared" ca="1" si="0"/>
        <v>0.74554880588645289</v>
      </c>
      <c r="BG2" s="12">
        <f t="shared" ca="1" si="1"/>
        <v>7</v>
      </c>
      <c r="BI2" s="4">
        <v>2</v>
      </c>
      <c r="BJ2" s="12">
        <v>4</v>
      </c>
      <c r="BK2" s="12">
        <v>1</v>
      </c>
      <c r="BL2" s="12">
        <v>3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0.9587228649004812</v>
      </c>
      <c r="AY3" s="12">
        <f t="shared" ca="1" si="3"/>
        <v>1</v>
      </c>
      <c r="BA3" s="12">
        <v>3</v>
      </c>
      <c r="BB3" s="12">
        <v>3</v>
      </c>
      <c r="BC3" s="12">
        <v>1</v>
      </c>
      <c r="BD3" s="4"/>
      <c r="BF3" s="2">
        <f t="shared" ca="1" si="0"/>
        <v>0.48336740643396447</v>
      </c>
      <c r="BG3" s="12">
        <f t="shared" ca="1" si="1"/>
        <v>17</v>
      </c>
      <c r="BI3" s="4">
        <v>3</v>
      </c>
      <c r="BJ3" s="12">
        <v>4</v>
      </c>
      <c r="BK3" s="12">
        <v>2</v>
      </c>
      <c r="BL3" s="12">
        <v>3</v>
      </c>
      <c r="BM3" s="4"/>
    </row>
    <row r="4" spans="1:65" ht="48" customHeight="1" x14ac:dyDescent="0.55000000000000004">
      <c r="A4" s="59" t="s">
        <v>2</v>
      </c>
      <c r="B4" s="61">
        <f ca="1">AP4</f>
        <v>5</v>
      </c>
      <c r="C4" s="20"/>
      <c r="D4" s="24">
        <f ca="1">AR4</f>
        <v>2</v>
      </c>
      <c r="E4" s="22"/>
      <c r="F4" s="63" t="s">
        <v>29</v>
      </c>
      <c r="G4" s="61">
        <f ca="1">AT4</f>
        <v>2</v>
      </c>
      <c r="H4" s="20"/>
      <c r="I4" s="24">
        <f ca="1">AV4</f>
        <v>4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5</v>
      </c>
      <c r="AG4" s="45">
        <f ca="1">AR4</f>
        <v>2</v>
      </c>
      <c r="AH4" s="66" t="s">
        <v>29</v>
      </c>
      <c r="AI4" s="65">
        <f ca="1">AT4</f>
        <v>2</v>
      </c>
      <c r="AJ4" s="45">
        <f ca="1">AV4</f>
        <v>4</v>
      </c>
      <c r="AK4" s="66" t="s">
        <v>17</v>
      </c>
      <c r="AL4" s="65">
        <f ca="1">AF4-AI4+QUOTIENT((AG4-AJ4),AM5)</f>
        <v>3</v>
      </c>
      <c r="AM4" s="45">
        <f ca="1">MOD((AG4-AJ4),AM5)</f>
        <v>3</v>
      </c>
      <c r="AN4" s="12"/>
      <c r="AO4" s="4">
        <f t="shared" ref="AO4:AO13" ca="1" si="4">VLOOKUP($AY1,$BA$1:$BC$174,2,FALSE)</f>
        <v>5</v>
      </c>
      <c r="AP4" s="42">
        <f ca="1">IF(AND(AO4=AS4,AR4&lt;=AV4),AO4+1,AO4)</f>
        <v>5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2</v>
      </c>
      <c r="AS4" s="4">
        <f ca="1">VLOOKUP($AY1,$BA$1:$BC$174,3,FALSE)</f>
        <v>2</v>
      </c>
      <c r="AT4" s="43">
        <f ca="1">IF(AND(AS4=0,AV4=0),RANDBETWEEN(1,4),AS4)</f>
        <v>2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4</v>
      </c>
      <c r="AX4" s="2">
        <f t="shared" ca="1" si="2"/>
        <v>0.39592645742497412</v>
      </c>
      <c r="AY4" s="12">
        <f t="shared" ca="1" si="3"/>
        <v>17</v>
      </c>
      <c r="BA4" s="12">
        <v>4</v>
      </c>
      <c r="BB4" s="12">
        <v>3</v>
      </c>
      <c r="BC4" s="12">
        <v>2</v>
      </c>
      <c r="BD4" s="4"/>
      <c r="BF4" s="2">
        <f t="shared" ca="1" si="0"/>
        <v>0.90234875447968632</v>
      </c>
      <c r="BG4" s="12">
        <f t="shared" ca="1" si="1"/>
        <v>3</v>
      </c>
      <c r="BI4" s="4">
        <v>4</v>
      </c>
      <c r="BJ4" s="12">
        <v>5</v>
      </c>
      <c r="BK4" s="12">
        <v>1</v>
      </c>
      <c r="BL4" s="12">
        <v>2</v>
      </c>
      <c r="BM4" s="4"/>
    </row>
    <row r="5" spans="1:65" ht="48" customHeight="1" x14ac:dyDescent="0.25">
      <c r="A5" s="60"/>
      <c r="B5" s="62"/>
      <c r="C5" s="21"/>
      <c r="D5" s="25">
        <f ca="1">AQ4</f>
        <v>5</v>
      </c>
      <c r="E5" s="8"/>
      <c r="F5" s="64"/>
      <c r="G5" s="62"/>
      <c r="H5" s="21"/>
      <c r="I5" s="25">
        <f ca="1">AU4</f>
        <v>5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5</v>
      </c>
      <c r="AH5" s="66"/>
      <c r="AI5" s="65"/>
      <c r="AJ5" s="46">
        <f ca="1">AU4</f>
        <v>5</v>
      </c>
      <c r="AK5" s="66"/>
      <c r="AL5" s="65"/>
      <c r="AM5" s="46">
        <f ca="1">AG5</f>
        <v>5</v>
      </c>
      <c r="AN5" s="12"/>
      <c r="AO5" s="4">
        <f t="shared" ca="1" si="4"/>
        <v>7</v>
      </c>
      <c r="AP5" s="42">
        <f t="shared" ref="AP5:AP13" ca="1" si="9">IF(AND(AO5=AS5,AR5&lt;=AV5),AO5+1,AO5)</f>
        <v>7</v>
      </c>
      <c r="AQ5" s="4">
        <f t="shared" ca="1" si="5"/>
        <v>5</v>
      </c>
      <c r="AR5" s="4">
        <f t="shared" ca="1" si="6"/>
        <v>3</v>
      </c>
      <c r="AS5" s="4">
        <f t="shared" ref="AS5:AS13" ca="1" si="10">VLOOKUP($AY2,$BA$1:$BC$174,3,FALSE)</f>
        <v>3</v>
      </c>
      <c r="AT5" s="43">
        <f t="shared" ref="AT5:AT13" ca="1" si="11">IF(AND(AS5=0,AV5=0),RANDBETWEEN(1,4),AS5)</f>
        <v>3</v>
      </c>
      <c r="AU5" s="4">
        <f t="shared" ca="1" si="7"/>
        <v>5</v>
      </c>
      <c r="AV5" s="4">
        <f t="shared" ca="1" si="8"/>
        <v>4</v>
      </c>
      <c r="AX5" s="2">
        <f t="shared" ca="1" si="2"/>
        <v>0.89183317149731478</v>
      </c>
      <c r="AY5" s="12">
        <f t="shared" ca="1" si="3"/>
        <v>3</v>
      </c>
      <c r="BA5" s="12">
        <v>5</v>
      </c>
      <c r="BB5" s="12">
        <v>4</v>
      </c>
      <c r="BC5" s="12">
        <v>1</v>
      </c>
      <c r="BD5" s="4"/>
      <c r="BF5" s="2">
        <f t="shared" ca="1" si="0"/>
        <v>0.98990197850897677</v>
      </c>
      <c r="BG5" s="12">
        <f t="shared" ca="1" si="1"/>
        <v>1</v>
      </c>
      <c r="BI5" s="4">
        <v>5</v>
      </c>
      <c r="BJ5" s="12">
        <v>5</v>
      </c>
      <c r="BK5" s="12">
        <v>2</v>
      </c>
      <c r="BL5" s="12">
        <v>3</v>
      </c>
      <c r="BM5" s="4"/>
    </row>
    <row r="6" spans="1:65" ht="48" customHeight="1" x14ac:dyDescent="0.55000000000000004">
      <c r="A6" s="59" t="s">
        <v>3</v>
      </c>
      <c r="B6" s="61">
        <f ca="1">AP5</f>
        <v>7</v>
      </c>
      <c r="C6" s="20"/>
      <c r="D6" s="24">
        <f ca="1">AR5</f>
        <v>3</v>
      </c>
      <c r="E6" s="22"/>
      <c r="F6" s="63" t="s">
        <v>29</v>
      </c>
      <c r="G6" s="61">
        <f ca="1">AT5</f>
        <v>3</v>
      </c>
      <c r="H6" s="20"/>
      <c r="I6" s="24">
        <f ca="1">AV5</f>
        <v>4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7</v>
      </c>
      <c r="AG6" s="45">
        <f ca="1">AR5</f>
        <v>3</v>
      </c>
      <c r="AH6" s="66" t="s">
        <v>29</v>
      </c>
      <c r="AI6" s="65">
        <f ca="1">AT5</f>
        <v>3</v>
      </c>
      <c r="AJ6" s="45">
        <f ca="1">AV5</f>
        <v>4</v>
      </c>
      <c r="AK6" s="66" t="s">
        <v>17</v>
      </c>
      <c r="AL6" s="65">
        <f ca="1">AF6-AI6+QUOTIENT((AG6-AJ6),AM7)</f>
        <v>4</v>
      </c>
      <c r="AM6" s="45">
        <f ca="1">MOD((AG6-AJ6),AM7)</f>
        <v>4</v>
      </c>
      <c r="AN6" s="12"/>
      <c r="AO6" s="4">
        <f t="shared" ca="1" si="4"/>
        <v>2</v>
      </c>
      <c r="AP6" s="42">
        <f t="shared" ca="1" si="9"/>
        <v>2</v>
      </c>
      <c r="AQ6" s="4">
        <f t="shared" ca="1" si="5"/>
        <v>6</v>
      </c>
      <c r="AR6" s="4">
        <f t="shared" ca="1" si="6"/>
        <v>4</v>
      </c>
      <c r="AS6" s="4">
        <f t="shared" ca="1" si="10"/>
        <v>1</v>
      </c>
      <c r="AT6" s="43">
        <f t="shared" ca="1" si="11"/>
        <v>1</v>
      </c>
      <c r="AU6" s="4">
        <f t="shared" ca="1" si="7"/>
        <v>6</v>
      </c>
      <c r="AV6" s="4">
        <f t="shared" ca="1" si="8"/>
        <v>5</v>
      </c>
      <c r="AX6" s="2">
        <f t="shared" ca="1" si="2"/>
        <v>0.24592896453717961</v>
      </c>
      <c r="AY6" s="12">
        <f t="shared" ca="1" si="3"/>
        <v>26</v>
      </c>
      <c r="BA6" s="12">
        <v>6</v>
      </c>
      <c r="BB6" s="12">
        <v>4</v>
      </c>
      <c r="BC6" s="12">
        <v>2</v>
      </c>
      <c r="BD6" s="4"/>
      <c r="BF6" s="2">
        <f t="shared" ca="1" si="0"/>
        <v>6.1782136338024096E-2</v>
      </c>
      <c r="BG6" s="12">
        <f t="shared" ca="1" si="1"/>
        <v>27</v>
      </c>
      <c r="BI6" s="4">
        <v>6</v>
      </c>
      <c r="BJ6" s="12">
        <v>5</v>
      </c>
      <c r="BK6" s="12">
        <v>2</v>
      </c>
      <c r="BL6" s="12">
        <v>4</v>
      </c>
      <c r="BM6" s="4"/>
    </row>
    <row r="7" spans="1:65" ht="48" customHeight="1" x14ac:dyDescent="0.25">
      <c r="A7" s="60"/>
      <c r="B7" s="62"/>
      <c r="C7" s="21"/>
      <c r="D7" s="25">
        <f ca="1">AQ5</f>
        <v>5</v>
      </c>
      <c r="E7" s="8"/>
      <c r="F7" s="64"/>
      <c r="G7" s="62"/>
      <c r="H7" s="21"/>
      <c r="I7" s="25">
        <f ca="1">AU5</f>
        <v>5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5</v>
      </c>
      <c r="AH7" s="66"/>
      <c r="AI7" s="65"/>
      <c r="AJ7" s="46">
        <f ca="1">AU5</f>
        <v>5</v>
      </c>
      <c r="AK7" s="66"/>
      <c r="AL7" s="65"/>
      <c r="AM7" s="46">
        <f ca="1">AG7</f>
        <v>5</v>
      </c>
      <c r="AN7" s="12"/>
      <c r="AO7" s="4">
        <f t="shared" ca="1" si="4"/>
        <v>7</v>
      </c>
      <c r="AP7" s="42">
        <f t="shared" ca="1" si="9"/>
        <v>7</v>
      </c>
      <c r="AQ7" s="4">
        <f t="shared" ca="1" si="5"/>
        <v>4</v>
      </c>
      <c r="AR7" s="4">
        <f t="shared" ca="1" si="6"/>
        <v>2</v>
      </c>
      <c r="AS7" s="4">
        <f t="shared" ca="1" si="10"/>
        <v>1</v>
      </c>
      <c r="AT7" s="43">
        <f t="shared" ca="1" si="11"/>
        <v>1</v>
      </c>
      <c r="AU7" s="4">
        <f t="shared" ca="1" si="7"/>
        <v>4</v>
      </c>
      <c r="AV7" s="4">
        <f t="shared" ca="1" si="8"/>
        <v>3</v>
      </c>
      <c r="AX7" s="2">
        <f t="shared" ca="1" si="2"/>
        <v>0.4889622525504147</v>
      </c>
      <c r="AY7" s="12">
        <f t="shared" ca="1" si="3"/>
        <v>14</v>
      </c>
      <c r="BA7" s="12">
        <v>7</v>
      </c>
      <c r="BB7" s="12">
        <v>4</v>
      </c>
      <c r="BC7" s="12">
        <v>3</v>
      </c>
      <c r="BD7" s="4"/>
      <c r="BF7" s="2">
        <f t="shared" ca="1" si="0"/>
        <v>0.20381970051231302</v>
      </c>
      <c r="BG7" s="12">
        <f t="shared" ca="1" si="1"/>
        <v>25</v>
      </c>
      <c r="BI7" s="4">
        <v>7</v>
      </c>
      <c r="BJ7" s="12">
        <v>5</v>
      </c>
      <c r="BK7" s="12">
        <v>3</v>
      </c>
      <c r="BL7" s="12">
        <v>4</v>
      </c>
      <c r="BM7" s="4"/>
    </row>
    <row r="8" spans="1:65" ht="48" customHeight="1" x14ac:dyDescent="0.55000000000000004">
      <c r="A8" s="59" t="s">
        <v>4</v>
      </c>
      <c r="B8" s="61">
        <f ca="1">AP6</f>
        <v>2</v>
      </c>
      <c r="C8" s="20"/>
      <c r="D8" s="24">
        <f ca="1">AR6</f>
        <v>4</v>
      </c>
      <c r="E8" s="22"/>
      <c r="F8" s="63" t="s">
        <v>29</v>
      </c>
      <c r="G8" s="61">
        <f ca="1">AT6</f>
        <v>1</v>
      </c>
      <c r="H8" s="20"/>
      <c r="I8" s="24">
        <f ca="1">AV6</f>
        <v>5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2</v>
      </c>
      <c r="AG8" s="45">
        <f ca="1">AR6</f>
        <v>4</v>
      </c>
      <c r="AH8" s="66" t="s">
        <v>29</v>
      </c>
      <c r="AI8" s="65">
        <f ca="1">AT6</f>
        <v>1</v>
      </c>
      <c r="AJ8" s="45">
        <f ca="1">AV6</f>
        <v>5</v>
      </c>
      <c r="AK8" s="66" t="s">
        <v>17</v>
      </c>
      <c r="AL8" s="65">
        <f ca="1">AF8-AI8+QUOTIENT((AG8-AJ8),AM9)</f>
        <v>1</v>
      </c>
      <c r="AM8" s="45">
        <f ca="1">MOD((AG8-AJ8),AM9)</f>
        <v>5</v>
      </c>
      <c r="AN8" s="12"/>
      <c r="AO8" s="4">
        <f t="shared" ca="1" si="4"/>
        <v>3</v>
      </c>
      <c r="AP8" s="42">
        <f t="shared" ca="1" si="9"/>
        <v>3</v>
      </c>
      <c r="AQ8" s="4">
        <f t="shared" ca="1" si="5"/>
        <v>4</v>
      </c>
      <c r="AR8" s="4">
        <f t="shared" ca="1" si="6"/>
        <v>1</v>
      </c>
      <c r="AS8" s="4">
        <f t="shared" ca="1" si="10"/>
        <v>1</v>
      </c>
      <c r="AT8" s="43">
        <f t="shared" ca="1" si="11"/>
        <v>1</v>
      </c>
      <c r="AU8" s="4">
        <f t="shared" ca="1" si="7"/>
        <v>4</v>
      </c>
      <c r="AV8" s="4">
        <f t="shared" ca="1" si="8"/>
        <v>2</v>
      </c>
      <c r="AX8" s="2">
        <f t="shared" ca="1" si="2"/>
        <v>0.62449912676349706</v>
      </c>
      <c r="AY8" s="12">
        <f t="shared" ca="1" si="3"/>
        <v>12</v>
      </c>
      <c r="BA8" s="12">
        <v>8</v>
      </c>
      <c r="BB8" s="12">
        <v>5</v>
      </c>
      <c r="BC8" s="12">
        <v>1</v>
      </c>
      <c r="BD8" s="4"/>
      <c r="BF8" s="2">
        <f t="shared" ca="1" si="0"/>
        <v>0.53761802200139563</v>
      </c>
      <c r="BG8" s="12">
        <f t="shared" ca="1" si="1"/>
        <v>14</v>
      </c>
      <c r="BI8" s="4">
        <v>8</v>
      </c>
      <c r="BJ8" s="12">
        <v>6</v>
      </c>
      <c r="BK8" s="12">
        <v>1</v>
      </c>
      <c r="BL8" s="12">
        <v>2</v>
      </c>
      <c r="BM8" s="4"/>
    </row>
    <row r="9" spans="1:65" ht="48" customHeight="1" x14ac:dyDescent="0.25">
      <c r="A9" s="60"/>
      <c r="B9" s="62"/>
      <c r="C9" s="21"/>
      <c r="D9" s="25">
        <f ca="1">AQ6</f>
        <v>6</v>
      </c>
      <c r="E9" s="8"/>
      <c r="F9" s="64"/>
      <c r="G9" s="62"/>
      <c r="H9" s="21"/>
      <c r="I9" s="25">
        <f ca="1">AU6</f>
        <v>6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6</v>
      </c>
      <c r="AH9" s="66"/>
      <c r="AI9" s="65"/>
      <c r="AJ9" s="46">
        <f ca="1">AU6</f>
        <v>6</v>
      </c>
      <c r="AK9" s="66"/>
      <c r="AL9" s="65"/>
      <c r="AM9" s="46">
        <f ca="1">AG9</f>
        <v>6</v>
      </c>
      <c r="AN9" s="12"/>
      <c r="AO9" s="4">
        <f t="shared" ca="1" si="4"/>
        <v>8</v>
      </c>
      <c r="AP9" s="42">
        <f t="shared" ca="1" si="9"/>
        <v>8</v>
      </c>
      <c r="AQ9" s="4">
        <f t="shared" ca="1" si="5"/>
        <v>7</v>
      </c>
      <c r="AR9" s="4">
        <f t="shared" ca="1" si="6"/>
        <v>3</v>
      </c>
      <c r="AS9" s="4">
        <f t="shared" ca="1" si="10"/>
        <v>4</v>
      </c>
      <c r="AT9" s="43">
        <f t="shared" ca="1" si="11"/>
        <v>4</v>
      </c>
      <c r="AU9" s="4">
        <f t="shared" ca="1" si="7"/>
        <v>7</v>
      </c>
      <c r="AV9" s="4">
        <f t="shared" ca="1" si="8"/>
        <v>4</v>
      </c>
      <c r="AX9" s="2">
        <f t="shared" ca="1" si="2"/>
        <v>0.31886654855013741</v>
      </c>
      <c r="AY9" s="12">
        <f t="shared" ca="1" si="3"/>
        <v>20</v>
      </c>
      <c r="BA9" s="12">
        <v>9</v>
      </c>
      <c r="BB9" s="12">
        <v>5</v>
      </c>
      <c r="BC9" s="12">
        <v>2</v>
      </c>
      <c r="BD9" s="4"/>
      <c r="BF9" s="2">
        <f t="shared" ca="1" si="0"/>
        <v>0.71281421543783485</v>
      </c>
      <c r="BG9" s="12">
        <f t="shared" ca="1" si="1"/>
        <v>8</v>
      </c>
      <c r="BI9" s="4">
        <v>9</v>
      </c>
      <c r="BJ9" s="12">
        <v>6</v>
      </c>
      <c r="BK9" s="12">
        <v>1</v>
      </c>
      <c r="BL9" s="12">
        <v>3</v>
      </c>
      <c r="BM9" s="4"/>
    </row>
    <row r="10" spans="1:65" ht="48" customHeight="1" x14ac:dyDescent="0.55000000000000004">
      <c r="A10" s="59" t="s">
        <v>5</v>
      </c>
      <c r="B10" s="61">
        <f ca="1">AP7</f>
        <v>7</v>
      </c>
      <c r="C10" s="20"/>
      <c r="D10" s="24">
        <f ca="1">AR7</f>
        <v>2</v>
      </c>
      <c r="E10" s="22"/>
      <c r="F10" s="63" t="s">
        <v>29</v>
      </c>
      <c r="G10" s="61">
        <f ca="1">AT7</f>
        <v>1</v>
      </c>
      <c r="H10" s="20"/>
      <c r="I10" s="24">
        <f ca="1">AV7</f>
        <v>3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7</v>
      </c>
      <c r="AG10" s="45">
        <f ca="1">AR7</f>
        <v>2</v>
      </c>
      <c r="AH10" s="66" t="s">
        <v>29</v>
      </c>
      <c r="AI10" s="65">
        <f ca="1">AT7</f>
        <v>1</v>
      </c>
      <c r="AJ10" s="45">
        <f ca="1">AV7</f>
        <v>3</v>
      </c>
      <c r="AK10" s="66" t="s">
        <v>17</v>
      </c>
      <c r="AL10" s="65">
        <f ca="1">AF10-AI10+QUOTIENT((AG10-AJ10),AM11)</f>
        <v>6</v>
      </c>
      <c r="AM10" s="45">
        <f ca="1">MOD((AG10-AJ10),AM11)</f>
        <v>3</v>
      </c>
      <c r="AN10" s="12"/>
      <c r="AO10" s="4">
        <f t="shared" ca="1" si="4"/>
        <v>6</v>
      </c>
      <c r="AP10" s="42">
        <f t="shared" ca="1" si="9"/>
        <v>6</v>
      </c>
      <c r="AQ10" s="4">
        <f t="shared" ca="1" si="5"/>
        <v>7</v>
      </c>
      <c r="AR10" s="4">
        <f t="shared" ca="1" si="6"/>
        <v>2</v>
      </c>
      <c r="AS10" s="4">
        <f t="shared" ca="1" si="10"/>
        <v>3</v>
      </c>
      <c r="AT10" s="43">
        <f t="shared" ca="1" si="11"/>
        <v>3</v>
      </c>
      <c r="AU10" s="4">
        <f t="shared" ca="1" si="7"/>
        <v>7</v>
      </c>
      <c r="AV10" s="4">
        <f t="shared" ca="1" si="8"/>
        <v>5</v>
      </c>
      <c r="AX10" s="2">
        <f t="shared" ca="1" si="2"/>
        <v>0.26431556320736671</v>
      </c>
      <c r="AY10" s="12">
        <f t="shared" ca="1" si="3"/>
        <v>24</v>
      </c>
      <c r="BA10" s="12">
        <v>10</v>
      </c>
      <c r="BB10" s="12">
        <v>5</v>
      </c>
      <c r="BC10" s="12">
        <v>3</v>
      </c>
      <c r="BD10" s="4"/>
      <c r="BF10" s="2">
        <f t="shared" ca="1" si="0"/>
        <v>0.45559227683056969</v>
      </c>
      <c r="BG10" s="12">
        <f t="shared" ca="1" si="1"/>
        <v>18</v>
      </c>
      <c r="BI10" s="4">
        <v>10</v>
      </c>
      <c r="BJ10" s="12">
        <v>6</v>
      </c>
      <c r="BK10" s="12">
        <v>1</v>
      </c>
      <c r="BL10" s="12">
        <v>4</v>
      </c>
      <c r="BM10" s="4"/>
    </row>
    <row r="11" spans="1:65" ht="48" customHeight="1" x14ac:dyDescent="0.25">
      <c r="A11" s="60"/>
      <c r="B11" s="62"/>
      <c r="C11" s="21"/>
      <c r="D11" s="25">
        <f ca="1">AQ7</f>
        <v>4</v>
      </c>
      <c r="E11" s="8"/>
      <c r="F11" s="64"/>
      <c r="G11" s="62"/>
      <c r="H11" s="21"/>
      <c r="I11" s="25">
        <f ca="1">AU7</f>
        <v>4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4</v>
      </c>
      <c r="AH11" s="66"/>
      <c r="AI11" s="65"/>
      <c r="AJ11" s="46">
        <f ca="1">AU7</f>
        <v>4</v>
      </c>
      <c r="AK11" s="66"/>
      <c r="AL11" s="65"/>
      <c r="AM11" s="46">
        <f ca="1">AG11</f>
        <v>4</v>
      </c>
      <c r="AN11" s="12"/>
      <c r="AO11" s="4">
        <f t="shared" ca="1" si="4"/>
        <v>6</v>
      </c>
      <c r="AP11" s="42">
        <f t="shared" ca="1" si="9"/>
        <v>6</v>
      </c>
      <c r="AQ11" s="4">
        <f t="shared" ca="1" si="5"/>
        <v>6</v>
      </c>
      <c r="AR11" s="4">
        <f t="shared" ca="1" si="6"/>
        <v>2</v>
      </c>
      <c r="AS11" s="4">
        <f t="shared" ca="1" si="10"/>
        <v>1</v>
      </c>
      <c r="AT11" s="43">
        <f t="shared" ca="1" si="11"/>
        <v>1</v>
      </c>
      <c r="AU11" s="4">
        <f t="shared" ca="1" si="7"/>
        <v>6</v>
      </c>
      <c r="AV11" s="4">
        <f t="shared" ca="1" si="8"/>
        <v>5</v>
      </c>
      <c r="AX11" s="2">
        <f t="shared" ca="1" si="2"/>
        <v>0.81888604478053784</v>
      </c>
      <c r="AY11" s="12">
        <f t="shared" ca="1" si="3"/>
        <v>5</v>
      </c>
      <c r="BA11" s="12">
        <v>11</v>
      </c>
      <c r="BB11" s="12">
        <v>5</v>
      </c>
      <c r="BC11" s="12">
        <v>4</v>
      </c>
      <c r="BD11" s="4"/>
      <c r="BF11" s="2">
        <f t="shared" ca="1" si="0"/>
        <v>2.0707037715207433E-3</v>
      </c>
      <c r="BG11" s="12">
        <f t="shared" ca="1" si="1"/>
        <v>32</v>
      </c>
      <c r="BI11" s="4">
        <v>11</v>
      </c>
      <c r="BJ11" s="12">
        <v>6</v>
      </c>
      <c r="BK11" s="12">
        <v>1</v>
      </c>
      <c r="BL11" s="12">
        <v>5</v>
      </c>
      <c r="BM11" s="4"/>
    </row>
    <row r="12" spans="1:65" ht="48" customHeight="1" x14ac:dyDescent="0.55000000000000004">
      <c r="A12" s="59" t="s">
        <v>6</v>
      </c>
      <c r="B12" s="61">
        <f ca="1">AP8</f>
        <v>3</v>
      </c>
      <c r="C12" s="20"/>
      <c r="D12" s="24">
        <f ca="1">AR8</f>
        <v>1</v>
      </c>
      <c r="E12" s="22"/>
      <c r="F12" s="63" t="s">
        <v>29</v>
      </c>
      <c r="G12" s="61">
        <f ca="1">AT8</f>
        <v>1</v>
      </c>
      <c r="H12" s="20"/>
      <c r="I12" s="24">
        <f ca="1">AV8</f>
        <v>2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3</v>
      </c>
      <c r="AG12" s="45">
        <f ca="1">AR8</f>
        <v>1</v>
      </c>
      <c r="AH12" s="66" t="s">
        <v>29</v>
      </c>
      <c r="AI12" s="65">
        <f ca="1">AT8</f>
        <v>1</v>
      </c>
      <c r="AJ12" s="45">
        <f ca="1">AV8</f>
        <v>2</v>
      </c>
      <c r="AK12" s="66" t="s">
        <v>17</v>
      </c>
      <c r="AL12" s="65">
        <f ca="1">AF12-AI12+QUOTIENT((AG12-AJ12),AM13)</f>
        <v>2</v>
      </c>
      <c r="AM12" s="45">
        <f ca="1">MOD((AG12-AJ12),AM13)</f>
        <v>3</v>
      </c>
      <c r="AN12" s="12"/>
      <c r="AO12" s="4">
        <f t="shared" ca="1" si="4"/>
        <v>7</v>
      </c>
      <c r="AP12" s="42">
        <f t="shared" ca="1" si="9"/>
        <v>7</v>
      </c>
      <c r="AQ12" s="4">
        <f t="shared" ca="1" si="5"/>
        <v>6</v>
      </c>
      <c r="AR12" s="4">
        <f t="shared" ca="1" si="6"/>
        <v>1</v>
      </c>
      <c r="AS12" s="4">
        <f t="shared" ca="1" si="10"/>
        <v>4</v>
      </c>
      <c r="AT12" s="43">
        <f t="shared" ca="1" si="11"/>
        <v>4</v>
      </c>
      <c r="AU12" s="4">
        <f t="shared" ca="1" si="7"/>
        <v>6</v>
      </c>
      <c r="AV12" s="4">
        <f t="shared" ca="1" si="8"/>
        <v>2</v>
      </c>
      <c r="AX12" s="2">
        <f t="shared" ca="1" si="2"/>
        <v>0.73966952369622296</v>
      </c>
      <c r="AY12" s="12">
        <f t="shared" ca="1" si="3"/>
        <v>11</v>
      </c>
      <c r="BA12" s="12">
        <v>12</v>
      </c>
      <c r="BB12" s="12">
        <v>6</v>
      </c>
      <c r="BC12" s="12">
        <v>1</v>
      </c>
      <c r="BD12" s="4"/>
      <c r="BF12" s="2">
        <f t="shared" ca="1" si="0"/>
        <v>0.29845688199641307</v>
      </c>
      <c r="BG12" s="12">
        <f t="shared" ca="1" si="1"/>
        <v>22</v>
      </c>
      <c r="BI12" s="4">
        <v>12</v>
      </c>
      <c r="BJ12" s="12">
        <v>6</v>
      </c>
      <c r="BK12" s="12">
        <v>2</v>
      </c>
      <c r="BL12" s="12">
        <v>3</v>
      </c>
      <c r="BM12" s="4"/>
    </row>
    <row r="13" spans="1:65" ht="48" customHeight="1" x14ac:dyDescent="0.25">
      <c r="A13" s="60"/>
      <c r="B13" s="62"/>
      <c r="C13" s="21"/>
      <c r="D13" s="25">
        <f ca="1">AQ8</f>
        <v>4</v>
      </c>
      <c r="E13" s="8"/>
      <c r="F13" s="64"/>
      <c r="G13" s="62"/>
      <c r="H13" s="21"/>
      <c r="I13" s="25">
        <f ca="1">AU8</f>
        <v>4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4</v>
      </c>
      <c r="AH13" s="66"/>
      <c r="AI13" s="65"/>
      <c r="AJ13" s="46">
        <f ca="1">AU8</f>
        <v>4</v>
      </c>
      <c r="AK13" s="66"/>
      <c r="AL13" s="65"/>
      <c r="AM13" s="46">
        <f ca="1">AG13</f>
        <v>4</v>
      </c>
      <c r="AN13" s="12"/>
      <c r="AO13" s="4">
        <f t="shared" ca="1" si="4"/>
        <v>8</v>
      </c>
      <c r="AP13" s="42">
        <f t="shared" ca="1" si="9"/>
        <v>8</v>
      </c>
      <c r="AQ13" s="4">
        <f t="shared" ca="1" si="5"/>
        <v>7</v>
      </c>
      <c r="AR13" s="4">
        <f t="shared" ca="1" si="6"/>
        <v>1</v>
      </c>
      <c r="AS13" s="4">
        <f t="shared" ca="1" si="10"/>
        <v>2</v>
      </c>
      <c r="AT13" s="43">
        <f t="shared" ca="1" si="11"/>
        <v>2</v>
      </c>
      <c r="AU13" s="4">
        <f t="shared" ca="1" si="7"/>
        <v>7</v>
      </c>
      <c r="AV13" s="4">
        <f t="shared" ca="1" si="8"/>
        <v>2</v>
      </c>
      <c r="AX13" s="2">
        <f t="shared" ca="1" si="2"/>
        <v>8.2445848902996444E-2</v>
      </c>
      <c r="AY13" s="12">
        <f ca="1">RANK(AX13,$AX$1:$AX$60,)</f>
        <v>27</v>
      </c>
      <c r="BA13" s="12">
        <v>13</v>
      </c>
      <c r="BB13" s="12">
        <v>6</v>
      </c>
      <c r="BC13" s="12">
        <v>2</v>
      </c>
      <c r="BD13" s="4"/>
      <c r="BF13" s="2">
        <f t="shared" ca="1" si="0"/>
        <v>0.5801042547530767</v>
      </c>
      <c r="BG13" s="12">
        <f t="shared" ca="1" si="1"/>
        <v>12</v>
      </c>
      <c r="BI13" s="4">
        <v>13</v>
      </c>
      <c r="BJ13" s="12">
        <v>6</v>
      </c>
      <c r="BK13" s="12">
        <v>2</v>
      </c>
      <c r="BL13" s="12">
        <v>4</v>
      </c>
      <c r="BM13" s="4"/>
    </row>
    <row r="14" spans="1:65" ht="48" customHeight="1" x14ac:dyDescent="0.55000000000000004">
      <c r="A14" s="59" t="s">
        <v>7</v>
      </c>
      <c r="B14" s="61">
        <f ca="1">AP9</f>
        <v>8</v>
      </c>
      <c r="C14" s="20"/>
      <c r="D14" s="24">
        <f ca="1">AR9</f>
        <v>3</v>
      </c>
      <c r="E14" s="22"/>
      <c r="F14" s="63" t="s">
        <v>29</v>
      </c>
      <c r="G14" s="61">
        <f ca="1">AT9</f>
        <v>4</v>
      </c>
      <c r="H14" s="20"/>
      <c r="I14" s="24">
        <f ca="1">AV9</f>
        <v>4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8</v>
      </c>
      <c r="AG14" s="45">
        <f ca="1">AR9</f>
        <v>3</v>
      </c>
      <c r="AH14" s="66" t="s">
        <v>29</v>
      </c>
      <c r="AI14" s="65">
        <f ca="1">AT9</f>
        <v>4</v>
      </c>
      <c r="AJ14" s="45">
        <f ca="1">AV9</f>
        <v>4</v>
      </c>
      <c r="AK14" s="66" t="s">
        <v>17</v>
      </c>
      <c r="AL14" s="65">
        <f ca="1">AF14-AI14+QUOTIENT((AG14-AJ14),AM15)</f>
        <v>4</v>
      </c>
      <c r="AM14" s="45">
        <f ca="1">MOD((AG14-AJ14),AM15)</f>
        <v>6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0.80923415140807475</v>
      </c>
      <c r="AY14" s="12">
        <f t="shared" ca="1" si="3"/>
        <v>7</v>
      </c>
      <c r="BA14" s="12">
        <v>14</v>
      </c>
      <c r="BB14" s="12">
        <v>6</v>
      </c>
      <c r="BC14" s="12">
        <v>3</v>
      </c>
      <c r="BD14" s="4"/>
      <c r="BF14" s="2">
        <f t="shared" ca="1" si="0"/>
        <v>0.49038042573199947</v>
      </c>
      <c r="BG14" s="12">
        <f t="shared" ca="1" si="1"/>
        <v>16</v>
      </c>
      <c r="BI14" s="4">
        <v>14</v>
      </c>
      <c r="BJ14" s="12">
        <v>6</v>
      </c>
      <c r="BK14" s="12">
        <v>2</v>
      </c>
      <c r="BL14" s="12">
        <v>5</v>
      </c>
      <c r="BM14" s="4"/>
    </row>
    <row r="15" spans="1:65" ht="48" customHeight="1" x14ac:dyDescent="0.25">
      <c r="A15" s="60"/>
      <c r="B15" s="62"/>
      <c r="C15" s="21"/>
      <c r="D15" s="25">
        <f ca="1">AQ9</f>
        <v>7</v>
      </c>
      <c r="E15" s="8"/>
      <c r="F15" s="64"/>
      <c r="G15" s="62"/>
      <c r="H15" s="21"/>
      <c r="I15" s="25">
        <f ca="1">AU9</f>
        <v>7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7</v>
      </c>
      <c r="AH15" s="66"/>
      <c r="AI15" s="65"/>
      <c r="AJ15" s="46">
        <f ca="1">AU9</f>
        <v>7</v>
      </c>
      <c r="AK15" s="66"/>
      <c r="AL15" s="65"/>
      <c r="AM15" s="46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0.84286059257029478</v>
      </c>
      <c r="AY15" s="12">
        <f t="shared" ca="1" si="3"/>
        <v>4</v>
      </c>
      <c r="BA15" s="12">
        <v>15</v>
      </c>
      <c r="BB15" s="12">
        <v>6</v>
      </c>
      <c r="BC15" s="12">
        <v>4</v>
      </c>
      <c r="BD15" s="4"/>
      <c r="BF15" s="2">
        <f t="shared" ca="1" si="0"/>
        <v>0.35285151541515003</v>
      </c>
      <c r="BG15" s="12">
        <f t="shared" ca="1" si="1"/>
        <v>20</v>
      </c>
      <c r="BI15" s="4">
        <v>15</v>
      </c>
      <c r="BJ15" s="12">
        <v>6</v>
      </c>
      <c r="BK15" s="12">
        <v>3</v>
      </c>
      <c r="BL15" s="12">
        <v>4</v>
      </c>
      <c r="BM15" s="4"/>
    </row>
    <row r="16" spans="1:65" ht="48" customHeight="1" x14ac:dyDescent="0.55000000000000004">
      <c r="A16" s="59" t="s">
        <v>8</v>
      </c>
      <c r="B16" s="61">
        <f ca="1">AP10</f>
        <v>6</v>
      </c>
      <c r="C16" s="20"/>
      <c r="D16" s="24">
        <f ca="1">AR10</f>
        <v>2</v>
      </c>
      <c r="E16" s="22"/>
      <c r="F16" s="63" t="s">
        <v>29</v>
      </c>
      <c r="G16" s="61">
        <f ca="1">AT10</f>
        <v>3</v>
      </c>
      <c r="H16" s="20"/>
      <c r="I16" s="24">
        <f ca="1">AV10</f>
        <v>5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6</v>
      </c>
      <c r="AG16" s="45">
        <f ca="1">AR10</f>
        <v>2</v>
      </c>
      <c r="AH16" s="66" t="s">
        <v>29</v>
      </c>
      <c r="AI16" s="65">
        <f ca="1">AT10</f>
        <v>3</v>
      </c>
      <c r="AJ16" s="45">
        <f ca="1">AV10</f>
        <v>5</v>
      </c>
      <c r="AK16" s="66" t="s">
        <v>17</v>
      </c>
      <c r="AL16" s="65">
        <f ca="1">AF16-AI16+QUOTIENT((AG16-AJ16),AM17)</f>
        <v>3</v>
      </c>
      <c r="AM16" s="45">
        <f ca="1">MOD((AG16-AJ16),AM17)</f>
        <v>4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2"/>
        <v>0.26566767814586922</v>
      </c>
      <c r="AY16" s="12">
        <f t="shared" ca="1" si="3"/>
        <v>23</v>
      </c>
      <c r="BA16" s="12">
        <v>16</v>
      </c>
      <c r="BB16" s="12">
        <v>6</v>
      </c>
      <c r="BC16" s="12">
        <v>5</v>
      </c>
      <c r="BD16" s="4"/>
      <c r="BF16" s="2">
        <f t="shared" ca="1" si="0"/>
        <v>0.14853318129818605</v>
      </c>
      <c r="BG16" s="12">
        <f t="shared" ca="1" si="1"/>
        <v>26</v>
      </c>
      <c r="BI16" s="4">
        <v>16</v>
      </c>
      <c r="BJ16" s="12">
        <v>6</v>
      </c>
      <c r="BK16" s="12">
        <v>3</v>
      </c>
      <c r="BL16" s="12">
        <v>5</v>
      </c>
      <c r="BM16" s="4"/>
    </row>
    <row r="17" spans="1:65" ht="48" customHeight="1" x14ac:dyDescent="0.25">
      <c r="A17" s="60"/>
      <c r="B17" s="62"/>
      <c r="C17" s="21"/>
      <c r="D17" s="25">
        <f ca="1">AQ10</f>
        <v>7</v>
      </c>
      <c r="E17" s="8"/>
      <c r="F17" s="64"/>
      <c r="G17" s="62"/>
      <c r="H17" s="21"/>
      <c r="I17" s="25">
        <f ca="1">AU10</f>
        <v>7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7</v>
      </c>
      <c r="AH17" s="66"/>
      <c r="AI17" s="65"/>
      <c r="AJ17" s="46">
        <f ca="1">AU10</f>
        <v>7</v>
      </c>
      <c r="AK17" s="66"/>
      <c r="AL17" s="65"/>
      <c r="AM17" s="46">
        <f ca="1">AG17</f>
        <v>7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2"/>
        <v>0.27756859217272378</v>
      </c>
      <c r="AY17" s="12">
        <f ca="1">RANK(AX17,$AX$1:$AX$60,)</f>
        <v>22</v>
      </c>
      <c r="BA17" s="12">
        <v>17</v>
      </c>
      <c r="BB17" s="12">
        <v>7</v>
      </c>
      <c r="BC17" s="12">
        <v>1</v>
      </c>
      <c r="BD17" s="4"/>
      <c r="BF17" s="2">
        <f t="shared" ca="1" si="0"/>
        <v>0.69774550720583484</v>
      </c>
      <c r="BG17" s="12">
        <f t="shared" ca="1" si="1"/>
        <v>9</v>
      </c>
      <c r="BI17" s="4">
        <v>17</v>
      </c>
      <c r="BJ17" s="12">
        <v>6</v>
      </c>
      <c r="BK17" s="12">
        <v>4</v>
      </c>
      <c r="BL17" s="12">
        <v>5</v>
      </c>
      <c r="BM17" s="4"/>
    </row>
    <row r="18" spans="1:65" ht="48" customHeight="1" x14ac:dyDescent="0.55000000000000004">
      <c r="A18" s="59" t="s">
        <v>9</v>
      </c>
      <c r="B18" s="61">
        <f ca="1">AP11</f>
        <v>6</v>
      </c>
      <c r="C18" s="20"/>
      <c r="D18" s="24">
        <f ca="1">AR11</f>
        <v>2</v>
      </c>
      <c r="E18" s="22"/>
      <c r="F18" s="63" t="s">
        <v>29</v>
      </c>
      <c r="G18" s="61">
        <f ca="1">AT11</f>
        <v>1</v>
      </c>
      <c r="H18" s="20"/>
      <c r="I18" s="24">
        <f ca="1">AV11</f>
        <v>5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6</v>
      </c>
      <c r="AG18" s="45">
        <f ca="1">AR11</f>
        <v>2</v>
      </c>
      <c r="AH18" s="66" t="s">
        <v>29</v>
      </c>
      <c r="AI18" s="65">
        <f ca="1">AT11</f>
        <v>1</v>
      </c>
      <c r="AJ18" s="45">
        <f ca="1">AV11</f>
        <v>5</v>
      </c>
      <c r="AK18" s="66" t="s">
        <v>17</v>
      </c>
      <c r="AL18" s="65">
        <f ca="1">AF18-AI18+QUOTIENT((AG18-AJ18),AM19)</f>
        <v>5</v>
      </c>
      <c r="AM18" s="45">
        <f ca="1">MOD((AG18-AJ18),AM19)</f>
        <v>3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2"/>
        <v>0.31451569194321205</v>
      </c>
      <c r="AY18" s="12">
        <f t="shared" ref="AY18:AY24" ca="1" si="12">RANK(AX18,$AX$1:$AX$60,)</f>
        <v>21</v>
      </c>
      <c r="BA18" s="12">
        <v>18</v>
      </c>
      <c r="BB18" s="12">
        <v>7</v>
      </c>
      <c r="BC18" s="12">
        <v>2</v>
      </c>
      <c r="BD18" s="4"/>
      <c r="BF18" s="2">
        <f t="shared" ca="1" si="0"/>
        <v>0.91387149598767958</v>
      </c>
      <c r="BG18" s="12">
        <f t="shared" ca="1" si="1"/>
        <v>2</v>
      </c>
      <c r="BI18" s="4">
        <v>18</v>
      </c>
      <c r="BJ18" s="12">
        <v>7</v>
      </c>
      <c r="BK18" s="12">
        <v>1</v>
      </c>
      <c r="BL18" s="12">
        <v>2</v>
      </c>
      <c r="BM18" s="4"/>
    </row>
    <row r="19" spans="1:65" ht="48" customHeight="1" x14ac:dyDescent="0.25">
      <c r="A19" s="60"/>
      <c r="B19" s="62"/>
      <c r="C19" s="21"/>
      <c r="D19" s="25">
        <f ca="1">AQ11</f>
        <v>6</v>
      </c>
      <c r="E19" s="8"/>
      <c r="F19" s="64"/>
      <c r="G19" s="62"/>
      <c r="H19" s="21"/>
      <c r="I19" s="25">
        <f ca="1">AU11</f>
        <v>6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6</v>
      </c>
      <c r="AH19" s="66"/>
      <c r="AI19" s="65"/>
      <c r="AJ19" s="46">
        <f ca="1">AU11</f>
        <v>6</v>
      </c>
      <c r="AK19" s="66"/>
      <c r="AL19" s="65"/>
      <c r="AM19" s="46">
        <f ca="1">AG19</f>
        <v>6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2"/>
        <v>0.26092818480664692</v>
      </c>
      <c r="AY19" s="12">
        <f t="shared" ca="1" si="12"/>
        <v>25</v>
      </c>
      <c r="BA19" s="12">
        <v>19</v>
      </c>
      <c r="BB19" s="12">
        <v>7</v>
      </c>
      <c r="BC19" s="12">
        <v>3</v>
      </c>
      <c r="BD19" s="4"/>
      <c r="BF19" s="2">
        <f t="shared" ca="1" si="0"/>
        <v>1.8042423034095312E-2</v>
      </c>
      <c r="BG19" s="12">
        <f t="shared" ca="1" si="1"/>
        <v>30</v>
      </c>
      <c r="BI19" s="4">
        <v>19</v>
      </c>
      <c r="BJ19" s="12">
        <v>7</v>
      </c>
      <c r="BK19" s="12">
        <v>1</v>
      </c>
      <c r="BL19" s="12">
        <v>3</v>
      </c>
      <c r="BM19" s="4"/>
    </row>
    <row r="20" spans="1:65" ht="48" customHeight="1" x14ac:dyDescent="0.55000000000000004">
      <c r="A20" s="59" t="s">
        <v>10</v>
      </c>
      <c r="B20" s="61">
        <f ca="1">AP12</f>
        <v>7</v>
      </c>
      <c r="C20" s="20"/>
      <c r="D20" s="24">
        <f ca="1">AR12</f>
        <v>1</v>
      </c>
      <c r="E20" s="22"/>
      <c r="F20" s="63" t="s">
        <v>29</v>
      </c>
      <c r="G20" s="61">
        <f ca="1">AT12</f>
        <v>4</v>
      </c>
      <c r="H20" s="20"/>
      <c r="I20" s="24">
        <f ca="1">AV12</f>
        <v>2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7</v>
      </c>
      <c r="AG20" s="45">
        <f ca="1">AR12</f>
        <v>1</v>
      </c>
      <c r="AH20" s="66" t="s">
        <v>29</v>
      </c>
      <c r="AI20" s="65">
        <f ca="1">AT12</f>
        <v>4</v>
      </c>
      <c r="AJ20" s="45">
        <f ca="1">AV12</f>
        <v>2</v>
      </c>
      <c r="AK20" s="66" t="s">
        <v>17</v>
      </c>
      <c r="AL20" s="65">
        <f ca="1">AF20-AI20+QUOTIENT((AG20-AJ20),AM21)</f>
        <v>3</v>
      </c>
      <c r="AM20" s="45">
        <f ca="1">MOD((AG20-AJ20),AM21)</f>
        <v>5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2"/>
        <v>0.74671697735566966</v>
      </c>
      <c r="AY20" s="12">
        <f t="shared" ca="1" si="12"/>
        <v>10</v>
      </c>
      <c r="BA20" s="12">
        <v>20</v>
      </c>
      <c r="BB20" s="12">
        <v>7</v>
      </c>
      <c r="BC20" s="12">
        <v>4</v>
      </c>
      <c r="BD20" s="4"/>
      <c r="BF20" s="2">
        <f t="shared" ca="1" si="0"/>
        <v>4.4824989686976568E-2</v>
      </c>
      <c r="BG20" s="12">
        <f t="shared" ca="1" si="1"/>
        <v>29</v>
      </c>
      <c r="BI20" s="4">
        <v>20</v>
      </c>
      <c r="BJ20" s="12">
        <v>7</v>
      </c>
      <c r="BK20" s="12">
        <v>1</v>
      </c>
      <c r="BL20" s="12">
        <v>4</v>
      </c>
      <c r="BM20" s="4"/>
    </row>
    <row r="21" spans="1:65" ht="48" customHeight="1" x14ac:dyDescent="0.25">
      <c r="A21" s="60"/>
      <c r="B21" s="62"/>
      <c r="C21" s="21"/>
      <c r="D21" s="25">
        <f ca="1">AQ12</f>
        <v>6</v>
      </c>
      <c r="E21" s="8"/>
      <c r="F21" s="64"/>
      <c r="G21" s="62"/>
      <c r="H21" s="21"/>
      <c r="I21" s="25">
        <f ca="1">AU12</f>
        <v>6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6</v>
      </c>
      <c r="AH21" s="66"/>
      <c r="AI21" s="65"/>
      <c r="AJ21" s="46">
        <f ca="1">AU12</f>
        <v>6</v>
      </c>
      <c r="AK21" s="66"/>
      <c r="AL21" s="65"/>
      <c r="AM21" s="46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2"/>
        <v>0.37839997871675646</v>
      </c>
      <c r="AY21" s="12">
        <f t="shared" ca="1" si="12"/>
        <v>18</v>
      </c>
      <c r="BA21" s="12">
        <v>21</v>
      </c>
      <c r="BB21" s="12">
        <v>7</v>
      </c>
      <c r="BC21" s="12">
        <v>5</v>
      </c>
      <c r="BD21" s="4"/>
      <c r="BF21" s="2">
        <f t="shared" ca="1" si="0"/>
        <v>0.26737063123686455</v>
      </c>
      <c r="BG21" s="12">
        <f t="shared" ca="1" si="1"/>
        <v>23</v>
      </c>
      <c r="BI21" s="4">
        <v>21</v>
      </c>
      <c r="BJ21" s="12">
        <v>7</v>
      </c>
      <c r="BK21" s="12">
        <v>1</v>
      </c>
      <c r="BL21" s="12">
        <v>5</v>
      </c>
      <c r="BM21" s="4"/>
    </row>
    <row r="22" spans="1:65" ht="48" customHeight="1" x14ac:dyDescent="0.55000000000000004">
      <c r="A22" s="59" t="s">
        <v>11</v>
      </c>
      <c r="B22" s="61">
        <f ca="1">AP13</f>
        <v>8</v>
      </c>
      <c r="C22" s="20"/>
      <c r="D22" s="24">
        <f ca="1">AR13</f>
        <v>1</v>
      </c>
      <c r="E22" s="22"/>
      <c r="F22" s="63" t="s">
        <v>29</v>
      </c>
      <c r="G22" s="61">
        <f ca="1">AT13</f>
        <v>2</v>
      </c>
      <c r="H22" s="20"/>
      <c r="I22" s="24">
        <f ca="1">AV13</f>
        <v>2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8</v>
      </c>
      <c r="AG22" s="45">
        <f ca="1">AR13</f>
        <v>1</v>
      </c>
      <c r="AH22" s="66" t="s">
        <v>29</v>
      </c>
      <c r="AI22" s="65">
        <f ca="1">AT13</f>
        <v>2</v>
      </c>
      <c r="AJ22" s="45">
        <f ca="1">AV13</f>
        <v>2</v>
      </c>
      <c r="AK22" s="66" t="s">
        <v>17</v>
      </c>
      <c r="AL22" s="65">
        <f ca="1">AF22-AI22+QUOTIENT((AG22-AJ22),AM23)</f>
        <v>6</v>
      </c>
      <c r="AM22" s="45">
        <f ca="1">MOD((AG22-AJ22),AM23)</f>
        <v>6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2"/>
        <v>0.54577715330247489</v>
      </c>
      <c r="AY22" s="12">
        <f t="shared" ca="1" si="12"/>
        <v>13</v>
      </c>
      <c r="BA22" s="12">
        <v>22</v>
      </c>
      <c r="BB22" s="12">
        <v>7</v>
      </c>
      <c r="BC22" s="12">
        <v>6</v>
      </c>
      <c r="BD22" s="4"/>
      <c r="BF22" s="2">
        <f t="shared" ca="1" si="0"/>
        <v>0.87776713623290314</v>
      </c>
      <c r="BG22" s="12">
        <f t="shared" ca="1" si="1"/>
        <v>4</v>
      </c>
      <c r="BI22" s="4">
        <v>22</v>
      </c>
      <c r="BJ22" s="12">
        <v>7</v>
      </c>
      <c r="BK22" s="12">
        <v>1</v>
      </c>
      <c r="BL22" s="12">
        <v>6</v>
      </c>
      <c r="BM22" s="4"/>
    </row>
    <row r="23" spans="1:65" ht="48" customHeight="1" x14ac:dyDescent="0.25">
      <c r="A23" s="60"/>
      <c r="B23" s="62"/>
      <c r="C23" s="21"/>
      <c r="D23" s="25">
        <f ca="1">AQ13</f>
        <v>7</v>
      </c>
      <c r="E23" s="8"/>
      <c r="F23" s="64"/>
      <c r="G23" s="62"/>
      <c r="H23" s="21"/>
      <c r="I23" s="25">
        <f ca="1">AU13</f>
        <v>7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7</v>
      </c>
      <c r="AH23" s="66"/>
      <c r="AI23" s="65"/>
      <c r="AJ23" s="46">
        <f ca="1">AU13</f>
        <v>7</v>
      </c>
      <c r="AK23" s="66"/>
      <c r="AL23" s="65"/>
      <c r="AM23" s="46">
        <f ca="1">AG23</f>
        <v>7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2"/>
        <v>2.8774200795593452E-2</v>
      </c>
      <c r="AY23" s="12">
        <f t="shared" ca="1" si="12"/>
        <v>29</v>
      </c>
      <c r="BA23" s="12">
        <v>23</v>
      </c>
      <c r="BB23" s="12">
        <v>8</v>
      </c>
      <c r="BC23" s="12">
        <v>1</v>
      </c>
      <c r="BD23" s="4"/>
      <c r="BF23" s="2">
        <f t="shared" ca="1" si="0"/>
        <v>0.66453147287779335</v>
      </c>
      <c r="BG23" s="12">
        <f t="shared" ca="1" si="1"/>
        <v>10</v>
      </c>
      <c r="BI23" s="4">
        <v>23</v>
      </c>
      <c r="BJ23" s="12">
        <v>7</v>
      </c>
      <c r="BK23" s="12">
        <v>2</v>
      </c>
      <c r="BL23" s="12">
        <v>3</v>
      </c>
      <c r="BM23" s="4"/>
    </row>
    <row r="24" spans="1:65" ht="48" customHeight="1" thickBot="1" x14ac:dyDescent="0.3">
      <c r="B24" s="74" t="str">
        <f t="shared" ref="B24:I25" si="13">B1</f>
        <v>同分母分数のひき算 帯分数－帯分数 くり下がりあり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>
        <f t="shared" ca="1" si="2"/>
        <v>0.47115306417621583</v>
      </c>
      <c r="AY24" s="12">
        <f t="shared" ca="1" si="12"/>
        <v>15</v>
      </c>
      <c r="AZ24" s="3"/>
      <c r="BA24" s="12">
        <v>24</v>
      </c>
      <c r="BB24" s="12">
        <v>8</v>
      </c>
      <c r="BC24" s="12">
        <v>2</v>
      </c>
      <c r="BD24" s="4"/>
      <c r="BF24" s="2">
        <f t="shared" ca="1" si="0"/>
        <v>0.610966644428798</v>
      </c>
      <c r="BG24" s="12">
        <f t="shared" ca="1" si="1"/>
        <v>11</v>
      </c>
      <c r="BH24" s="3"/>
      <c r="BI24" s="4">
        <v>24</v>
      </c>
      <c r="BJ24" s="12">
        <v>7</v>
      </c>
      <c r="BK24" s="12">
        <v>2</v>
      </c>
      <c r="BL24" s="12">
        <v>4</v>
      </c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>
        <f t="shared" ca="1" si="2"/>
        <v>0.94624008322114661</v>
      </c>
      <c r="AY25" s="12">
        <f ca="1">RANK(AX25,$AX$1:$AX$60,)</f>
        <v>2</v>
      </c>
      <c r="BA25" s="12">
        <v>25</v>
      </c>
      <c r="BB25" s="12">
        <v>8</v>
      </c>
      <c r="BC25" s="12">
        <v>3</v>
      </c>
      <c r="BD25" s="4"/>
      <c r="BF25" s="2">
        <f t="shared" ca="1" si="0"/>
        <v>4.7162910002913838E-2</v>
      </c>
      <c r="BG25" s="12">
        <f t="shared" ca="1" si="1"/>
        <v>28</v>
      </c>
      <c r="BI25" s="4">
        <v>25</v>
      </c>
      <c r="BJ25" s="12">
        <v>7</v>
      </c>
      <c r="BK25" s="12">
        <v>2</v>
      </c>
      <c r="BL25" s="12">
        <v>5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>
        <f t="shared" ca="1" si="2"/>
        <v>0.79705055804230529</v>
      </c>
      <c r="AY26" s="12">
        <f ca="1">RANK(AX26,$AX$1:$AX$60,)</f>
        <v>8</v>
      </c>
      <c r="BA26" s="12">
        <v>26</v>
      </c>
      <c r="BB26" s="12">
        <v>8</v>
      </c>
      <c r="BC26" s="12">
        <v>4</v>
      </c>
      <c r="BD26" s="4"/>
      <c r="BF26" s="2">
        <f t="shared" ca="1" si="0"/>
        <v>0.42602854081299146</v>
      </c>
      <c r="BG26" s="12">
        <f t="shared" ca="1" si="1"/>
        <v>19</v>
      </c>
      <c r="BI26" s="4">
        <v>26</v>
      </c>
      <c r="BJ26" s="12">
        <v>7</v>
      </c>
      <c r="BK26" s="12">
        <v>2</v>
      </c>
      <c r="BL26" s="12">
        <v>6</v>
      </c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5</v>
      </c>
      <c r="C27" s="20">
        <f t="shared" si="14"/>
        <v>0</v>
      </c>
      <c r="D27" s="24">
        <f t="shared" ca="1" si="14"/>
        <v>2</v>
      </c>
      <c r="E27" s="22">
        <f t="shared" si="14"/>
        <v>0</v>
      </c>
      <c r="F27" s="63" t="str">
        <f t="shared" si="14"/>
        <v>－</v>
      </c>
      <c r="G27" s="61">
        <f t="shared" ca="1" si="14"/>
        <v>2</v>
      </c>
      <c r="H27" s="20">
        <f t="shared" si="14"/>
        <v>0</v>
      </c>
      <c r="I27" s="24">
        <f t="shared" ca="1" si="14"/>
        <v>4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27</v>
      </c>
      <c r="N27" s="28"/>
      <c r="O27" s="82" t="s">
        <v>29</v>
      </c>
      <c r="P27" s="30"/>
      <c r="Q27" s="40">
        <f ca="1">G27*I28+I27</f>
        <v>14</v>
      </c>
      <c r="R27" s="31"/>
      <c r="S27" s="82" t="s">
        <v>0</v>
      </c>
      <c r="T27" s="32"/>
      <c r="U27" s="40">
        <f ca="1">M27-Q27</f>
        <v>13</v>
      </c>
      <c r="V27" s="33"/>
      <c r="W27" s="82" t="s">
        <v>0</v>
      </c>
      <c r="X27" s="31"/>
      <c r="Y27" s="84">
        <f ca="1">QUOTIENT(U27,U28)</f>
        <v>2</v>
      </c>
      <c r="Z27" s="29"/>
      <c r="AA27" s="40">
        <f ca="1">MOD(U27,U28)</f>
        <v>3</v>
      </c>
      <c r="AB27" s="48"/>
      <c r="AX27" s="2">
        <f t="shared" ca="1" si="2"/>
        <v>0.4584681401839521</v>
      </c>
      <c r="AY27" s="12">
        <f ca="1">RANK(AX27,$AX$1:$AX$60,)</f>
        <v>16</v>
      </c>
      <c r="BA27" s="12">
        <v>27</v>
      </c>
      <c r="BB27" s="12">
        <v>8</v>
      </c>
      <c r="BC27" s="12">
        <v>5</v>
      </c>
      <c r="BD27" s="4"/>
      <c r="BF27" s="2">
        <f t="shared" ca="1" si="0"/>
        <v>0.33133295252997153</v>
      </c>
      <c r="BG27" s="12">
        <f t="shared" ca="1" si="1"/>
        <v>21</v>
      </c>
      <c r="BI27" s="4">
        <v>27</v>
      </c>
      <c r="BJ27" s="12">
        <v>7</v>
      </c>
      <c r="BK27" s="12">
        <v>3</v>
      </c>
      <c r="BL27" s="12">
        <v>4</v>
      </c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5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5</v>
      </c>
      <c r="J28" s="8">
        <f t="shared" si="14"/>
        <v>0</v>
      </c>
      <c r="K28" s="64"/>
      <c r="L28" s="11"/>
      <c r="M28" s="41">
        <f ca="1">D28</f>
        <v>5</v>
      </c>
      <c r="N28" s="34"/>
      <c r="O28" s="83"/>
      <c r="P28" s="36"/>
      <c r="Q28" s="41">
        <f ca="1">D28</f>
        <v>5</v>
      </c>
      <c r="R28" s="37"/>
      <c r="S28" s="83"/>
      <c r="T28" s="38"/>
      <c r="U28" s="41">
        <f ca="1">D28</f>
        <v>5</v>
      </c>
      <c r="V28" s="39"/>
      <c r="W28" s="83"/>
      <c r="X28" s="37"/>
      <c r="Y28" s="85"/>
      <c r="Z28" s="35"/>
      <c r="AA28" s="41">
        <f ca="1">D28</f>
        <v>5</v>
      </c>
      <c r="AB28" s="49"/>
      <c r="AX28" s="2">
        <f t="shared" ca="1" si="2"/>
        <v>6.0760086112368716E-2</v>
      </c>
      <c r="AY28" s="12">
        <f ca="1">RANK(AX28,$AX$1:$AX$60,)</f>
        <v>28</v>
      </c>
      <c r="BA28" s="12">
        <v>28</v>
      </c>
      <c r="BB28" s="12">
        <v>8</v>
      </c>
      <c r="BC28" s="12">
        <v>6</v>
      </c>
      <c r="BD28" s="4"/>
      <c r="BF28" s="2">
        <f t="shared" ca="1" si="0"/>
        <v>1.0533816924418793E-2</v>
      </c>
      <c r="BG28" s="12">
        <f t="shared" ca="1" si="1"/>
        <v>31</v>
      </c>
      <c r="BI28" s="4">
        <v>28</v>
      </c>
      <c r="BJ28" s="12">
        <v>7</v>
      </c>
      <c r="BK28" s="12">
        <v>3</v>
      </c>
      <c r="BL28" s="12">
        <v>5</v>
      </c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7</v>
      </c>
      <c r="C29" s="20">
        <f t="shared" si="14"/>
        <v>0</v>
      </c>
      <c r="D29" s="24">
        <f t="shared" ca="1" si="14"/>
        <v>3</v>
      </c>
      <c r="E29" s="22">
        <f t="shared" si="14"/>
        <v>0</v>
      </c>
      <c r="F29" s="63" t="str">
        <f t="shared" si="14"/>
        <v>－</v>
      </c>
      <c r="G29" s="61">
        <f t="shared" ca="1" si="14"/>
        <v>3</v>
      </c>
      <c r="H29" s="20">
        <f t="shared" si="14"/>
        <v>0</v>
      </c>
      <c r="I29" s="24">
        <f t="shared" ca="1" si="14"/>
        <v>4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38</v>
      </c>
      <c r="N29" s="28"/>
      <c r="O29" s="82" t="s">
        <v>29</v>
      </c>
      <c r="P29" s="30"/>
      <c r="Q29" s="40">
        <f ca="1">G29*I30+I29</f>
        <v>19</v>
      </c>
      <c r="R29" s="31"/>
      <c r="S29" s="82" t="s">
        <v>0</v>
      </c>
      <c r="T29" s="32"/>
      <c r="U29" s="40">
        <f ca="1">M29-Q29</f>
        <v>19</v>
      </c>
      <c r="V29" s="33"/>
      <c r="W29" s="82" t="s">
        <v>0</v>
      </c>
      <c r="X29" s="31"/>
      <c r="Y29" s="84">
        <f ca="1">QUOTIENT(U29,U30)</f>
        <v>3</v>
      </c>
      <c r="Z29" s="29"/>
      <c r="AA29" s="40">
        <f ca="1">MOD(U29,U30)</f>
        <v>4</v>
      </c>
      <c r="AB29" s="48"/>
      <c r="AX29" s="2">
        <f t="shared" ca="1" si="2"/>
        <v>0.81513588541402082</v>
      </c>
      <c r="AY29" s="12">
        <f ca="1">RANK(AX29,$AX$1:$AX$60,)</f>
        <v>6</v>
      </c>
      <c r="BA29" s="12">
        <v>29</v>
      </c>
      <c r="BB29" s="12">
        <v>8</v>
      </c>
      <c r="BC29" s="12">
        <v>7</v>
      </c>
      <c r="BD29" s="4"/>
      <c r="BF29" s="2">
        <f t="shared" ca="1" si="0"/>
        <v>0.56660578017206265</v>
      </c>
      <c r="BG29" s="12">
        <f t="shared" ca="1" si="1"/>
        <v>13</v>
      </c>
      <c r="BI29" s="4">
        <v>29</v>
      </c>
      <c r="BJ29" s="12">
        <v>7</v>
      </c>
      <c r="BK29" s="12">
        <v>3</v>
      </c>
      <c r="BL29" s="12">
        <v>6</v>
      </c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5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5</v>
      </c>
      <c r="J30" s="8">
        <f t="shared" si="14"/>
        <v>0</v>
      </c>
      <c r="K30" s="64"/>
      <c r="L30" s="11"/>
      <c r="M30" s="41">
        <f ca="1">D30</f>
        <v>5</v>
      </c>
      <c r="N30" s="34"/>
      <c r="O30" s="83"/>
      <c r="P30" s="36"/>
      <c r="Q30" s="41">
        <f ca="1">D30</f>
        <v>5</v>
      </c>
      <c r="R30" s="37"/>
      <c r="S30" s="83"/>
      <c r="T30" s="38"/>
      <c r="U30" s="41">
        <f ca="1">D30</f>
        <v>5</v>
      </c>
      <c r="V30" s="39"/>
      <c r="W30" s="83"/>
      <c r="X30" s="37"/>
      <c r="Y30" s="85"/>
      <c r="Z30" s="35"/>
      <c r="AA30" s="41">
        <f ca="1">D30</f>
        <v>5</v>
      </c>
      <c r="AB30" s="49"/>
      <c r="AX30" s="2"/>
      <c r="AY30" s="12"/>
      <c r="BA30" s="12"/>
      <c r="BB30" s="12"/>
      <c r="BC30" s="12"/>
      <c r="BD30" s="4"/>
      <c r="BF30" s="2">
        <f t="shared" ca="1" si="0"/>
        <v>0.26374933470397788</v>
      </c>
      <c r="BG30" s="12">
        <f t="shared" ca="1" si="1"/>
        <v>24</v>
      </c>
      <c r="BI30" s="4">
        <v>30</v>
      </c>
      <c r="BJ30" s="12">
        <v>7</v>
      </c>
      <c r="BK30" s="12">
        <v>4</v>
      </c>
      <c r="BL30" s="12">
        <v>5</v>
      </c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2</v>
      </c>
      <c r="C31" s="20">
        <f t="shared" si="14"/>
        <v>0</v>
      </c>
      <c r="D31" s="24">
        <f t="shared" ca="1" si="14"/>
        <v>4</v>
      </c>
      <c r="E31" s="22">
        <f t="shared" si="14"/>
        <v>0</v>
      </c>
      <c r="F31" s="63" t="str">
        <f t="shared" si="14"/>
        <v>－</v>
      </c>
      <c r="G31" s="61">
        <f t="shared" ca="1" si="14"/>
        <v>1</v>
      </c>
      <c r="H31" s="20">
        <f t="shared" si="14"/>
        <v>0</v>
      </c>
      <c r="I31" s="24">
        <f t="shared" ca="1" si="14"/>
        <v>5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16</v>
      </c>
      <c r="N31" s="28"/>
      <c r="O31" s="82" t="s">
        <v>29</v>
      </c>
      <c r="P31" s="30"/>
      <c r="Q31" s="40">
        <f ca="1">G31*I32+I31</f>
        <v>11</v>
      </c>
      <c r="R31" s="31"/>
      <c r="S31" s="82" t="s">
        <v>0</v>
      </c>
      <c r="T31" s="32"/>
      <c r="U31" s="40">
        <f ca="1">M31-Q31</f>
        <v>5</v>
      </c>
      <c r="V31" s="33"/>
      <c r="W31" s="82" t="s">
        <v>0</v>
      </c>
      <c r="X31" s="31"/>
      <c r="Y31" s="84">
        <f ca="1">QUOTIENT(U31,U32)</f>
        <v>0</v>
      </c>
      <c r="Z31" s="29"/>
      <c r="AA31" s="40">
        <f ca="1">MOD(U31,U32)</f>
        <v>5</v>
      </c>
      <c r="AB31" s="48"/>
      <c r="AX31" s="2"/>
      <c r="AY31" s="12"/>
      <c r="BA31" s="12"/>
      <c r="BB31" s="44"/>
      <c r="BC31" s="44"/>
      <c r="BD31" s="4"/>
      <c r="BF31" s="2">
        <f t="shared" ca="1" si="0"/>
        <v>0.81742634534587622</v>
      </c>
      <c r="BG31" s="12">
        <f t="shared" ca="1" si="1"/>
        <v>5</v>
      </c>
      <c r="BI31" s="4">
        <v>31</v>
      </c>
      <c r="BJ31" s="12">
        <v>7</v>
      </c>
      <c r="BK31" s="12">
        <v>4</v>
      </c>
      <c r="BL31" s="12">
        <v>6</v>
      </c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6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6</v>
      </c>
      <c r="J32" s="8">
        <f t="shared" si="14"/>
        <v>0</v>
      </c>
      <c r="K32" s="64"/>
      <c r="L32" s="11"/>
      <c r="M32" s="41">
        <f ca="1">D32</f>
        <v>6</v>
      </c>
      <c r="N32" s="34"/>
      <c r="O32" s="83"/>
      <c r="P32" s="36"/>
      <c r="Q32" s="41">
        <f ca="1">D32</f>
        <v>6</v>
      </c>
      <c r="R32" s="37"/>
      <c r="S32" s="83"/>
      <c r="T32" s="38"/>
      <c r="U32" s="41">
        <f ca="1">D32</f>
        <v>6</v>
      </c>
      <c r="V32" s="39"/>
      <c r="W32" s="83"/>
      <c r="X32" s="37"/>
      <c r="Y32" s="85"/>
      <c r="Z32" s="35"/>
      <c r="AA32" s="41">
        <f ca="1">D32</f>
        <v>6</v>
      </c>
      <c r="AB32" s="49"/>
      <c r="AX32" s="2"/>
      <c r="AY32" s="12"/>
      <c r="BA32" s="12"/>
      <c r="BB32" s="44"/>
      <c r="BC32" s="44"/>
      <c r="BD32" s="4"/>
      <c r="BF32" s="2">
        <f t="shared" ca="1" si="0"/>
        <v>0.49495442219138719</v>
      </c>
      <c r="BG32" s="12">
        <f t="shared" ca="1" si="1"/>
        <v>15</v>
      </c>
      <c r="BI32" s="4">
        <v>32</v>
      </c>
      <c r="BJ32" s="12">
        <v>7</v>
      </c>
      <c r="BK32" s="12">
        <v>5</v>
      </c>
      <c r="BL32" s="12">
        <v>6</v>
      </c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7</v>
      </c>
      <c r="C33" s="20">
        <f t="shared" si="14"/>
        <v>0</v>
      </c>
      <c r="D33" s="24">
        <f t="shared" ca="1" si="14"/>
        <v>2</v>
      </c>
      <c r="E33" s="22">
        <f t="shared" si="14"/>
        <v>0</v>
      </c>
      <c r="F33" s="63" t="str">
        <f t="shared" si="14"/>
        <v>－</v>
      </c>
      <c r="G33" s="61">
        <f t="shared" ca="1" si="14"/>
        <v>1</v>
      </c>
      <c r="H33" s="20">
        <f t="shared" si="14"/>
        <v>0</v>
      </c>
      <c r="I33" s="24">
        <f t="shared" ca="1" si="14"/>
        <v>3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30</v>
      </c>
      <c r="N33" s="28"/>
      <c r="O33" s="82" t="s">
        <v>29</v>
      </c>
      <c r="P33" s="30"/>
      <c r="Q33" s="40">
        <f ca="1">G33*I34+I33</f>
        <v>7</v>
      </c>
      <c r="R33" s="31"/>
      <c r="S33" s="82" t="s">
        <v>0</v>
      </c>
      <c r="T33" s="32"/>
      <c r="U33" s="40">
        <f ca="1">M33-Q33</f>
        <v>23</v>
      </c>
      <c r="V33" s="33"/>
      <c r="W33" s="82" t="s">
        <v>0</v>
      </c>
      <c r="X33" s="31"/>
      <c r="Y33" s="84">
        <f ca="1">QUOTIENT(U33,U34)</f>
        <v>5</v>
      </c>
      <c r="Z33" s="29"/>
      <c r="AA33" s="40">
        <f ca="1">MOD(U33,U34)</f>
        <v>3</v>
      </c>
      <c r="AB33" s="48"/>
      <c r="AX33" s="2"/>
      <c r="AY33" s="12"/>
      <c r="BA33" s="12"/>
      <c r="BB33" s="44"/>
      <c r="BC33" s="44"/>
      <c r="BD33" s="4"/>
      <c r="BF33" s="2"/>
      <c r="BG33" s="12"/>
      <c r="BI33" s="4"/>
      <c r="BJ33" s="4"/>
      <c r="BK33" s="4"/>
      <c r="BL33" s="4"/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4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4</v>
      </c>
      <c r="J34" s="8">
        <f t="shared" si="14"/>
        <v>0</v>
      </c>
      <c r="K34" s="64"/>
      <c r="L34" s="11"/>
      <c r="M34" s="41">
        <f ca="1">D34</f>
        <v>4</v>
      </c>
      <c r="N34" s="34"/>
      <c r="O34" s="83"/>
      <c r="P34" s="36"/>
      <c r="Q34" s="41">
        <f ca="1">D34</f>
        <v>4</v>
      </c>
      <c r="R34" s="37"/>
      <c r="S34" s="83"/>
      <c r="T34" s="38"/>
      <c r="U34" s="41">
        <f ca="1">D34</f>
        <v>4</v>
      </c>
      <c r="V34" s="39"/>
      <c r="W34" s="83"/>
      <c r="X34" s="37"/>
      <c r="Y34" s="85"/>
      <c r="Z34" s="35"/>
      <c r="AA34" s="41">
        <f ca="1">D34</f>
        <v>4</v>
      </c>
      <c r="AB34" s="49"/>
      <c r="AX34" s="2"/>
      <c r="AY34" s="12"/>
      <c r="BA34" s="12"/>
      <c r="BB34" s="44"/>
      <c r="BC34" s="44"/>
      <c r="BD34" s="4"/>
      <c r="BF34" s="2"/>
      <c r="BG34" s="12"/>
      <c r="BI34" s="4"/>
      <c r="BJ34" s="4"/>
      <c r="BK34" s="4"/>
      <c r="BL34" s="4"/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3</v>
      </c>
      <c r="C35" s="20">
        <f t="shared" si="14"/>
        <v>0</v>
      </c>
      <c r="D35" s="24">
        <f t="shared" ca="1" si="14"/>
        <v>1</v>
      </c>
      <c r="E35" s="22">
        <f t="shared" si="14"/>
        <v>0</v>
      </c>
      <c r="F35" s="63" t="str">
        <f t="shared" si="14"/>
        <v>－</v>
      </c>
      <c r="G35" s="61">
        <f t="shared" ca="1" si="14"/>
        <v>1</v>
      </c>
      <c r="H35" s="20">
        <f t="shared" si="14"/>
        <v>0</v>
      </c>
      <c r="I35" s="24">
        <f t="shared" ca="1" si="14"/>
        <v>2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13</v>
      </c>
      <c r="N35" s="28"/>
      <c r="O35" s="82" t="s">
        <v>29</v>
      </c>
      <c r="P35" s="30"/>
      <c r="Q35" s="40">
        <f ca="1">G35*I36+I35</f>
        <v>6</v>
      </c>
      <c r="R35" s="31"/>
      <c r="S35" s="82" t="s">
        <v>0</v>
      </c>
      <c r="T35" s="32"/>
      <c r="U35" s="40">
        <f ca="1">M35-Q35</f>
        <v>7</v>
      </c>
      <c r="V35" s="33"/>
      <c r="W35" s="82" t="s">
        <v>0</v>
      </c>
      <c r="X35" s="31"/>
      <c r="Y35" s="84">
        <f ca="1">QUOTIENT(U35,U36)</f>
        <v>1</v>
      </c>
      <c r="Z35" s="29"/>
      <c r="AA35" s="40">
        <f ca="1">MOD(U35,U36)</f>
        <v>3</v>
      </c>
      <c r="AB35" s="48"/>
      <c r="AX35" s="2"/>
      <c r="AY35" s="12"/>
      <c r="BA35" s="12"/>
      <c r="BB35" s="44"/>
      <c r="BC35" s="44"/>
      <c r="BD35" s="4"/>
      <c r="BF35" s="2"/>
      <c r="BG35" s="12"/>
      <c r="BI35" s="4"/>
      <c r="BJ35" s="4"/>
      <c r="BK35" s="4"/>
      <c r="BL35" s="4"/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4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4</v>
      </c>
      <c r="J36" s="8">
        <f t="shared" si="14"/>
        <v>0</v>
      </c>
      <c r="K36" s="64"/>
      <c r="L36" s="11"/>
      <c r="M36" s="41">
        <f ca="1">D36</f>
        <v>4</v>
      </c>
      <c r="N36" s="34"/>
      <c r="O36" s="83"/>
      <c r="P36" s="36"/>
      <c r="Q36" s="41">
        <f ca="1">D36</f>
        <v>4</v>
      </c>
      <c r="R36" s="37"/>
      <c r="S36" s="83"/>
      <c r="T36" s="38"/>
      <c r="U36" s="41">
        <f ca="1">D36</f>
        <v>4</v>
      </c>
      <c r="V36" s="39"/>
      <c r="W36" s="83"/>
      <c r="X36" s="37"/>
      <c r="Y36" s="85"/>
      <c r="Z36" s="35"/>
      <c r="AA36" s="41">
        <f ca="1">D36</f>
        <v>4</v>
      </c>
      <c r="AB36" s="49"/>
      <c r="AX36" s="2"/>
      <c r="AY36" s="12"/>
      <c r="BA36" s="12"/>
      <c r="BB36" s="44"/>
      <c r="BC36" s="44"/>
      <c r="BD36" s="4"/>
      <c r="BF36" s="2"/>
      <c r="BG36" s="12"/>
      <c r="BI36" s="4"/>
      <c r="BJ36" s="4"/>
      <c r="BK36" s="4"/>
      <c r="BL36" s="4"/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8</v>
      </c>
      <c r="C37" s="20">
        <f t="shared" si="14"/>
        <v>0</v>
      </c>
      <c r="D37" s="24">
        <f t="shared" ca="1" si="14"/>
        <v>3</v>
      </c>
      <c r="E37" s="22">
        <f t="shared" si="14"/>
        <v>0</v>
      </c>
      <c r="F37" s="63" t="str">
        <f t="shared" si="14"/>
        <v>－</v>
      </c>
      <c r="G37" s="61">
        <f t="shared" ca="1" si="14"/>
        <v>4</v>
      </c>
      <c r="H37" s="20">
        <f t="shared" si="14"/>
        <v>0</v>
      </c>
      <c r="I37" s="24">
        <f t="shared" ca="1" si="14"/>
        <v>4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59</v>
      </c>
      <c r="N37" s="28"/>
      <c r="O37" s="82" t="s">
        <v>29</v>
      </c>
      <c r="P37" s="30"/>
      <c r="Q37" s="40">
        <f ca="1">G37*I38+I37</f>
        <v>32</v>
      </c>
      <c r="R37" s="31"/>
      <c r="S37" s="82" t="s">
        <v>0</v>
      </c>
      <c r="T37" s="32"/>
      <c r="U37" s="40">
        <f ca="1">M37-Q37</f>
        <v>27</v>
      </c>
      <c r="V37" s="33"/>
      <c r="W37" s="82" t="s">
        <v>0</v>
      </c>
      <c r="X37" s="31"/>
      <c r="Y37" s="84">
        <f ca="1">QUOTIENT(U37,U38)</f>
        <v>3</v>
      </c>
      <c r="Z37" s="29"/>
      <c r="AA37" s="40">
        <f ca="1">MOD(U37,U38)</f>
        <v>6</v>
      </c>
      <c r="AB37" s="48"/>
      <c r="AX37" s="2"/>
      <c r="AY37" s="12"/>
      <c r="BA37" s="4"/>
      <c r="BB37" s="44"/>
      <c r="BC37" s="44"/>
      <c r="BD37" s="4"/>
      <c r="BF37" s="2"/>
      <c r="BG37" s="12"/>
      <c r="BI37" s="4"/>
      <c r="BJ37" s="4"/>
      <c r="BK37" s="4"/>
      <c r="BL37" s="4"/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7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7</v>
      </c>
      <c r="J38" s="8">
        <f t="shared" si="14"/>
        <v>0</v>
      </c>
      <c r="K38" s="64"/>
      <c r="L38" s="11"/>
      <c r="M38" s="41">
        <f ca="1">D38</f>
        <v>7</v>
      </c>
      <c r="N38" s="34"/>
      <c r="O38" s="83"/>
      <c r="P38" s="36"/>
      <c r="Q38" s="41">
        <f ca="1">D38</f>
        <v>7</v>
      </c>
      <c r="R38" s="37"/>
      <c r="S38" s="83"/>
      <c r="T38" s="38"/>
      <c r="U38" s="41">
        <f ca="1">D38</f>
        <v>7</v>
      </c>
      <c r="V38" s="39"/>
      <c r="W38" s="83"/>
      <c r="X38" s="37"/>
      <c r="Y38" s="85"/>
      <c r="Z38" s="35"/>
      <c r="AA38" s="41">
        <f ca="1">D38</f>
        <v>7</v>
      </c>
      <c r="AB38" s="49"/>
      <c r="AX38" s="2"/>
      <c r="AY38" s="12"/>
      <c r="BA38" s="4"/>
      <c r="BB38" s="44"/>
      <c r="BC38" s="44"/>
      <c r="BD38" s="4"/>
      <c r="BF38" s="2"/>
      <c r="BG38" s="12"/>
      <c r="BI38" s="4"/>
      <c r="BJ38" s="4"/>
      <c r="BK38" s="4"/>
      <c r="BL38" s="4"/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6</v>
      </c>
      <c r="C39" s="20">
        <f t="shared" si="14"/>
        <v>0</v>
      </c>
      <c r="D39" s="24">
        <f t="shared" ca="1" si="14"/>
        <v>2</v>
      </c>
      <c r="E39" s="22">
        <f t="shared" si="14"/>
        <v>0</v>
      </c>
      <c r="F39" s="63" t="str">
        <f t="shared" si="14"/>
        <v>－</v>
      </c>
      <c r="G39" s="61">
        <f t="shared" ca="1" si="14"/>
        <v>3</v>
      </c>
      <c r="H39" s="20">
        <f t="shared" si="14"/>
        <v>0</v>
      </c>
      <c r="I39" s="24">
        <f t="shared" ca="1" si="14"/>
        <v>5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44</v>
      </c>
      <c r="N39" s="28"/>
      <c r="O39" s="82" t="s">
        <v>29</v>
      </c>
      <c r="P39" s="30"/>
      <c r="Q39" s="40">
        <f ca="1">G39*I40+I39</f>
        <v>26</v>
      </c>
      <c r="R39" s="31"/>
      <c r="S39" s="82" t="s">
        <v>0</v>
      </c>
      <c r="T39" s="32"/>
      <c r="U39" s="40">
        <f ca="1">M39-Q39</f>
        <v>18</v>
      </c>
      <c r="V39" s="33"/>
      <c r="W39" s="82" t="s">
        <v>0</v>
      </c>
      <c r="X39" s="31"/>
      <c r="Y39" s="84">
        <f ca="1">QUOTIENT(U39,U40)</f>
        <v>2</v>
      </c>
      <c r="Z39" s="29"/>
      <c r="AA39" s="40">
        <f ca="1">MOD(U39,U40)</f>
        <v>4</v>
      </c>
      <c r="AB39" s="48"/>
      <c r="AX39" s="2"/>
      <c r="AY39" s="12"/>
      <c r="BA39" s="4"/>
      <c r="BB39" s="44"/>
      <c r="BC39" s="44"/>
      <c r="BD39" s="4"/>
      <c r="BF39" s="2"/>
      <c r="BG39" s="12"/>
      <c r="BI39" s="4"/>
      <c r="BJ39" s="4"/>
      <c r="BK39" s="4"/>
      <c r="BL39" s="4"/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7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7</v>
      </c>
      <c r="J40" s="8">
        <f t="shared" si="14"/>
        <v>0</v>
      </c>
      <c r="K40" s="64"/>
      <c r="L40" s="11"/>
      <c r="M40" s="41">
        <f ca="1">D40</f>
        <v>7</v>
      </c>
      <c r="N40" s="34"/>
      <c r="O40" s="83"/>
      <c r="P40" s="36"/>
      <c r="Q40" s="41">
        <f ca="1">D40</f>
        <v>7</v>
      </c>
      <c r="R40" s="37"/>
      <c r="S40" s="83"/>
      <c r="T40" s="38"/>
      <c r="U40" s="41">
        <f ca="1">D40</f>
        <v>7</v>
      </c>
      <c r="V40" s="39"/>
      <c r="W40" s="83"/>
      <c r="X40" s="37"/>
      <c r="Y40" s="85"/>
      <c r="Z40" s="35"/>
      <c r="AA40" s="41">
        <f ca="1">D40</f>
        <v>7</v>
      </c>
      <c r="AB40" s="49"/>
      <c r="AX40" s="2"/>
      <c r="AY40" s="12"/>
      <c r="BA40" s="4"/>
      <c r="BB40" s="44"/>
      <c r="BC40" s="44"/>
      <c r="BD40" s="4"/>
      <c r="BF40" s="2"/>
      <c r="BG40" s="12"/>
      <c r="BI40" s="4"/>
      <c r="BJ40" s="4"/>
      <c r="BK40" s="4"/>
      <c r="BL40" s="4"/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6</v>
      </c>
      <c r="C41" s="20">
        <f t="shared" si="14"/>
        <v>0</v>
      </c>
      <c r="D41" s="24">
        <f t="shared" ca="1" si="14"/>
        <v>2</v>
      </c>
      <c r="E41" s="22">
        <f t="shared" si="14"/>
        <v>0</v>
      </c>
      <c r="F41" s="63" t="str">
        <f t="shared" si="14"/>
        <v>－</v>
      </c>
      <c r="G41" s="61">
        <f t="shared" ca="1" si="14"/>
        <v>1</v>
      </c>
      <c r="H41" s="20">
        <f t="shared" si="14"/>
        <v>0</v>
      </c>
      <c r="I41" s="24">
        <f t="shared" ca="1" si="14"/>
        <v>5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38</v>
      </c>
      <c r="N41" s="28"/>
      <c r="O41" s="82" t="s">
        <v>29</v>
      </c>
      <c r="P41" s="30"/>
      <c r="Q41" s="40">
        <f ca="1">G41*I42+I41</f>
        <v>11</v>
      </c>
      <c r="R41" s="31"/>
      <c r="S41" s="82" t="s">
        <v>0</v>
      </c>
      <c r="T41" s="32"/>
      <c r="U41" s="40">
        <f ca="1">M41-Q41</f>
        <v>27</v>
      </c>
      <c r="V41" s="33"/>
      <c r="W41" s="82" t="s">
        <v>0</v>
      </c>
      <c r="X41" s="31"/>
      <c r="Y41" s="84">
        <f ca="1">QUOTIENT(U41,U42)</f>
        <v>4</v>
      </c>
      <c r="Z41" s="29"/>
      <c r="AA41" s="40">
        <f ca="1">MOD(U41,U42)</f>
        <v>3</v>
      </c>
      <c r="AB41" s="48"/>
      <c r="AX41" s="2"/>
      <c r="AY41" s="12"/>
      <c r="BA41" s="4"/>
      <c r="BB41" s="44"/>
      <c r="BC41" s="44"/>
      <c r="BD41" s="4"/>
      <c r="BF41" s="2"/>
      <c r="BG41" s="12"/>
      <c r="BI41" s="4"/>
      <c r="BJ41" s="4"/>
      <c r="BK41" s="4"/>
      <c r="BL41" s="4"/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6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6</v>
      </c>
      <c r="J42" s="8">
        <f t="shared" si="14"/>
        <v>0</v>
      </c>
      <c r="K42" s="64"/>
      <c r="L42" s="11"/>
      <c r="M42" s="41">
        <f ca="1">D42</f>
        <v>6</v>
      </c>
      <c r="N42" s="34"/>
      <c r="O42" s="83"/>
      <c r="P42" s="36"/>
      <c r="Q42" s="41">
        <f ca="1">D42</f>
        <v>6</v>
      </c>
      <c r="R42" s="37"/>
      <c r="S42" s="83"/>
      <c r="T42" s="38"/>
      <c r="U42" s="41">
        <f ca="1">D42</f>
        <v>6</v>
      </c>
      <c r="V42" s="39"/>
      <c r="W42" s="83"/>
      <c r="X42" s="37"/>
      <c r="Y42" s="85"/>
      <c r="Z42" s="35"/>
      <c r="AA42" s="41">
        <f ca="1">D42</f>
        <v>6</v>
      </c>
      <c r="AB42" s="49"/>
      <c r="AX42" s="2"/>
      <c r="AY42" s="12"/>
      <c r="BA42" s="4"/>
      <c r="BB42" s="44"/>
      <c r="BC42" s="44"/>
      <c r="BD42" s="4"/>
      <c r="BF42" s="2"/>
      <c r="BG42" s="12"/>
      <c r="BI42" s="4"/>
      <c r="BJ42" s="4"/>
      <c r="BK42" s="4"/>
      <c r="BL42" s="4"/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7</v>
      </c>
      <c r="C43" s="20">
        <f t="shared" si="15"/>
        <v>0</v>
      </c>
      <c r="D43" s="24">
        <f t="shared" ca="1" si="15"/>
        <v>1</v>
      </c>
      <c r="E43" s="22">
        <f t="shared" si="15"/>
        <v>0</v>
      </c>
      <c r="F43" s="63" t="str">
        <f t="shared" si="15"/>
        <v>－</v>
      </c>
      <c r="G43" s="61">
        <f t="shared" ca="1" si="15"/>
        <v>4</v>
      </c>
      <c r="H43" s="20">
        <f t="shared" si="15"/>
        <v>0</v>
      </c>
      <c r="I43" s="24">
        <f t="shared" ca="1" si="15"/>
        <v>2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43</v>
      </c>
      <c r="N43" s="28"/>
      <c r="O43" s="82" t="s">
        <v>29</v>
      </c>
      <c r="P43" s="30"/>
      <c r="Q43" s="40">
        <f ca="1">G43*I44+I43</f>
        <v>26</v>
      </c>
      <c r="R43" s="31"/>
      <c r="S43" s="82" t="s">
        <v>0</v>
      </c>
      <c r="T43" s="32"/>
      <c r="U43" s="40">
        <f ca="1">M43-Q43</f>
        <v>17</v>
      </c>
      <c r="V43" s="33"/>
      <c r="W43" s="82" t="s">
        <v>0</v>
      </c>
      <c r="X43" s="31"/>
      <c r="Y43" s="84">
        <f ca="1">QUOTIENT(U43,U44)</f>
        <v>2</v>
      </c>
      <c r="Z43" s="29"/>
      <c r="AA43" s="40">
        <f ca="1">MOD(U43,U44)</f>
        <v>5</v>
      </c>
      <c r="AB43" s="48"/>
      <c r="AX43" s="2"/>
      <c r="AY43" s="12"/>
      <c r="BA43" s="4"/>
      <c r="BB43" s="44"/>
      <c r="BC43" s="44"/>
      <c r="BD43" s="4"/>
      <c r="BF43" s="2"/>
      <c r="BG43" s="12"/>
      <c r="BI43" s="4"/>
      <c r="BJ43" s="4"/>
      <c r="BK43" s="4"/>
      <c r="BL43" s="4"/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6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6</v>
      </c>
      <c r="J44" s="8">
        <f t="shared" si="15"/>
        <v>0</v>
      </c>
      <c r="K44" s="64"/>
      <c r="L44" s="11"/>
      <c r="M44" s="41">
        <f ca="1">D44</f>
        <v>6</v>
      </c>
      <c r="N44" s="34"/>
      <c r="O44" s="83"/>
      <c r="P44" s="36"/>
      <c r="Q44" s="41">
        <f ca="1">D44</f>
        <v>6</v>
      </c>
      <c r="R44" s="37"/>
      <c r="S44" s="83"/>
      <c r="T44" s="38"/>
      <c r="U44" s="41">
        <f ca="1">D44</f>
        <v>6</v>
      </c>
      <c r="V44" s="39"/>
      <c r="W44" s="83"/>
      <c r="X44" s="37"/>
      <c r="Y44" s="85"/>
      <c r="Z44" s="35"/>
      <c r="AA44" s="41">
        <f ca="1">D44</f>
        <v>6</v>
      </c>
      <c r="AB44" s="49"/>
      <c r="AX44" s="2"/>
      <c r="AY44" s="12"/>
      <c r="BA44" s="4"/>
      <c r="BB44" s="44"/>
      <c r="BC44" s="44"/>
      <c r="BD44" s="4"/>
      <c r="BF44" s="2"/>
      <c r="BG44" s="12"/>
      <c r="BI44" s="4"/>
      <c r="BJ44" s="4"/>
      <c r="BK44" s="4"/>
      <c r="BL44" s="4"/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8</v>
      </c>
      <c r="C45" s="20">
        <f t="shared" si="15"/>
        <v>0</v>
      </c>
      <c r="D45" s="24">
        <f t="shared" ca="1" si="15"/>
        <v>1</v>
      </c>
      <c r="E45" s="22">
        <f t="shared" si="15"/>
        <v>0</v>
      </c>
      <c r="F45" s="63" t="str">
        <f t="shared" si="15"/>
        <v>－</v>
      </c>
      <c r="G45" s="61">
        <f t="shared" ca="1" si="15"/>
        <v>2</v>
      </c>
      <c r="H45" s="20">
        <f t="shared" si="15"/>
        <v>0</v>
      </c>
      <c r="I45" s="24">
        <f t="shared" ca="1" si="15"/>
        <v>2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57</v>
      </c>
      <c r="N45" s="28"/>
      <c r="O45" s="82" t="s">
        <v>29</v>
      </c>
      <c r="P45" s="30"/>
      <c r="Q45" s="40">
        <f ca="1">G45*I46+I45</f>
        <v>16</v>
      </c>
      <c r="R45" s="31"/>
      <c r="S45" s="82" t="s">
        <v>0</v>
      </c>
      <c r="T45" s="32"/>
      <c r="U45" s="40">
        <f ca="1">M45-Q45</f>
        <v>41</v>
      </c>
      <c r="V45" s="33"/>
      <c r="W45" s="82" t="s">
        <v>0</v>
      </c>
      <c r="X45" s="31"/>
      <c r="Y45" s="84">
        <f ca="1">QUOTIENT(U45,U46)</f>
        <v>5</v>
      </c>
      <c r="Z45" s="29"/>
      <c r="AA45" s="40">
        <f ca="1">MOD(U45,U46)</f>
        <v>6</v>
      </c>
      <c r="AB45" s="48"/>
      <c r="AX45" s="2"/>
      <c r="AY45" s="12"/>
      <c r="BA45" s="4"/>
      <c r="BB45" s="44"/>
      <c r="BC45" s="44"/>
      <c r="BD45" s="4"/>
      <c r="BF45" s="2"/>
      <c r="BG45" s="12"/>
      <c r="BI45" s="4"/>
      <c r="BJ45" s="4"/>
      <c r="BK45" s="4"/>
      <c r="BL45" s="4"/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7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7</v>
      </c>
      <c r="J46" s="8">
        <f t="shared" si="15"/>
        <v>0</v>
      </c>
      <c r="K46" s="64"/>
      <c r="L46" s="11"/>
      <c r="M46" s="41">
        <f ca="1">D46</f>
        <v>7</v>
      </c>
      <c r="N46" s="34"/>
      <c r="O46" s="83"/>
      <c r="P46" s="36"/>
      <c r="Q46" s="41">
        <f ca="1">D46</f>
        <v>7</v>
      </c>
      <c r="R46" s="37"/>
      <c r="S46" s="83"/>
      <c r="T46" s="38"/>
      <c r="U46" s="41">
        <f ca="1">D46</f>
        <v>7</v>
      </c>
      <c r="V46" s="39"/>
      <c r="W46" s="83"/>
      <c r="X46" s="37"/>
      <c r="Y46" s="85"/>
      <c r="Z46" s="35"/>
      <c r="AA46" s="41">
        <f ca="1">D46</f>
        <v>7</v>
      </c>
      <c r="AB46" s="49"/>
      <c r="AU46" s="4"/>
      <c r="AX46" s="2"/>
      <c r="AY46" s="12"/>
      <c r="BA46" s="4"/>
      <c r="BB46" s="44"/>
      <c r="BC46" s="44"/>
      <c r="BD46" s="4"/>
      <c r="BF46" s="2"/>
      <c r="BG46" s="12"/>
      <c r="BI46" s="4"/>
      <c r="BJ46" s="4"/>
      <c r="BK46" s="4"/>
      <c r="BL46" s="4"/>
      <c r="BM46" s="4"/>
    </row>
    <row r="47" spans="1:65" ht="25.5" customHeight="1" x14ac:dyDescent="0.25">
      <c r="AX47" s="2"/>
      <c r="AY47" s="12"/>
      <c r="BA47" s="4"/>
      <c r="BB47" s="44"/>
      <c r="BC47" s="44"/>
      <c r="BD47" s="4"/>
      <c r="BF47" s="2"/>
      <c r="BG47" s="12"/>
      <c r="BI47" s="4"/>
      <c r="BJ47" s="4"/>
      <c r="BK47" s="4"/>
      <c r="BL47" s="4"/>
      <c r="BM47" s="4"/>
    </row>
    <row r="48" spans="1:65" ht="25.5" customHeight="1" x14ac:dyDescent="0.25">
      <c r="AX48" s="2"/>
      <c r="AY48" s="12"/>
      <c r="BA48" s="4"/>
      <c r="BB48" s="44"/>
      <c r="BC48" s="44"/>
      <c r="BD48" s="4"/>
      <c r="BF48" s="2"/>
      <c r="BG48" s="12"/>
      <c r="BI48" s="4"/>
      <c r="BJ48" s="4"/>
      <c r="BK48" s="4"/>
      <c r="BL48" s="4"/>
      <c r="BM48" s="4"/>
    </row>
    <row r="49" spans="50:65" ht="25.5" customHeight="1" x14ac:dyDescent="0.25">
      <c r="AX49" s="2"/>
      <c r="AY49" s="12"/>
      <c r="BA49" s="4"/>
      <c r="BB49" s="44"/>
      <c r="BC49" s="44"/>
      <c r="BD49" s="4"/>
      <c r="BF49" s="2"/>
      <c r="BG49" s="12"/>
      <c r="BI49" s="4"/>
      <c r="BJ49" s="4"/>
      <c r="BK49" s="4"/>
      <c r="BL49" s="4"/>
      <c r="BM49" s="4"/>
    </row>
    <row r="50" spans="50:65" ht="25.5" customHeight="1" x14ac:dyDescent="0.25">
      <c r="AX50" s="2"/>
      <c r="AY50" s="12"/>
      <c r="BA50" s="4"/>
      <c r="BB50" s="44"/>
      <c r="BC50" s="44"/>
      <c r="BD50" s="4"/>
      <c r="BF50" s="2"/>
      <c r="BG50" s="12"/>
      <c r="BI50" s="4"/>
      <c r="BJ50" s="4"/>
      <c r="BK50" s="4"/>
      <c r="BL50" s="4"/>
      <c r="BM50" s="4"/>
    </row>
    <row r="51" spans="50:65" ht="25.5" customHeight="1" x14ac:dyDescent="0.25">
      <c r="AX51" s="2"/>
      <c r="AY51" s="12"/>
      <c r="BA51" s="4"/>
      <c r="BB51" s="44"/>
      <c r="BC51" s="44"/>
      <c r="BD51" s="4"/>
      <c r="BF51" s="2"/>
      <c r="BG51" s="12"/>
      <c r="BI51" s="4"/>
      <c r="BJ51" s="4"/>
      <c r="BK51" s="4"/>
      <c r="BL51" s="4"/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B152" s="4"/>
      <c r="BC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B153" s="4"/>
      <c r="BC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B154" s="4"/>
      <c r="BC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B155" s="4"/>
      <c r="BC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B156" s="4"/>
      <c r="BC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B157" s="4"/>
      <c r="BC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B158" s="4"/>
      <c r="BC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B159" s="4"/>
      <c r="BC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B160" s="4"/>
      <c r="BC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B161" s="4"/>
      <c r="BC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B162" s="4"/>
      <c r="BC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B163" s="4"/>
      <c r="BC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B164" s="4"/>
      <c r="BC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B165" s="4"/>
      <c r="BC165" s="4"/>
      <c r="BD165" s="4"/>
      <c r="BF165" s="2"/>
      <c r="BG165" s="12"/>
      <c r="BI165" s="4"/>
      <c r="BM165" s="4"/>
    </row>
    <row r="166" spans="50:65" x14ac:dyDescent="0.25">
      <c r="BB166" s="4"/>
      <c r="BC166" s="4"/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vO4Qnm25tPrbEZ0y3sTlcEyEfBwHWzxzy+WTFzyNuKOA5kaaGOVnNqAA6MAmFd+M2ubEYyluJ5av+yTGtHjklQ==" saltValue="XTS4SNnTg0ScKzWEwsMw8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892" priority="115" operator="equal">
      <formula>0</formula>
    </cfRule>
  </conditionalFormatting>
  <conditionalFormatting sqref="B27:C46">
    <cfRule type="cellIs" dxfId="891" priority="73" operator="equal">
      <formula>0</formula>
    </cfRule>
  </conditionalFormatting>
  <conditionalFormatting sqref="D4">
    <cfRule type="cellIs" dxfId="890" priority="151" operator="equal">
      <formula>0</formula>
    </cfRule>
  </conditionalFormatting>
  <conditionalFormatting sqref="D5">
    <cfRule type="expression" dxfId="889" priority="150">
      <formula>D4=0</formula>
    </cfRule>
  </conditionalFormatting>
  <conditionalFormatting sqref="D6">
    <cfRule type="cellIs" dxfId="888" priority="147" operator="equal">
      <formula>0</formula>
    </cfRule>
  </conditionalFormatting>
  <conditionalFormatting sqref="D7">
    <cfRule type="expression" dxfId="887" priority="146">
      <formula>D6=0</formula>
    </cfRule>
  </conditionalFormatting>
  <conditionalFormatting sqref="D8">
    <cfRule type="cellIs" dxfId="886" priority="143" operator="equal">
      <formula>0</formula>
    </cfRule>
  </conditionalFormatting>
  <conditionalFormatting sqref="D9">
    <cfRule type="expression" dxfId="885" priority="142">
      <formula>D8=0</formula>
    </cfRule>
  </conditionalFormatting>
  <conditionalFormatting sqref="D10">
    <cfRule type="cellIs" dxfId="884" priority="139" operator="equal">
      <formula>0</formula>
    </cfRule>
  </conditionalFormatting>
  <conditionalFormatting sqref="D11">
    <cfRule type="expression" dxfId="883" priority="138">
      <formula>D10=0</formula>
    </cfRule>
  </conditionalFormatting>
  <conditionalFormatting sqref="D12">
    <cfRule type="cellIs" dxfId="882" priority="135" operator="equal">
      <formula>0</formula>
    </cfRule>
  </conditionalFormatting>
  <conditionalFormatting sqref="D13">
    <cfRule type="expression" dxfId="881" priority="134">
      <formula>D12=0</formula>
    </cfRule>
  </conditionalFormatting>
  <conditionalFormatting sqref="D14">
    <cfRule type="cellIs" dxfId="880" priority="131" operator="equal">
      <formula>0</formula>
    </cfRule>
  </conditionalFormatting>
  <conditionalFormatting sqref="D15">
    <cfRule type="expression" dxfId="879" priority="130">
      <formula>D14=0</formula>
    </cfRule>
  </conditionalFormatting>
  <conditionalFormatting sqref="D16">
    <cfRule type="cellIs" dxfId="878" priority="127" operator="equal">
      <formula>0</formula>
    </cfRule>
  </conditionalFormatting>
  <conditionalFormatting sqref="D17">
    <cfRule type="expression" dxfId="877" priority="126">
      <formula>D16=0</formula>
    </cfRule>
  </conditionalFormatting>
  <conditionalFormatting sqref="D18">
    <cfRule type="cellIs" dxfId="876" priority="123" operator="equal">
      <formula>0</formula>
    </cfRule>
  </conditionalFormatting>
  <conditionalFormatting sqref="D19">
    <cfRule type="expression" dxfId="875" priority="122">
      <formula>D18=0</formula>
    </cfRule>
  </conditionalFormatting>
  <conditionalFormatting sqref="D20">
    <cfRule type="cellIs" dxfId="874" priority="119" operator="equal">
      <formula>0</formula>
    </cfRule>
  </conditionalFormatting>
  <conditionalFormatting sqref="D21">
    <cfRule type="expression" dxfId="873" priority="118">
      <formula>D20=0</formula>
    </cfRule>
  </conditionalFormatting>
  <conditionalFormatting sqref="D22">
    <cfRule type="cellIs" dxfId="872" priority="113" operator="equal">
      <formula>0</formula>
    </cfRule>
  </conditionalFormatting>
  <conditionalFormatting sqref="D23">
    <cfRule type="expression" dxfId="871" priority="112">
      <formula>D22=0</formula>
    </cfRule>
  </conditionalFormatting>
  <conditionalFormatting sqref="D27">
    <cfRule type="cellIs" dxfId="870" priority="109" operator="equal">
      <formula>0</formula>
    </cfRule>
  </conditionalFormatting>
  <conditionalFormatting sqref="D28">
    <cfRule type="expression" dxfId="869" priority="108">
      <formula>D27=0</formula>
    </cfRule>
  </conditionalFormatting>
  <conditionalFormatting sqref="D29">
    <cfRule type="cellIs" dxfId="868" priority="105" operator="equal">
      <formula>0</formula>
    </cfRule>
  </conditionalFormatting>
  <conditionalFormatting sqref="D30">
    <cfRule type="expression" dxfId="867" priority="104">
      <formula>D29=0</formula>
    </cfRule>
  </conditionalFormatting>
  <conditionalFormatting sqref="D31">
    <cfRule type="cellIs" dxfId="866" priority="101" operator="equal">
      <formula>0</formula>
    </cfRule>
  </conditionalFormatting>
  <conditionalFormatting sqref="D32">
    <cfRule type="expression" dxfId="865" priority="100">
      <formula>D31=0</formula>
    </cfRule>
  </conditionalFormatting>
  <conditionalFormatting sqref="D33">
    <cfRule type="cellIs" dxfId="864" priority="97" operator="equal">
      <formula>0</formula>
    </cfRule>
  </conditionalFormatting>
  <conditionalFormatting sqref="D34">
    <cfRule type="expression" dxfId="863" priority="96">
      <formula>D33=0</formula>
    </cfRule>
  </conditionalFormatting>
  <conditionalFormatting sqref="D35">
    <cfRule type="cellIs" dxfId="862" priority="93" operator="equal">
      <formula>0</formula>
    </cfRule>
  </conditionalFormatting>
  <conditionalFormatting sqref="D36">
    <cfRule type="expression" dxfId="861" priority="92">
      <formula>D35=0</formula>
    </cfRule>
  </conditionalFormatting>
  <conditionalFormatting sqref="D37">
    <cfRule type="cellIs" dxfId="860" priority="89" operator="equal">
      <formula>0</formula>
    </cfRule>
  </conditionalFormatting>
  <conditionalFormatting sqref="D38">
    <cfRule type="expression" dxfId="859" priority="88">
      <formula>D37=0</formula>
    </cfRule>
  </conditionalFormatting>
  <conditionalFormatting sqref="D39">
    <cfRule type="cellIs" dxfId="858" priority="85" operator="equal">
      <formula>0</formula>
    </cfRule>
  </conditionalFormatting>
  <conditionalFormatting sqref="D40">
    <cfRule type="expression" dxfId="857" priority="84">
      <formula>D39=0</formula>
    </cfRule>
  </conditionalFormatting>
  <conditionalFormatting sqref="D41">
    <cfRule type="cellIs" dxfId="856" priority="81" operator="equal">
      <formula>0</formula>
    </cfRule>
  </conditionalFormatting>
  <conditionalFormatting sqref="D42">
    <cfRule type="expression" dxfId="855" priority="80">
      <formula>D41=0</formula>
    </cfRule>
  </conditionalFormatting>
  <conditionalFormatting sqref="D43">
    <cfRule type="cellIs" dxfId="854" priority="77" operator="equal">
      <formula>0</formula>
    </cfRule>
  </conditionalFormatting>
  <conditionalFormatting sqref="D44">
    <cfRule type="expression" dxfId="853" priority="76">
      <formula>D43=0</formula>
    </cfRule>
  </conditionalFormatting>
  <conditionalFormatting sqref="D45">
    <cfRule type="cellIs" dxfId="852" priority="71" operator="equal">
      <formula>0</formula>
    </cfRule>
  </conditionalFormatting>
  <conditionalFormatting sqref="D46">
    <cfRule type="expression" dxfId="851" priority="70">
      <formula>D45=0</formula>
    </cfRule>
  </conditionalFormatting>
  <conditionalFormatting sqref="G4:H23">
    <cfRule type="cellIs" dxfId="850" priority="114" operator="equal">
      <formula>0</formula>
    </cfRule>
  </conditionalFormatting>
  <conditionalFormatting sqref="G27:H46">
    <cfRule type="cellIs" dxfId="849" priority="72" operator="equal">
      <formula>0</formula>
    </cfRule>
  </conditionalFormatting>
  <conditionalFormatting sqref="I4">
    <cfRule type="cellIs" dxfId="848" priority="149" operator="equal">
      <formula>0</formula>
    </cfRule>
  </conditionalFormatting>
  <conditionalFormatting sqref="I5">
    <cfRule type="expression" dxfId="847" priority="148">
      <formula>I4=0</formula>
    </cfRule>
  </conditionalFormatting>
  <conditionalFormatting sqref="I6">
    <cfRule type="cellIs" dxfId="846" priority="145" operator="equal">
      <formula>0</formula>
    </cfRule>
  </conditionalFormatting>
  <conditionalFormatting sqref="I7">
    <cfRule type="expression" dxfId="845" priority="144">
      <formula>I6=0</formula>
    </cfRule>
  </conditionalFormatting>
  <conditionalFormatting sqref="I8">
    <cfRule type="cellIs" dxfId="844" priority="141" operator="equal">
      <formula>0</formula>
    </cfRule>
  </conditionalFormatting>
  <conditionalFormatting sqref="I9">
    <cfRule type="expression" dxfId="843" priority="140">
      <formula>I8=0</formula>
    </cfRule>
  </conditionalFormatting>
  <conditionalFormatting sqref="I10">
    <cfRule type="cellIs" dxfId="842" priority="137" operator="equal">
      <formula>0</formula>
    </cfRule>
  </conditionalFormatting>
  <conditionalFormatting sqref="I11">
    <cfRule type="expression" dxfId="841" priority="136">
      <formula>I10=0</formula>
    </cfRule>
  </conditionalFormatting>
  <conditionalFormatting sqref="I12">
    <cfRule type="cellIs" dxfId="840" priority="133" operator="equal">
      <formula>0</formula>
    </cfRule>
  </conditionalFormatting>
  <conditionalFormatting sqref="I13">
    <cfRule type="expression" dxfId="839" priority="132">
      <formula>I12=0</formula>
    </cfRule>
  </conditionalFormatting>
  <conditionalFormatting sqref="I14">
    <cfRule type="cellIs" dxfId="838" priority="129" operator="equal">
      <formula>0</formula>
    </cfRule>
  </conditionalFormatting>
  <conditionalFormatting sqref="I15">
    <cfRule type="expression" dxfId="837" priority="128">
      <formula>I14=0</formula>
    </cfRule>
  </conditionalFormatting>
  <conditionalFormatting sqref="I16">
    <cfRule type="cellIs" dxfId="836" priority="125" operator="equal">
      <formula>0</formula>
    </cfRule>
  </conditionalFormatting>
  <conditionalFormatting sqref="I17">
    <cfRule type="expression" dxfId="835" priority="124">
      <formula>I16=0</formula>
    </cfRule>
  </conditionalFormatting>
  <conditionalFormatting sqref="I18">
    <cfRule type="cellIs" dxfId="834" priority="121" operator="equal">
      <formula>0</formula>
    </cfRule>
  </conditionalFormatting>
  <conditionalFormatting sqref="I19">
    <cfRule type="expression" dxfId="833" priority="120">
      <formula>I18=0</formula>
    </cfRule>
  </conditionalFormatting>
  <conditionalFormatting sqref="I20">
    <cfRule type="cellIs" dxfId="832" priority="117" operator="equal">
      <formula>0</formula>
    </cfRule>
  </conditionalFormatting>
  <conditionalFormatting sqref="I21">
    <cfRule type="expression" dxfId="831" priority="116">
      <formula>I20=0</formula>
    </cfRule>
  </conditionalFormatting>
  <conditionalFormatting sqref="I22">
    <cfRule type="cellIs" dxfId="830" priority="111" operator="equal">
      <formula>0</formula>
    </cfRule>
  </conditionalFormatting>
  <conditionalFormatting sqref="I23">
    <cfRule type="expression" dxfId="829" priority="110">
      <formula>I22=0</formula>
    </cfRule>
  </conditionalFormatting>
  <conditionalFormatting sqref="I27">
    <cfRule type="cellIs" dxfId="828" priority="107" operator="equal">
      <formula>0</formula>
    </cfRule>
  </conditionalFormatting>
  <conditionalFormatting sqref="I28">
    <cfRule type="expression" dxfId="827" priority="106">
      <formula>I27=0</formula>
    </cfRule>
  </conditionalFormatting>
  <conditionalFormatting sqref="I29">
    <cfRule type="cellIs" dxfId="826" priority="103" operator="equal">
      <formula>0</formula>
    </cfRule>
  </conditionalFormatting>
  <conditionalFormatting sqref="I30">
    <cfRule type="expression" dxfId="825" priority="102">
      <formula>I29=0</formula>
    </cfRule>
  </conditionalFormatting>
  <conditionalFormatting sqref="I31">
    <cfRule type="cellIs" dxfId="824" priority="99" operator="equal">
      <formula>0</formula>
    </cfRule>
  </conditionalFormatting>
  <conditionalFormatting sqref="I32">
    <cfRule type="expression" dxfId="823" priority="98">
      <formula>I31=0</formula>
    </cfRule>
  </conditionalFormatting>
  <conditionalFormatting sqref="I33">
    <cfRule type="cellIs" dxfId="822" priority="95" operator="equal">
      <formula>0</formula>
    </cfRule>
  </conditionalFormatting>
  <conditionalFormatting sqref="I34">
    <cfRule type="expression" dxfId="821" priority="94">
      <formula>I33=0</formula>
    </cfRule>
  </conditionalFormatting>
  <conditionalFormatting sqref="I35">
    <cfRule type="cellIs" dxfId="820" priority="91" operator="equal">
      <formula>0</formula>
    </cfRule>
  </conditionalFormatting>
  <conditionalFormatting sqref="I36">
    <cfRule type="expression" dxfId="819" priority="90">
      <formula>I35=0</formula>
    </cfRule>
  </conditionalFormatting>
  <conditionalFormatting sqref="I37">
    <cfRule type="cellIs" dxfId="818" priority="87" operator="equal">
      <formula>0</formula>
    </cfRule>
  </conditionalFormatting>
  <conditionalFormatting sqref="I38">
    <cfRule type="expression" dxfId="817" priority="86">
      <formula>I37=0</formula>
    </cfRule>
  </conditionalFormatting>
  <conditionalFormatting sqref="I39">
    <cfRule type="cellIs" dxfId="816" priority="83" operator="equal">
      <formula>0</formula>
    </cfRule>
  </conditionalFormatting>
  <conditionalFormatting sqref="I40">
    <cfRule type="expression" dxfId="815" priority="82">
      <formula>I39=0</formula>
    </cfRule>
  </conditionalFormatting>
  <conditionalFormatting sqref="I41">
    <cfRule type="cellIs" dxfId="814" priority="79" operator="equal">
      <formula>0</formula>
    </cfRule>
  </conditionalFormatting>
  <conditionalFormatting sqref="I42">
    <cfRule type="expression" dxfId="813" priority="78">
      <formula>I41=0</formula>
    </cfRule>
  </conditionalFormatting>
  <conditionalFormatting sqref="I43">
    <cfRule type="cellIs" dxfId="812" priority="75" operator="equal">
      <formula>0</formula>
    </cfRule>
  </conditionalFormatting>
  <conditionalFormatting sqref="I44">
    <cfRule type="expression" dxfId="811" priority="74">
      <formula>I43=0</formula>
    </cfRule>
  </conditionalFormatting>
  <conditionalFormatting sqref="I45">
    <cfRule type="cellIs" dxfId="810" priority="69" operator="equal">
      <formula>0</formula>
    </cfRule>
  </conditionalFormatting>
  <conditionalFormatting sqref="I46">
    <cfRule type="expression" dxfId="809" priority="68">
      <formula>I45=0</formula>
    </cfRule>
  </conditionalFormatting>
  <conditionalFormatting sqref="W27:W46">
    <cfRule type="expression" dxfId="808" priority="39">
      <formula>Y27=0</formula>
    </cfRule>
  </conditionalFormatting>
  <conditionalFormatting sqref="Y27:Y46">
    <cfRule type="cellIs" dxfId="807" priority="40" operator="equal">
      <formula>0</formula>
    </cfRule>
  </conditionalFormatting>
  <conditionalFormatting sqref="AA27">
    <cfRule type="expression" dxfId="806" priority="41">
      <formula>Y27=0</formula>
    </cfRule>
    <cfRule type="cellIs" dxfId="805" priority="38" operator="equal">
      <formula>0</formula>
    </cfRule>
  </conditionalFormatting>
  <conditionalFormatting sqref="AA28">
    <cfRule type="expression" dxfId="804" priority="42">
      <formula>Y27=0</formula>
    </cfRule>
    <cfRule type="expression" dxfId="803" priority="37">
      <formula>AA27=0</formula>
    </cfRule>
  </conditionalFormatting>
  <conditionalFormatting sqref="AA29">
    <cfRule type="expression" dxfId="802" priority="35">
      <formula>Y29=0</formula>
    </cfRule>
    <cfRule type="cellIs" dxfId="801" priority="34" operator="equal">
      <formula>0</formula>
    </cfRule>
  </conditionalFormatting>
  <conditionalFormatting sqref="AA30">
    <cfRule type="expression" dxfId="800" priority="33">
      <formula>AA29=0</formula>
    </cfRule>
    <cfRule type="expression" dxfId="799" priority="36">
      <formula>Y29=0</formula>
    </cfRule>
  </conditionalFormatting>
  <conditionalFormatting sqref="AA31">
    <cfRule type="expression" dxfId="798" priority="31">
      <formula>Y31=0</formula>
    </cfRule>
    <cfRule type="cellIs" dxfId="797" priority="30" operator="equal">
      <formula>0</formula>
    </cfRule>
  </conditionalFormatting>
  <conditionalFormatting sqref="AA32">
    <cfRule type="expression" dxfId="796" priority="32">
      <formula>Y31=0</formula>
    </cfRule>
    <cfRule type="expression" dxfId="795" priority="29">
      <formula>AA31=0</formula>
    </cfRule>
  </conditionalFormatting>
  <conditionalFormatting sqref="AA33">
    <cfRule type="expression" dxfId="794" priority="27">
      <formula>Y33=0</formula>
    </cfRule>
    <cfRule type="cellIs" dxfId="793" priority="26" operator="equal">
      <formula>0</formula>
    </cfRule>
  </conditionalFormatting>
  <conditionalFormatting sqref="AA34">
    <cfRule type="expression" dxfId="792" priority="28">
      <formula>Y33=0</formula>
    </cfRule>
    <cfRule type="expression" dxfId="791" priority="25">
      <formula>AA33=0</formula>
    </cfRule>
  </conditionalFormatting>
  <conditionalFormatting sqref="AA35">
    <cfRule type="cellIs" dxfId="790" priority="23" operator="equal">
      <formula>0</formula>
    </cfRule>
    <cfRule type="expression" dxfId="789" priority="23">
      <formula>Y35=0</formula>
    </cfRule>
  </conditionalFormatting>
  <conditionalFormatting sqref="AA36">
    <cfRule type="expression" dxfId="788" priority="24">
      <formula>Y35=0</formula>
    </cfRule>
    <cfRule type="expression" dxfId="787" priority="21">
      <formula>AA35=0</formula>
    </cfRule>
  </conditionalFormatting>
  <conditionalFormatting sqref="AA37">
    <cfRule type="cellIs" dxfId="786" priority="19" operator="equal">
      <formula>0</formula>
    </cfRule>
    <cfRule type="expression" dxfId="785" priority="19">
      <formula>Y37=0</formula>
    </cfRule>
  </conditionalFormatting>
  <conditionalFormatting sqref="AA38">
    <cfRule type="expression" dxfId="784" priority="17">
      <formula>AA37=0</formula>
    </cfRule>
    <cfRule type="expression" dxfId="783" priority="20">
      <formula>Y37=0</formula>
    </cfRule>
  </conditionalFormatting>
  <conditionalFormatting sqref="AA39">
    <cfRule type="expression" dxfId="782" priority="15">
      <formula>Y39=0</formula>
    </cfRule>
    <cfRule type="cellIs" dxfId="781" priority="15" operator="equal">
      <formula>0</formula>
    </cfRule>
  </conditionalFormatting>
  <conditionalFormatting sqref="AA40">
    <cfRule type="expression" dxfId="780" priority="16">
      <formula>Y39=0</formula>
    </cfRule>
    <cfRule type="expression" dxfId="779" priority="13">
      <formula>AA39=0</formula>
    </cfRule>
  </conditionalFormatting>
  <conditionalFormatting sqref="AA41">
    <cfRule type="cellIs" dxfId="778" priority="11" operator="equal">
      <formula>0</formula>
    </cfRule>
    <cfRule type="expression" dxfId="777" priority="11">
      <formula>Y41=0</formula>
    </cfRule>
  </conditionalFormatting>
  <conditionalFormatting sqref="AA42">
    <cfRule type="expression" dxfId="776" priority="12">
      <formula>Y41=0</formula>
    </cfRule>
    <cfRule type="expression" dxfId="775" priority="9">
      <formula>AA41=0</formula>
    </cfRule>
  </conditionalFormatting>
  <conditionalFormatting sqref="AA43">
    <cfRule type="expression" dxfId="774" priority="7">
      <formula>Y43=0</formula>
    </cfRule>
    <cfRule type="cellIs" dxfId="773" priority="7" operator="equal">
      <formula>0</formula>
    </cfRule>
  </conditionalFormatting>
  <conditionalFormatting sqref="AA44">
    <cfRule type="expression" dxfId="772" priority="8">
      <formula>Y43=0</formula>
    </cfRule>
    <cfRule type="expression" dxfId="771" priority="5">
      <formula>AA43=0</formula>
    </cfRule>
  </conditionalFormatting>
  <conditionalFormatting sqref="AA45">
    <cfRule type="expression" dxfId="770" priority="3">
      <formula>Y45=0</formula>
    </cfRule>
    <cfRule type="cellIs" dxfId="769" priority="3" operator="equal">
      <formula>0</formula>
    </cfRule>
  </conditionalFormatting>
  <conditionalFormatting sqref="AA46">
    <cfRule type="expression" dxfId="768" priority="4">
      <formula>Y45=0</formula>
    </cfRule>
    <cfRule type="expression" dxfId="767" priority="1">
      <formula>AA45=0</formula>
    </cfRule>
  </conditionalFormatting>
  <conditionalFormatting sqref="AF4:AF23">
    <cfRule type="cellIs" dxfId="766" priority="49" operator="equal">
      <formula>0</formula>
    </cfRule>
  </conditionalFormatting>
  <conditionalFormatting sqref="AI4:AI23">
    <cfRule type="cellIs" dxfId="765" priority="48" operator="equal">
      <formula>0</formula>
    </cfRule>
  </conditionalFormatting>
  <conditionalFormatting sqref="AL4:AL23">
    <cfRule type="cellIs" dxfId="764" priority="47" operator="equal">
      <formula>0</formula>
    </cfRule>
  </conditionalFormatting>
  <conditionalFormatting sqref="AP4:AP13">
    <cfRule type="expression" dxfId="763" priority="43">
      <formula>AO4&lt;&gt;AP4</formula>
    </cfRule>
  </conditionalFormatting>
  <conditionalFormatting sqref="AT4:AT13">
    <cfRule type="expression" dxfId="762" priority="4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F3BBE-FFB2-4FE5-B83A-6FD1BAF1E467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32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0.59932212455998679</v>
      </c>
      <c r="AY1" s="12">
        <f ca="1">RANK(AX1,$AX$1:$AX$60,)</f>
        <v>12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19" ca="1" si="0">RAND()</f>
        <v>0.53145665383248086</v>
      </c>
      <c r="BG1" s="12">
        <f t="shared" ref="BG1:BG19" ca="1" si="1">RANK(BF1,$BF$1:$BF$174,)</f>
        <v>6</v>
      </c>
      <c r="BH1" s="3"/>
      <c r="BI1" s="4">
        <v>1</v>
      </c>
      <c r="BJ1" s="12">
        <v>2</v>
      </c>
      <c r="BK1" s="12">
        <v>1</v>
      </c>
      <c r="BL1" s="12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28" ca="1" si="2">RAND()</f>
        <v>1.9853624393380009E-3</v>
      </c>
      <c r="AY2" s="12">
        <f t="shared" ref="AY2:AY16" ca="1" si="3">RANK(AX2,$AX$1:$AX$60,)</f>
        <v>28</v>
      </c>
      <c r="BA2" s="12">
        <v>2</v>
      </c>
      <c r="BB2" s="12">
        <v>3</v>
      </c>
      <c r="BC2" s="12">
        <v>1</v>
      </c>
      <c r="BD2" s="4"/>
      <c r="BF2" s="2">
        <f t="shared" ca="1" si="0"/>
        <v>0.44259319219853366</v>
      </c>
      <c r="BG2" s="12">
        <f t="shared" ca="1" si="1"/>
        <v>7</v>
      </c>
      <c r="BI2" s="4">
        <v>2</v>
      </c>
      <c r="BJ2" s="12">
        <v>3</v>
      </c>
      <c r="BK2" s="12">
        <v>1</v>
      </c>
      <c r="BL2" s="12">
        <v>1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0.61631439055504778</v>
      </c>
      <c r="AY3" s="12">
        <f t="shared" ca="1" si="3"/>
        <v>10</v>
      </c>
      <c r="BA3" s="12">
        <v>3</v>
      </c>
      <c r="BB3" s="12">
        <v>3</v>
      </c>
      <c r="BC3" s="12">
        <v>2</v>
      </c>
      <c r="BD3" s="4"/>
      <c r="BF3" s="2">
        <f t="shared" ca="1" si="0"/>
        <v>1.3139119389640741E-2</v>
      </c>
      <c r="BG3" s="12">
        <f t="shared" ca="1" si="1"/>
        <v>18</v>
      </c>
      <c r="BI3" s="4">
        <v>3</v>
      </c>
      <c r="BJ3" s="12">
        <v>4</v>
      </c>
      <c r="BK3" s="12">
        <v>1</v>
      </c>
      <c r="BL3" s="12">
        <v>1</v>
      </c>
      <c r="BM3" s="4"/>
    </row>
    <row r="4" spans="1:65" ht="48" customHeight="1" x14ac:dyDescent="0.55000000000000004">
      <c r="A4" s="59" t="s">
        <v>2</v>
      </c>
      <c r="B4" s="61">
        <f ca="1">AP4</f>
        <v>6</v>
      </c>
      <c r="C4" s="20"/>
      <c r="D4" s="24">
        <f ca="1">AR4</f>
        <v>2</v>
      </c>
      <c r="E4" s="22"/>
      <c r="F4" s="63" t="s">
        <v>29</v>
      </c>
      <c r="G4" s="61">
        <f ca="1">AT4</f>
        <v>2</v>
      </c>
      <c r="H4" s="20"/>
      <c r="I4" s="24">
        <f ca="1">AV4</f>
        <v>2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6</v>
      </c>
      <c r="AG4" s="45">
        <f ca="1">AR4</f>
        <v>2</v>
      </c>
      <c r="AH4" s="66" t="s">
        <v>29</v>
      </c>
      <c r="AI4" s="65">
        <f ca="1">AT4</f>
        <v>2</v>
      </c>
      <c r="AJ4" s="45">
        <f ca="1">AV4</f>
        <v>2</v>
      </c>
      <c r="AK4" s="66" t="s">
        <v>17</v>
      </c>
      <c r="AL4" s="65">
        <f ca="1">AF4-AI4+QUOTIENT((AG4-AJ4),AM5)</f>
        <v>4</v>
      </c>
      <c r="AM4" s="45">
        <f ca="1">MOD((AG4-AJ4),AM5)</f>
        <v>0</v>
      </c>
      <c r="AN4" s="12"/>
      <c r="AO4" s="4">
        <f t="shared" ref="AO4:AO13" ca="1" si="4">VLOOKUP($AY1,$BA$1:$BC$174,2,FALSE)</f>
        <v>6</v>
      </c>
      <c r="AP4" s="42">
        <f ca="1">IF(AND(AO4=AS4,AR4&lt;=AV4),AO4+1,AO4)</f>
        <v>6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2</v>
      </c>
      <c r="AS4" s="4">
        <f ca="1">VLOOKUP($AY1,$BA$1:$BC$174,3,FALSE)</f>
        <v>2</v>
      </c>
      <c r="AT4" s="43">
        <f ca="1">IF(AND(AS4=0,AV4=0),RANDBETWEEN(1,4),AS4)</f>
        <v>2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2</v>
      </c>
      <c r="AX4" s="2">
        <f t="shared" ca="1" si="2"/>
        <v>0.15626867734628591</v>
      </c>
      <c r="AY4" s="12">
        <f t="shared" ca="1" si="3"/>
        <v>25</v>
      </c>
      <c r="BA4" s="12">
        <v>4</v>
      </c>
      <c r="BB4" s="12">
        <v>4</v>
      </c>
      <c r="BC4" s="12">
        <v>1</v>
      </c>
      <c r="BD4" s="4"/>
      <c r="BF4" s="2">
        <f t="shared" ca="1" si="0"/>
        <v>0.77698487751496825</v>
      </c>
      <c r="BG4" s="12">
        <f t="shared" ca="1" si="1"/>
        <v>5</v>
      </c>
      <c r="BI4" s="4">
        <v>4</v>
      </c>
      <c r="BJ4" s="12">
        <v>4</v>
      </c>
      <c r="BK4" s="12">
        <v>2</v>
      </c>
      <c r="BL4" s="12">
        <v>2</v>
      </c>
      <c r="BM4" s="4"/>
    </row>
    <row r="5" spans="1:65" ht="48" customHeight="1" x14ac:dyDescent="0.25">
      <c r="A5" s="60"/>
      <c r="B5" s="62"/>
      <c r="C5" s="21"/>
      <c r="D5" s="25">
        <f ca="1">AQ4</f>
        <v>5</v>
      </c>
      <c r="E5" s="8"/>
      <c r="F5" s="64"/>
      <c r="G5" s="62"/>
      <c r="H5" s="21"/>
      <c r="I5" s="25">
        <f ca="1">AU4</f>
        <v>5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5</v>
      </c>
      <c r="AH5" s="66"/>
      <c r="AI5" s="65"/>
      <c r="AJ5" s="46">
        <f ca="1">AU4</f>
        <v>5</v>
      </c>
      <c r="AK5" s="66"/>
      <c r="AL5" s="65"/>
      <c r="AM5" s="46">
        <f ca="1">AG5</f>
        <v>5</v>
      </c>
      <c r="AN5" s="12"/>
      <c r="AO5" s="4">
        <f t="shared" ca="1" si="4"/>
        <v>8</v>
      </c>
      <c r="AP5" s="42">
        <f t="shared" ref="AP5:AP13" ca="1" si="9">IF(AND(AO5=AS5,AR5&lt;=AV5),AO5+1,AO5)</f>
        <v>8</v>
      </c>
      <c r="AQ5" s="4">
        <f t="shared" ca="1" si="5"/>
        <v>5</v>
      </c>
      <c r="AR5" s="4">
        <f t="shared" ca="1" si="6"/>
        <v>3</v>
      </c>
      <c r="AS5" s="4">
        <f t="shared" ref="AS5:AS13" ca="1" si="10">VLOOKUP($AY2,$BA$1:$BC$174,3,FALSE)</f>
        <v>7</v>
      </c>
      <c r="AT5" s="43">
        <f t="shared" ref="AT5:AT13" ca="1" si="11">IF(AND(AS5=0,AV5=0),RANDBETWEEN(1,4),AS5)</f>
        <v>7</v>
      </c>
      <c r="AU5" s="4">
        <f t="shared" ca="1" si="7"/>
        <v>5</v>
      </c>
      <c r="AV5" s="4">
        <f t="shared" ca="1" si="8"/>
        <v>3</v>
      </c>
      <c r="AX5" s="2">
        <f t="shared" ca="1" si="2"/>
        <v>8.4193346203115249E-3</v>
      </c>
      <c r="AY5" s="12">
        <f t="shared" ca="1" si="3"/>
        <v>26</v>
      </c>
      <c r="BA5" s="12">
        <v>5</v>
      </c>
      <c r="BB5" s="12">
        <v>4</v>
      </c>
      <c r="BC5" s="12">
        <v>2</v>
      </c>
      <c r="BD5" s="4"/>
      <c r="BF5" s="2">
        <f t="shared" ca="1" si="0"/>
        <v>0.38416470472946451</v>
      </c>
      <c r="BG5" s="12">
        <f t="shared" ca="1" si="1"/>
        <v>10</v>
      </c>
      <c r="BI5" s="4">
        <v>5</v>
      </c>
      <c r="BJ5" s="12">
        <v>4</v>
      </c>
      <c r="BK5" s="12">
        <v>3</v>
      </c>
      <c r="BL5" s="12">
        <v>3</v>
      </c>
      <c r="BM5" s="4"/>
    </row>
    <row r="6" spans="1:65" ht="48" customHeight="1" x14ac:dyDescent="0.55000000000000004">
      <c r="A6" s="59" t="s">
        <v>3</v>
      </c>
      <c r="B6" s="61">
        <f ca="1">AP5</f>
        <v>8</v>
      </c>
      <c r="C6" s="20"/>
      <c r="D6" s="24">
        <f ca="1">AR5</f>
        <v>3</v>
      </c>
      <c r="E6" s="22"/>
      <c r="F6" s="63" t="s">
        <v>29</v>
      </c>
      <c r="G6" s="61">
        <f ca="1">AT5</f>
        <v>7</v>
      </c>
      <c r="H6" s="20"/>
      <c r="I6" s="24">
        <f ca="1">AV5</f>
        <v>3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8</v>
      </c>
      <c r="AG6" s="45">
        <f ca="1">AR5</f>
        <v>3</v>
      </c>
      <c r="AH6" s="66" t="s">
        <v>29</v>
      </c>
      <c r="AI6" s="65">
        <f ca="1">AT5</f>
        <v>7</v>
      </c>
      <c r="AJ6" s="45">
        <f ca="1">AV5</f>
        <v>3</v>
      </c>
      <c r="AK6" s="66" t="s">
        <v>17</v>
      </c>
      <c r="AL6" s="65">
        <f ca="1">AF6-AI6+QUOTIENT((AG6-AJ6),AM7)</f>
        <v>1</v>
      </c>
      <c r="AM6" s="45">
        <f ca="1">MOD((AG6-AJ6),AM7)</f>
        <v>0</v>
      </c>
      <c r="AN6" s="12"/>
      <c r="AO6" s="4">
        <f t="shared" ca="1" si="4"/>
        <v>5</v>
      </c>
      <c r="AP6" s="42">
        <f t="shared" ca="1" si="9"/>
        <v>5</v>
      </c>
      <c r="AQ6" s="4">
        <f t="shared" ca="1" si="5"/>
        <v>7</v>
      </c>
      <c r="AR6" s="4">
        <f t="shared" ca="1" si="6"/>
        <v>5</v>
      </c>
      <c r="AS6" s="4">
        <f t="shared" ca="1" si="10"/>
        <v>4</v>
      </c>
      <c r="AT6" s="43">
        <f t="shared" ca="1" si="11"/>
        <v>4</v>
      </c>
      <c r="AU6" s="4">
        <f t="shared" ca="1" si="7"/>
        <v>7</v>
      </c>
      <c r="AV6" s="4">
        <f t="shared" ca="1" si="8"/>
        <v>5</v>
      </c>
      <c r="AX6" s="2">
        <f t="shared" ca="1" si="2"/>
        <v>6.4171484569386372E-3</v>
      </c>
      <c r="AY6" s="12">
        <f t="shared" ca="1" si="3"/>
        <v>27</v>
      </c>
      <c r="BA6" s="12">
        <v>6</v>
      </c>
      <c r="BB6" s="12">
        <v>4</v>
      </c>
      <c r="BC6" s="12">
        <v>3</v>
      </c>
      <c r="BD6" s="4"/>
      <c r="BF6" s="2">
        <f t="shared" ca="1" si="0"/>
        <v>3.5269539873184819E-2</v>
      </c>
      <c r="BG6" s="12">
        <f t="shared" ca="1" si="1"/>
        <v>17</v>
      </c>
      <c r="BI6" s="4">
        <v>6</v>
      </c>
      <c r="BJ6" s="12">
        <v>5</v>
      </c>
      <c r="BK6" s="12">
        <v>2</v>
      </c>
      <c r="BL6" s="12">
        <v>2</v>
      </c>
      <c r="BM6" s="4"/>
    </row>
    <row r="7" spans="1:65" ht="48" customHeight="1" x14ac:dyDescent="0.25">
      <c r="A7" s="60"/>
      <c r="B7" s="62"/>
      <c r="C7" s="21"/>
      <c r="D7" s="25">
        <f ca="1">AQ5</f>
        <v>5</v>
      </c>
      <c r="E7" s="8"/>
      <c r="F7" s="64"/>
      <c r="G7" s="62"/>
      <c r="H7" s="21"/>
      <c r="I7" s="25">
        <f ca="1">AU5</f>
        <v>5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5</v>
      </c>
      <c r="AH7" s="66"/>
      <c r="AI7" s="65"/>
      <c r="AJ7" s="46">
        <f ca="1">AU5</f>
        <v>5</v>
      </c>
      <c r="AK7" s="66"/>
      <c r="AL7" s="65"/>
      <c r="AM7" s="46">
        <f ca="1">AG7</f>
        <v>5</v>
      </c>
      <c r="AN7" s="12"/>
      <c r="AO7" s="4">
        <f t="shared" ca="1" si="4"/>
        <v>8</v>
      </c>
      <c r="AP7" s="42">
        <f t="shared" ca="1" si="9"/>
        <v>8</v>
      </c>
      <c r="AQ7" s="4">
        <f t="shared" ca="1" si="5"/>
        <v>4</v>
      </c>
      <c r="AR7" s="4">
        <f t="shared" ca="1" si="6"/>
        <v>3</v>
      </c>
      <c r="AS7" s="4">
        <f t="shared" ca="1" si="10"/>
        <v>4</v>
      </c>
      <c r="AT7" s="43">
        <f t="shared" ca="1" si="11"/>
        <v>4</v>
      </c>
      <c r="AU7" s="4">
        <f t="shared" ca="1" si="7"/>
        <v>4</v>
      </c>
      <c r="AV7" s="4">
        <f t="shared" ca="1" si="8"/>
        <v>3</v>
      </c>
      <c r="AX7" s="2">
        <f t="shared" ca="1" si="2"/>
        <v>0.32477897148831225</v>
      </c>
      <c r="AY7" s="12">
        <f t="shared" ca="1" si="3"/>
        <v>21</v>
      </c>
      <c r="BA7" s="12">
        <v>7</v>
      </c>
      <c r="BB7" s="12">
        <v>5</v>
      </c>
      <c r="BC7" s="12">
        <v>1</v>
      </c>
      <c r="BD7" s="4"/>
      <c r="BF7" s="2">
        <f t="shared" ca="1" si="0"/>
        <v>0.96634840450847781</v>
      </c>
      <c r="BG7" s="12">
        <f t="shared" ca="1" si="1"/>
        <v>1</v>
      </c>
      <c r="BI7" s="4">
        <v>7</v>
      </c>
      <c r="BJ7" s="12">
        <v>5</v>
      </c>
      <c r="BK7" s="12">
        <v>3</v>
      </c>
      <c r="BL7" s="12">
        <v>3</v>
      </c>
      <c r="BM7" s="4"/>
    </row>
    <row r="8" spans="1:65" ht="48" customHeight="1" x14ac:dyDescent="0.55000000000000004">
      <c r="A8" s="59" t="s">
        <v>4</v>
      </c>
      <c r="B8" s="61">
        <f ca="1">AP6</f>
        <v>5</v>
      </c>
      <c r="C8" s="20"/>
      <c r="D8" s="24">
        <f ca="1">AR6</f>
        <v>5</v>
      </c>
      <c r="E8" s="22"/>
      <c r="F8" s="63" t="s">
        <v>29</v>
      </c>
      <c r="G8" s="61">
        <f ca="1">AT6</f>
        <v>4</v>
      </c>
      <c r="H8" s="20"/>
      <c r="I8" s="24">
        <f ca="1">AV6</f>
        <v>5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5</v>
      </c>
      <c r="AG8" s="45">
        <f ca="1">AR6</f>
        <v>5</v>
      </c>
      <c r="AH8" s="66" t="s">
        <v>29</v>
      </c>
      <c r="AI8" s="65">
        <f ca="1">AT6</f>
        <v>4</v>
      </c>
      <c r="AJ8" s="45">
        <f ca="1">AV6</f>
        <v>5</v>
      </c>
      <c r="AK8" s="66" t="s">
        <v>17</v>
      </c>
      <c r="AL8" s="65">
        <f ca="1">AF8-AI8+QUOTIENT((AG8-AJ8),AM9)</f>
        <v>1</v>
      </c>
      <c r="AM8" s="45">
        <f ca="1">MOD((AG8-AJ8),AM9)</f>
        <v>0</v>
      </c>
      <c r="AN8" s="12"/>
      <c r="AO8" s="4">
        <f t="shared" ca="1" si="4"/>
        <v>8</v>
      </c>
      <c r="AP8" s="42">
        <f t="shared" ca="1" si="9"/>
        <v>8</v>
      </c>
      <c r="AQ8" s="4">
        <f t="shared" ca="1" si="5"/>
        <v>6</v>
      </c>
      <c r="AR8" s="4">
        <f t="shared" ca="1" si="6"/>
        <v>2</v>
      </c>
      <c r="AS8" s="4">
        <f t="shared" ca="1" si="10"/>
        <v>5</v>
      </c>
      <c r="AT8" s="43">
        <f t="shared" ca="1" si="11"/>
        <v>5</v>
      </c>
      <c r="AU8" s="4">
        <f t="shared" ca="1" si="7"/>
        <v>6</v>
      </c>
      <c r="AV8" s="4">
        <f t="shared" ca="1" si="8"/>
        <v>2</v>
      </c>
      <c r="AX8" s="2">
        <f t="shared" ca="1" si="2"/>
        <v>0.53720599407002689</v>
      </c>
      <c r="AY8" s="12">
        <f t="shared" ca="1" si="3"/>
        <v>13</v>
      </c>
      <c r="BA8" s="12">
        <v>8</v>
      </c>
      <c r="BB8" s="12">
        <v>5</v>
      </c>
      <c r="BC8" s="12">
        <v>2</v>
      </c>
      <c r="BD8" s="4"/>
      <c r="BF8" s="2">
        <f t="shared" ca="1" si="0"/>
        <v>0.86093459361141844</v>
      </c>
      <c r="BG8" s="12">
        <f t="shared" ca="1" si="1"/>
        <v>4</v>
      </c>
      <c r="BI8" s="4">
        <v>8</v>
      </c>
      <c r="BJ8" s="12">
        <v>5</v>
      </c>
      <c r="BK8" s="12">
        <v>4</v>
      </c>
      <c r="BL8" s="12">
        <v>4</v>
      </c>
      <c r="BM8" s="4"/>
    </row>
    <row r="9" spans="1:65" ht="48" customHeight="1" x14ac:dyDescent="0.25">
      <c r="A9" s="60"/>
      <c r="B9" s="62"/>
      <c r="C9" s="21"/>
      <c r="D9" s="25">
        <f ca="1">AQ6</f>
        <v>7</v>
      </c>
      <c r="E9" s="8"/>
      <c r="F9" s="64"/>
      <c r="G9" s="62"/>
      <c r="H9" s="21"/>
      <c r="I9" s="25">
        <f ca="1">AU6</f>
        <v>7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7</v>
      </c>
      <c r="AH9" s="66"/>
      <c r="AI9" s="65"/>
      <c r="AJ9" s="46">
        <f ca="1">AU6</f>
        <v>7</v>
      </c>
      <c r="AK9" s="66"/>
      <c r="AL9" s="65"/>
      <c r="AM9" s="46">
        <f ca="1">AG9</f>
        <v>7</v>
      </c>
      <c r="AN9" s="12"/>
      <c r="AO9" s="4">
        <f t="shared" ca="1" si="4"/>
        <v>8</v>
      </c>
      <c r="AP9" s="42">
        <f t="shared" ca="1" si="9"/>
        <v>8</v>
      </c>
      <c r="AQ9" s="4">
        <f t="shared" ca="1" si="5"/>
        <v>7</v>
      </c>
      <c r="AR9" s="4">
        <f t="shared" ca="1" si="6"/>
        <v>4</v>
      </c>
      <c r="AS9" s="4">
        <f t="shared" ca="1" si="10"/>
        <v>6</v>
      </c>
      <c r="AT9" s="43">
        <f t="shared" ca="1" si="11"/>
        <v>6</v>
      </c>
      <c r="AU9" s="4">
        <f t="shared" ca="1" si="7"/>
        <v>7</v>
      </c>
      <c r="AV9" s="4">
        <f t="shared" ca="1" si="8"/>
        <v>4</v>
      </c>
      <c r="AX9" s="2">
        <f t="shared" ca="1" si="2"/>
        <v>0.17918677904826108</v>
      </c>
      <c r="AY9" s="12">
        <f t="shared" ca="1" si="3"/>
        <v>24</v>
      </c>
      <c r="BA9" s="12">
        <v>9</v>
      </c>
      <c r="BB9" s="12">
        <v>5</v>
      </c>
      <c r="BC9" s="12">
        <v>3</v>
      </c>
      <c r="BD9" s="4"/>
      <c r="BF9" s="2">
        <f t="shared" ca="1" si="0"/>
        <v>0.21223289354257413</v>
      </c>
      <c r="BG9" s="12">
        <f t="shared" ca="1" si="1"/>
        <v>13</v>
      </c>
      <c r="BI9" s="4">
        <v>9</v>
      </c>
      <c r="BJ9" s="12">
        <v>6</v>
      </c>
      <c r="BK9" s="12">
        <v>1</v>
      </c>
      <c r="BL9" s="12">
        <v>1</v>
      </c>
      <c r="BM9" s="4"/>
    </row>
    <row r="10" spans="1:65" ht="48" customHeight="1" x14ac:dyDescent="0.55000000000000004">
      <c r="A10" s="59" t="s">
        <v>5</v>
      </c>
      <c r="B10" s="61">
        <f ca="1">AP7</f>
        <v>8</v>
      </c>
      <c r="C10" s="20"/>
      <c r="D10" s="24">
        <f ca="1">AR7</f>
        <v>3</v>
      </c>
      <c r="E10" s="22"/>
      <c r="F10" s="63" t="s">
        <v>29</v>
      </c>
      <c r="G10" s="61">
        <f ca="1">AT7</f>
        <v>4</v>
      </c>
      <c r="H10" s="20"/>
      <c r="I10" s="24">
        <f ca="1">AV7</f>
        <v>3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8</v>
      </c>
      <c r="AG10" s="45">
        <f ca="1">AR7</f>
        <v>3</v>
      </c>
      <c r="AH10" s="66" t="s">
        <v>29</v>
      </c>
      <c r="AI10" s="65">
        <f ca="1">AT7</f>
        <v>4</v>
      </c>
      <c r="AJ10" s="45">
        <f ca="1">AV7</f>
        <v>3</v>
      </c>
      <c r="AK10" s="66" t="s">
        <v>17</v>
      </c>
      <c r="AL10" s="65">
        <f ca="1">AF10-AI10+QUOTIENT((AG10-AJ10),AM11)</f>
        <v>4</v>
      </c>
      <c r="AM10" s="45">
        <f ca="1">MOD((AG10-AJ10),AM11)</f>
        <v>0</v>
      </c>
      <c r="AN10" s="12"/>
      <c r="AO10" s="4">
        <f t="shared" ca="1" si="4"/>
        <v>7</v>
      </c>
      <c r="AP10" s="42">
        <f t="shared" ca="1" si="9"/>
        <v>7</v>
      </c>
      <c r="AQ10" s="4">
        <f t="shared" ca="1" si="5"/>
        <v>2</v>
      </c>
      <c r="AR10" s="4">
        <f t="shared" ca="1" si="6"/>
        <v>1</v>
      </c>
      <c r="AS10" s="4">
        <f t="shared" ca="1" si="10"/>
        <v>6</v>
      </c>
      <c r="AT10" s="43">
        <f t="shared" ca="1" si="11"/>
        <v>6</v>
      </c>
      <c r="AU10" s="4">
        <f t="shared" ca="1" si="7"/>
        <v>2</v>
      </c>
      <c r="AV10" s="4">
        <f t="shared" ca="1" si="8"/>
        <v>1</v>
      </c>
      <c r="AX10" s="2">
        <f t="shared" ca="1" si="2"/>
        <v>0.49389435857236741</v>
      </c>
      <c r="AY10" s="12">
        <f t="shared" ca="1" si="3"/>
        <v>16</v>
      </c>
      <c r="BA10" s="12">
        <v>10</v>
      </c>
      <c r="BB10" s="12">
        <v>5</v>
      </c>
      <c r="BC10" s="12">
        <v>4</v>
      </c>
      <c r="BD10" s="4"/>
      <c r="BF10" s="2">
        <f t="shared" ca="1" si="0"/>
        <v>1.286530213135173E-2</v>
      </c>
      <c r="BG10" s="12">
        <f t="shared" ca="1" si="1"/>
        <v>19</v>
      </c>
      <c r="BI10" s="4">
        <v>10</v>
      </c>
      <c r="BJ10" s="12">
        <v>6</v>
      </c>
      <c r="BK10" s="12">
        <v>2</v>
      </c>
      <c r="BL10" s="12">
        <v>2</v>
      </c>
      <c r="BM10" s="4"/>
    </row>
    <row r="11" spans="1:65" ht="48" customHeight="1" x14ac:dyDescent="0.25">
      <c r="A11" s="60"/>
      <c r="B11" s="62"/>
      <c r="C11" s="21"/>
      <c r="D11" s="25">
        <f ca="1">AQ7</f>
        <v>4</v>
      </c>
      <c r="E11" s="8"/>
      <c r="F11" s="64"/>
      <c r="G11" s="62"/>
      <c r="H11" s="21"/>
      <c r="I11" s="25">
        <f ca="1">AU7</f>
        <v>4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4</v>
      </c>
      <c r="AH11" s="66"/>
      <c r="AI11" s="65"/>
      <c r="AJ11" s="46">
        <f ca="1">AU7</f>
        <v>4</v>
      </c>
      <c r="AK11" s="66"/>
      <c r="AL11" s="65"/>
      <c r="AM11" s="46">
        <f ca="1">AG11</f>
        <v>4</v>
      </c>
      <c r="AN11" s="12"/>
      <c r="AO11" s="4">
        <f t="shared" ca="1" si="4"/>
        <v>6</v>
      </c>
      <c r="AP11" s="42">
        <f t="shared" ca="1" si="9"/>
        <v>6</v>
      </c>
      <c r="AQ11" s="4">
        <f t="shared" ca="1" si="5"/>
        <v>4</v>
      </c>
      <c r="AR11" s="4">
        <f t="shared" ca="1" si="6"/>
        <v>2</v>
      </c>
      <c r="AS11" s="4">
        <f t="shared" ca="1" si="10"/>
        <v>3</v>
      </c>
      <c r="AT11" s="43">
        <f t="shared" ca="1" si="11"/>
        <v>3</v>
      </c>
      <c r="AU11" s="4">
        <f t="shared" ca="1" si="7"/>
        <v>4</v>
      </c>
      <c r="AV11" s="4">
        <f t="shared" ca="1" si="8"/>
        <v>2</v>
      </c>
      <c r="AX11" s="2">
        <f t="shared" ca="1" si="2"/>
        <v>0.6330221908183401</v>
      </c>
      <c r="AY11" s="12">
        <f t="shared" ca="1" si="3"/>
        <v>8</v>
      </c>
      <c r="BA11" s="12">
        <v>11</v>
      </c>
      <c r="BB11" s="12">
        <v>6</v>
      </c>
      <c r="BC11" s="12">
        <v>1</v>
      </c>
      <c r="BD11" s="4"/>
      <c r="BF11" s="2">
        <f t="shared" ca="1" si="0"/>
        <v>0.26728372199592276</v>
      </c>
      <c r="BG11" s="12">
        <f t="shared" ca="1" si="1"/>
        <v>11</v>
      </c>
      <c r="BI11" s="4">
        <v>11</v>
      </c>
      <c r="BJ11" s="12">
        <v>6</v>
      </c>
      <c r="BK11" s="12">
        <v>3</v>
      </c>
      <c r="BL11" s="12">
        <v>3</v>
      </c>
      <c r="BM11" s="4"/>
    </row>
    <row r="12" spans="1:65" ht="48" customHeight="1" x14ac:dyDescent="0.55000000000000004">
      <c r="A12" s="59" t="s">
        <v>6</v>
      </c>
      <c r="B12" s="61">
        <f ca="1">AP8</f>
        <v>8</v>
      </c>
      <c r="C12" s="20"/>
      <c r="D12" s="24">
        <f ca="1">AR8</f>
        <v>2</v>
      </c>
      <c r="E12" s="22"/>
      <c r="F12" s="63" t="s">
        <v>29</v>
      </c>
      <c r="G12" s="61">
        <f ca="1">AT8</f>
        <v>5</v>
      </c>
      <c r="H12" s="20"/>
      <c r="I12" s="24">
        <f ca="1">AV8</f>
        <v>2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8</v>
      </c>
      <c r="AG12" s="45">
        <f ca="1">AR8</f>
        <v>2</v>
      </c>
      <c r="AH12" s="66" t="s">
        <v>29</v>
      </c>
      <c r="AI12" s="65">
        <f ca="1">AT8</f>
        <v>5</v>
      </c>
      <c r="AJ12" s="45">
        <f ca="1">AV8</f>
        <v>2</v>
      </c>
      <c r="AK12" s="66" t="s">
        <v>17</v>
      </c>
      <c r="AL12" s="65">
        <f ca="1">AF12-AI12+QUOTIENT((AG12-AJ12),AM13)</f>
        <v>3</v>
      </c>
      <c r="AM12" s="45">
        <f ca="1">MOD((AG12-AJ12),AM13)</f>
        <v>0</v>
      </c>
      <c r="AN12" s="12"/>
      <c r="AO12" s="4">
        <f t="shared" ca="1" si="4"/>
        <v>8</v>
      </c>
      <c r="AP12" s="42">
        <f t="shared" ca="1" si="9"/>
        <v>8</v>
      </c>
      <c r="AQ12" s="4">
        <f t="shared" ca="1" si="5"/>
        <v>6</v>
      </c>
      <c r="AR12" s="4">
        <f t="shared" ca="1" si="6"/>
        <v>5</v>
      </c>
      <c r="AS12" s="4">
        <f t="shared" ca="1" si="10"/>
        <v>3</v>
      </c>
      <c r="AT12" s="43">
        <f t="shared" ca="1" si="11"/>
        <v>3</v>
      </c>
      <c r="AU12" s="4">
        <f t="shared" ca="1" si="7"/>
        <v>6</v>
      </c>
      <c r="AV12" s="4">
        <f t="shared" ca="1" si="8"/>
        <v>5</v>
      </c>
      <c r="AX12" s="2">
        <f t="shared" ca="1" si="2"/>
        <v>0.49526886570015083</v>
      </c>
      <c r="AY12" s="12">
        <f t="shared" ca="1" si="3"/>
        <v>15</v>
      </c>
      <c r="BA12" s="12">
        <v>12</v>
      </c>
      <c r="BB12" s="12">
        <v>6</v>
      </c>
      <c r="BC12" s="12">
        <v>2</v>
      </c>
      <c r="BD12" s="4"/>
      <c r="BF12" s="2">
        <f t="shared" ca="1" si="0"/>
        <v>0.40204285962949937</v>
      </c>
      <c r="BG12" s="12">
        <f t="shared" ca="1" si="1"/>
        <v>9</v>
      </c>
      <c r="BI12" s="4">
        <v>12</v>
      </c>
      <c r="BJ12" s="12">
        <v>6</v>
      </c>
      <c r="BK12" s="12">
        <v>4</v>
      </c>
      <c r="BL12" s="12">
        <v>4</v>
      </c>
      <c r="BM12" s="4"/>
    </row>
    <row r="13" spans="1:65" ht="48" customHeight="1" x14ac:dyDescent="0.25">
      <c r="A13" s="60"/>
      <c r="B13" s="62"/>
      <c r="C13" s="21"/>
      <c r="D13" s="25">
        <f ca="1">AQ8</f>
        <v>6</v>
      </c>
      <c r="E13" s="8"/>
      <c r="F13" s="64"/>
      <c r="G13" s="62"/>
      <c r="H13" s="21"/>
      <c r="I13" s="25">
        <f ca="1">AU8</f>
        <v>6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6</v>
      </c>
      <c r="AH13" s="66"/>
      <c r="AI13" s="65"/>
      <c r="AJ13" s="46">
        <f ca="1">AU8</f>
        <v>6</v>
      </c>
      <c r="AK13" s="66"/>
      <c r="AL13" s="65"/>
      <c r="AM13" s="46">
        <f ca="1">AG13</f>
        <v>6</v>
      </c>
      <c r="AN13" s="12"/>
      <c r="AO13" s="4">
        <f t="shared" ca="1" si="4"/>
        <v>7</v>
      </c>
      <c r="AP13" s="42">
        <f t="shared" ca="1" si="9"/>
        <v>7</v>
      </c>
      <c r="AQ13" s="4">
        <f t="shared" ca="1" si="5"/>
        <v>7</v>
      </c>
      <c r="AR13" s="4">
        <f t="shared" ca="1" si="6"/>
        <v>6</v>
      </c>
      <c r="AS13" s="4">
        <f t="shared" ca="1" si="10"/>
        <v>1</v>
      </c>
      <c r="AT13" s="43">
        <f t="shared" ca="1" si="11"/>
        <v>1</v>
      </c>
      <c r="AU13" s="4">
        <f t="shared" ca="1" si="7"/>
        <v>7</v>
      </c>
      <c r="AV13" s="4">
        <f t="shared" ca="1" si="8"/>
        <v>6</v>
      </c>
      <c r="AX13" s="2">
        <f t="shared" ca="1" si="2"/>
        <v>0.25955328601670724</v>
      </c>
      <c r="AY13" s="12">
        <f ca="1">RANK(AX13,$AX$1:$AX$60,)</f>
        <v>23</v>
      </c>
      <c r="BA13" s="12">
        <v>13</v>
      </c>
      <c r="BB13" s="12">
        <v>6</v>
      </c>
      <c r="BC13" s="12">
        <v>3</v>
      </c>
      <c r="BD13" s="4"/>
      <c r="BF13" s="2">
        <f t="shared" ca="1" si="0"/>
        <v>0.88090308445695897</v>
      </c>
      <c r="BG13" s="12">
        <f t="shared" ca="1" si="1"/>
        <v>3</v>
      </c>
      <c r="BI13" s="4">
        <v>13</v>
      </c>
      <c r="BJ13" s="12">
        <v>6</v>
      </c>
      <c r="BK13" s="12">
        <v>5</v>
      </c>
      <c r="BL13" s="12">
        <v>5</v>
      </c>
      <c r="BM13" s="4"/>
    </row>
    <row r="14" spans="1:65" ht="48" customHeight="1" x14ac:dyDescent="0.55000000000000004">
      <c r="A14" s="59" t="s">
        <v>7</v>
      </c>
      <c r="B14" s="61">
        <f ca="1">AP9</f>
        <v>8</v>
      </c>
      <c r="C14" s="20"/>
      <c r="D14" s="24">
        <f ca="1">AR9</f>
        <v>4</v>
      </c>
      <c r="E14" s="22"/>
      <c r="F14" s="63" t="s">
        <v>29</v>
      </c>
      <c r="G14" s="61">
        <f ca="1">AT9</f>
        <v>6</v>
      </c>
      <c r="H14" s="20"/>
      <c r="I14" s="24">
        <f ca="1">AV9</f>
        <v>4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8</v>
      </c>
      <c r="AG14" s="45">
        <f ca="1">AR9</f>
        <v>4</v>
      </c>
      <c r="AH14" s="66" t="s">
        <v>29</v>
      </c>
      <c r="AI14" s="65">
        <f ca="1">AT9</f>
        <v>6</v>
      </c>
      <c r="AJ14" s="45">
        <f ca="1">AV9</f>
        <v>4</v>
      </c>
      <c r="AK14" s="66" t="s">
        <v>17</v>
      </c>
      <c r="AL14" s="65">
        <f ca="1">AF14-AI14+QUOTIENT((AG14-AJ14),AM15)</f>
        <v>2</v>
      </c>
      <c r="AM14" s="45">
        <f ca="1">MOD((AG14-AJ14),AM15)</f>
        <v>0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2"/>
        <v>0.59944228667247812</v>
      </c>
      <c r="AY14" s="12">
        <f t="shared" ca="1" si="3"/>
        <v>11</v>
      </c>
      <c r="BA14" s="12">
        <v>14</v>
      </c>
      <c r="BB14" s="12">
        <v>6</v>
      </c>
      <c r="BC14" s="12">
        <v>4</v>
      </c>
      <c r="BD14" s="4"/>
      <c r="BF14" s="2">
        <f t="shared" ca="1" si="0"/>
        <v>0.26106069603507587</v>
      </c>
      <c r="BG14" s="12">
        <f t="shared" ca="1" si="1"/>
        <v>12</v>
      </c>
      <c r="BI14" s="4">
        <v>14</v>
      </c>
      <c r="BJ14" s="12">
        <v>7</v>
      </c>
      <c r="BK14" s="12">
        <v>1</v>
      </c>
      <c r="BL14" s="12">
        <v>1</v>
      </c>
      <c r="BM14" s="4"/>
    </row>
    <row r="15" spans="1:65" ht="48" customHeight="1" x14ac:dyDescent="0.25">
      <c r="A15" s="60"/>
      <c r="B15" s="62"/>
      <c r="C15" s="21"/>
      <c r="D15" s="25">
        <f ca="1">AQ9</f>
        <v>7</v>
      </c>
      <c r="E15" s="8"/>
      <c r="F15" s="64"/>
      <c r="G15" s="62"/>
      <c r="H15" s="21"/>
      <c r="I15" s="25">
        <f ca="1">AU9</f>
        <v>7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7</v>
      </c>
      <c r="AH15" s="66"/>
      <c r="AI15" s="65"/>
      <c r="AJ15" s="46">
        <f ca="1">AU9</f>
        <v>7</v>
      </c>
      <c r="AK15" s="66"/>
      <c r="AL15" s="65"/>
      <c r="AM15" s="46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2"/>
        <v>0.94999901269534492</v>
      </c>
      <c r="AY15" s="12">
        <f t="shared" ca="1" si="3"/>
        <v>3</v>
      </c>
      <c r="BA15" s="12">
        <v>15</v>
      </c>
      <c r="BB15" s="12">
        <v>6</v>
      </c>
      <c r="BC15" s="12">
        <v>5</v>
      </c>
      <c r="BD15" s="4"/>
      <c r="BF15" s="2">
        <f t="shared" ca="1" si="0"/>
        <v>0.94051390594343065</v>
      </c>
      <c r="BG15" s="12">
        <f t="shared" ca="1" si="1"/>
        <v>2</v>
      </c>
      <c r="BI15" s="4">
        <v>15</v>
      </c>
      <c r="BJ15" s="12">
        <v>7</v>
      </c>
      <c r="BK15" s="12">
        <v>2</v>
      </c>
      <c r="BL15" s="12">
        <v>2</v>
      </c>
      <c r="BM15" s="4"/>
    </row>
    <row r="16" spans="1:65" ht="48" customHeight="1" x14ac:dyDescent="0.55000000000000004">
      <c r="A16" s="59" t="s">
        <v>8</v>
      </c>
      <c r="B16" s="61">
        <f ca="1">AP10</f>
        <v>7</v>
      </c>
      <c r="C16" s="20"/>
      <c r="D16" s="24">
        <f ca="1">AR10</f>
        <v>1</v>
      </c>
      <c r="E16" s="22"/>
      <c r="F16" s="63" t="s">
        <v>29</v>
      </c>
      <c r="G16" s="61">
        <f ca="1">AT10</f>
        <v>6</v>
      </c>
      <c r="H16" s="20"/>
      <c r="I16" s="24">
        <f ca="1">AV10</f>
        <v>1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7</v>
      </c>
      <c r="AG16" s="45">
        <f ca="1">AR10</f>
        <v>1</v>
      </c>
      <c r="AH16" s="66" t="s">
        <v>29</v>
      </c>
      <c r="AI16" s="65">
        <f ca="1">AT10</f>
        <v>6</v>
      </c>
      <c r="AJ16" s="45">
        <f ca="1">AV10</f>
        <v>1</v>
      </c>
      <c r="AK16" s="66" t="s">
        <v>17</v>
      </c>
      <c r="AL16" s="65">
        <f ca="1">AF16-AI16+QUOTIENT((AG16-AJ16),AM17)</f>
        <v>1</v>
      </c>
      <c r="AM16" s="45">
        <f ca="1">MOD((AG16-AJ16),AM17)</f>
        <v>0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2"/>
        <v>0.42289515192092675</v>
      </c>
      <c r="AY16" s="12">
        <f t="shared" ca="1" si="3"/>
        <v>17</v>
      </c>
      <c r="BA16" s="12">
        <v>16</v>
      </c>
      <c r="BB16" s="12">
        <v>7</v>
      </c>
      <c r="BC16" s="12">
        <v>1</v>
      </c>
      <c r="BD16" s="4"/>
      <c r="BF16" s="2">
        <f t="shared" ca="1" si="0"/>
        <v>0.4229324554522691</v>
      </c>
      <c r="BG16" s="12">
        <f t="shared" ca="1" si="1"/>
        <v>8</v>
      </c>
      <c r="BI16" s="4">
        <v>16</v>
      </c>
      <c r="BJ16" s="12">
        <v>7</v>
      </c>
      <c r="BK16" s="12">
        <v>3</v>
      </c>
      <c r="BL16" s="12">
        <v>3</v>
      </c>
      <c r="BM16" s="4"/>
    </row>
    <row r="17" spans="1:65" ht="48" customHeight="1" x14ac:dyDescent="0.25">
      <c r="A17" s="60"/>
      <c r="B17" s="62"/>
      <c r="C17" s="21"/>
      <c r="D17" s="25">
        <f ca="1">AQ10</f>
        <v>2</v>
      </c>
      <c r="E17" s="8"/>
      <c r="F17" s="64"/>
      <c r="G17" s="62"/>
      <c r="H17" s="21"/>
      <c r="I17" s="25">
        <f ca="1">AU10</f>
        <v>2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2</v>
      </c>
      <c r="AH17" s="66"/>
      <c r="AI17" s="65"/>
      <c r="AJ17" s="46">
        <f ca="1">AU10</f>
        <v>2</v>
      </c>
      <c r="AK17" s="66"/>
      <c r="AL17" s="65"/>
      <c r="AM17" s="46">
        <f ca="1">AG17</f>
        <v>2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2"/>
        <v>0.64351737889984306</v>
      </c>
      <c r="AY17" s="12">
        <f ca="1">RANK(AX17,$AX$1:$AX$60,)</f>
        <v>6</v>
      </c>
      <c r="BA17" s="12">
        <v>17</v>
      </c>
      <c r="BB17" s="12">
        <v>7</v>
      </c>
      <c r="BC17" s="12">
        <v>2</v>
      </c>
      <c r="BD17" s="4"/>
      <c r="BF17" s="2">
        <f t="shared" ca="1" si="0"/>
        <v>0.16673759680116751</v>
      </c>
      <c r="BG17" s="12">
        <f t="shared" ca="1" si="1"/>
        <v>14</v>
      </c>
      <c r="BI17" s="4">
        <v>17</v>
      </c>
      <c r="BJ17" s="12">
        <v>7</v>
      </c>
      <c r="BK17" s="12">
        <v>4</v>
      </c>
      <c r="BL17" s="12">
        <v>4</v>
      </c>
      <c r="BM17" s="4"/>
    </row>
    <row r="18" spans="1:65" ht="48" customHeight="1" x14ac:dyDescent="0.55000000000000004">
      <c r="A18" s="59" t="s">
        <v>9</v>
      </c>
      <c r="B18" s="61">
        <f ca="1">AP11</f>
        <v>6</v>
      </c>
      <c r="C18" s="20"/>
      <c r="D18" s="24">
        <f ca="1">AR11</f>
        <v>2</v>
      </c>
      <c r="E18" s="22"/>
      <c r="F18" s="63" t="s">
        <v>29</v>
      </c>
      <c r="G18" s="61">
        <f ca="1">AT11</f>
        <v>3</v>
      </c>
      <c r="H18" s="20"/>
      <c r="I18" s="24">
        <f ca="1">AV11</f>
        <v>2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6</v>
      </c>
      <c r="AG18" s="45">
        <f ca="1">AR11</f>
        <v>2</v>
      </c>
      <c r="AH18" s="66" t="s">
        <v>29</v>
      </c>
      <c r="AI18" s="65">
        <f ca="1">AT11</f>
        <v>3</v>
      </c>
      <c r="AJ18" s="45">
        <f ca="1">AV11</f>
        <v>2</v>
      </c>
      <c r="AK18" s="66" t="s">
        <v>17</v>
      </c>
      <c r="AL18" s="65">
        <f ca="1">AF18-AI18+QUOTIENT((AG18-AJ18),AM19)</f>
        <v>3</v>
      </c>
      <c r="AM18" s="45">
        <f ca="1">MOD((AG18-AJ18),AM19)</f>
        <v>0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2"/>
        <v>0.6741002246862916</v>
      </c>
      <c r="AY18" s="12">
        <f t="shared" ref="AY18:AY24" ca="1" si="12">RANK(AX18,$AX$1:$AX$60,)</f>
        <v>5</v>
      </c>
      <c r="BA18" s="12">
        <v>18</v>
      </c>
      <c r="BB18" s="12">
        <v>7</v>
      </c>
      <c r="BC18" s="12">
        <v>3</v>
      </c>
      <c r="BD18" s="4"/>
      <c r="BF18" s="2">
        <f t="shared" ca="1" si="0"/>
        <v>0.12472735113089672</v>
      </c>
      <c r="BG18" s="12">
        <f t="shared" ca="1" si="1"/>
        <v>15</v>
      </c>
      <c r="BI18" s="4">
        <v>18</v>
      </c>
      <c r="BJ18" s="12">
        <v>7</v>
      </c>
      <c r="BK18" s="12">
        <v>5</v>
      </c>
      <c r="BL18" s="12">
        <v>5</v>
      </c>
      <c r="BM18" s="4"/>
    </row>
    <row r="19" spans="1:65" ht="48" customHeight="1" x14ac:dyDescent="0.25">
      <c r="A19" s="60"/>
      <c r="B19" s="62"/>
      <c r="C19" s="21"/>
      <c r="D19" s="25">
        <f ca="1">AQ11</f>
        <v>4</v>
      </c>
      <c r="E19" s="8"/>
      <c r="F19" s="64"/>
      <c r="G19" s="62"/>
      <c r="H19" s="21"/>
      <c r="I19" s="25">
        <f ca="1">AU11</f>
        <v>4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4</v>
      </c>
      <c r="AH19" s="66"/>
      <c r="AI19" s="65"/>
      <c r="AJ19" s="46">
        <f ca="1">AU11</f>
        <v>4</v>
      </c>
      <c r="AK19" s="66"/>
      <c r="AL19" s="65"/>
      <c r="AM19" s="46">
        <f ca="1">AG19</f>
        <v>4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2"/>
        <v>0.37254532808761076</v>
      </c>
      <c r="AY19" s="12">
        <f t="shared" ca="1" si="12"/>
        <v>19</v>
      </c>
      <c r="BA19" s="12">
        <v>19</v>
      </c>
      <c r="BB19" s="12">
        <v>7</v>
      </c>
      <c r="BC19" s="12">
        <v>4</v>
      </c>
      <c r="BD19" s="4"/>
      <c r="BF19" s="2">
        <f t="shared" ca="1" si="0"/>
        <v>0.10103931382017683</v>
      </c>
      <c r="BG19" s="12">
        <f t="shared" ca="1" si="1"/>
        <v>16</v>
      </c>
      <c r="BI19" s="4">
        <v>19</v>
      </c>
      <c r="BJ19" s="12">
        <v>7</v>
      </c>
      <c r="BK19" s="12">
        <v>6</v>
      </c>
      <c r="BL19" s="12">
        <v>6</v>
      </c>
      <c r="BM19" s="4"/>
    </row>
    <row r="20" spans="1:65" ht="48" customHeight="1" x14ac:dyDescent="0.55000000000000004">
      <c r="A20" s="59" t="s">
        <v>10</v>
      </c>
      <c r="B20" s="61">
        <f ca="1">AP12</f>
        <v>8</v>
      </c>
      <c r="C20" s="20"/>
      <c r="D20" s="24">
        <f ca="1">AR12</f>
        <v>5</v>
      </c>
      <c r="E20" s="22"/>
      <c r="F20" s="63" t="s">
        <v>29</v>
      </c>
      <c r="G20" s="61">
        <f ca="1">AT12</f>
        <v>3</v>
      </c>
      <c r="H20" s="20"/>
      <c r="I20" s="24">
        <f ca="1">AV12</f>
        <v>5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8</v>
      </c>
      <c r="AG20" s="45">
        <f ca="1">AR12</f>
        <v>5</v>
      </c>
      <c r="AH20" s="66" t="s">
        <v>29</v>
      </c>
      <c r="AI20" s="65">
        <f ca="1">AT12</f>
        <v>3</v>
      </c>
      <c r="AJ20" s="45">
        <f ca="1">AV12</f>
        <v>5</v>
      </c>
      <c r="AK20" s="66" t="s">
        <v>17</v>
      </c>
      <c r="AL20" s="65">
        <f ca="1">AF20-AI20+QUOTIENT((AG20-AJ20),AM21)</f>
        <v>5</v>
      </c>
      <c r="AM20" s="45">
        <f ca="1">MOD((AG20-AJ20),AM21)</f>
        <v>0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2"/>
        <v>0.91046955891757797</v>
      </c>
      <c r="AY20" s="12">
        <f t="shared" ca="1" si="12"/>
        <v>4</v>
      </c>
      <c r="BA20" s="12">
        <v>20</v>
      </c>
      <c r="BB20" s="12">
        <v>7</v>
      </c>
      <c r="BC20" s="12">
        <v>5</v>
      </c>
      <c r="BD20" s="4"/>
      <c r="BF20" s="2"/>
      <c r="BG20" s="12"/>
      <c r="BI20" s="4"/>
      <c r="BJ20" s="4"/>
      <c r="BK20" s="4"/>
      <c r="BL20" s="4"/>
      <c r="BM20" s="4"/>
    </row>
    <row r="21" spans="1:65" ht="48" customHeight="1" x14ac:dyDescent="0.25">
      <c r="A21" s="60"/>
      <c r="B21" s="62"/>
      <c r="C21" s="21"/>
      <c r="D21" s="25">
        <f ca="1">AQ12</f>
        <v>6</v>
      </c>
      <c r="E21" s="8"/>
      <c r="F21" s="64"/>
      <c r="G21" s="62"/>
      <c r="H21" s="21"/>
      <c r="I21" s="25">
        <f ca="1">AU12</f>
        <v>6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6</v>
      </c>
      <c r="AH21" s="66"/>
      <c r="AI21" s="65"/>
      <c r="AJ21" s="46">
        <f ca="1">AU12</f>
        <v>6</v>
      </c>
      <c r="AK21" s="66"/>
      <c r="AL21" s="65"/>
      <c r="AM21" s="46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2"/>
        <v>0.641941643754803</v>
      </c>
      <c r="AY21" s="12">
        <f t="shared" ca="1" si="12"/>
        <v>7</v>
      </c>
      <c r="BA21" s="12">
        <v>21</v>
      </c>
      <c r="BB21" s="12">
        <v>7</v>
      </c>
      <c r="BC21" s="12">
        <v>6</v>
      </c>
      <c r="BD21" s="4"/>
      <c r="BF21" s="2"/>
      <c r="BG21" s="12"/>
      <c r="BI21" s="4"/>
      <c r="BJ21" s="4"/>
      <c r="BK21" s="4"/>
      <c r="BL21" s="4"/>
      <c r="BM21" s="4"/>
    </row>
    <row r="22" spans="1:65" ht="48" customHeight="1" x14ac:dyDescent="0.55000000000000004">
      <c r="A22" s="59" t="s">
        <v>11</v>
      </c>
      <c r="B22" s="61">
        <f ca="1">AP13</f>
        <v>7</v>
      </c>
      <c r="C22" s="20"/>
      <c r="D22" s="24">
        <f ca="1">AR13</f>
        <v>6</v>
      </c>
      <c r="E22" s="22"/>
      <c r="F22" s="63" t="s">
        <v>29</v>
      </c>
      <c r="G22" s="61">
        <f ca="1">AT13</f>
        <v>1</v>
      </c>
      <c r="H22" s="20"/>
      <c r="I22" s="24">
        <f ca="1">AV13</f>
        <v>6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7</v>
      </c>
      <c r="AG22" s="45">
        <f ca="1">AR13</f>
        <v>6</v>
      </c>
      <c r="AH22" s="66" t="s">
        <v>29</v>
      </c>
      <c r="AI22" s="65">
        <f ca="1">AT13</f>
        <v>1</v>
      </c>
      <c r="AJ22" s="45">
        <f ca="1">AV13</f>
        <v>6</v>
      </c>
      <c r="AK22" s="66" t="s">
        <v>17</v>
      </c>
      <c r="AL22" s="65">
        <f ca="1">AF22-AI22+QUOTIENT((AG22-AJ22),AM23)</f>
        <v>6</v>
      </c>
      <c r="AM22" s="45">
        <f ca="1">MOD((AG22-AJ22),AM23)</f>
        <v>0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2"/>
        <v>0.97059892199504483</v>
      </c>
      <c r="AY22" s="12">
        <f t="shared" ca="1" si="12"/>
        <v>1</v>
      </c>
      <c r="BA22" s="12">
        <v>22</v>
      </c>
      <c r="BB22" s="12">
        <v>8</v>
      </c>
      <c r="BC22" s="12">
        <v>1</v>
      </c>
      <c r="BD22" s="4"/>
      <c r="BF22" s="2"/>
      <c r="BG22" s="12"/>
      <c r="BI22" s="4"/>
      <c r="BJ22" s="4"/>
      <c r="BK22" s="4"/>
      <c r="BL22" s="4"/>
      <c r="BM22" s="4"/>
    </row>
    <row r="23" spans="1:65" ht="48" customHeight="1" x14ac:dyDescent="0.25">
      <c r="A23" s="60"/>
      <c r="B23" s="62"/>
      <c r="C23" s="21"/>
      <c r="D23" s="25">
        <f ca="1">AQ13</f>
        <v>7</v>
      </c>
      <c r="E23" s="8"/>
      <c r="F23" s="64"/>
      <c r="G23" s="62"/>
      <c r="H23" s="21"/>
      <c r="I23" s="25">
        <f ca="1">AU13</f>
        <v>7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7</v>
      </c>
      <c r="AH23" s="66"/>
      <c r="AI23" s="65"/>
      <c r="AJ23" s="46">
        <f ca="1">AU13</f>
        <v>7</v>
      </c>
      <c r="AK23" s="66"/>
      <c r="AL23" s="65"/>
      <c r="AM23" s="46">
        <f ca="1">AG23</f>
        <v>7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2"/>
        <v>0.26322209473812919</v>
      </c>
      <c r="AY23" s="12">
        <f t="shared" ca="1" si="12"/>
        <v>22</v>
      </c>
      <c r="BA23" s="12">
        <v>23</v>
      </c>
      <c r="BB23" s="12">
        <v>8</v>
      </c>
      <c r="BC23" s="12">
        <v>2</v>
      </c>
      <c r="BD23" s="4"/>
      <c r="BF23" s="2"/>
      <c r="BG23" s="12"/>
      <c r="BI23" s="4"/>
      <c r="BJ23" s="4"/>
      <c r="BK23" s="4"/>
      <c r="BL23" s="4"/>
      <c r="BM23" s="4"/>
    </row>
    <row r="24" spans="1:65" ht="48" customHeight="1" thickBot="1" x14ac:dyDescent="0.3">
      <c r="B24" s="74" t="str">
        <f t="shared" ref="B24:I25" si="13">B1</f>
        <v>同分母分数のひき算 帯分数－帯分数 答え整数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>
        <f t="shared" ca="1" si="2"/>
        <v>0.34326134060868241</v>
      </c>
      <c r="AY24" s="12">
        <f t="shared" ca="1" si="12"/>
        <v>20</v>
      </c>
      <c r="AZ24" s="3"/>
      <c r="BA24" s="12">
        <v>24</v>
      </c>
      <c r="BB24" s="12">
        <v>8</v>
      </c>
      <c r="BC24" s="12">
        <v>3</v>
      </c>
      <c r="BD24" s="4"/>
      <c r="BF24" s="2"/>
      <c r="BG24" s="12"/>
      <c r="BH24" s="3"/>
      <c r="BI24" s="4"/>
      <c r="BJ24" s="4"/>
      <c r="BK24" s="4"/>
      <c r="BL24" s="4"/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>
        <f t="shared" ca="1" si="2"/>
        <v>0.62506995878867821</v>
      </c>
      <c r="AY25" s="12">
        <f ca="1">RANK(AX25,$AX$1:$AX$60,)</f>
        <v>9</v>
      </c>
      <c r="BA25" s="12">
        <v>25</v>
      </c>
      <c r="BB25" s="12">
        <v>8</v>
      </c>
      <c r="BC25" s="12">
        <v>4</v>
      </c>
      <c r="BD25" s="4"/>
      <c r="BF25" s="2"/>
      <c r="BG25" s="12"/>
      <c r="BI25" s="4"/>
      <c r="BJ25" s="4"/>
      <c r="BK25" s="4"/>
      <c r="BL25" s="4"/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>
        <f t="shared" ca="1" si="2"/>
        <v>0.96615144986515389</v>
      </c>
      <c r="AY26" s="12">
        <f ca="1">RANK(AX26,$AX$1:$AX$60,)</f>
        <v>2</v>
      </c>
      <c r="BA26" s="12">
        <v>26</v>
      </c>
      <c r="BB26" s="12">
        <v>8</v>
      </c>
      <c r="BC26" s="12">
        <v>5</v>
      </c>
      <c r="BD26" s="4"/>
      <c r="BF26" s="2"/>
      <c r="BG26" s="12"/>
      <c r="BI26" s="4"/>
      <c r="BJ26" s="4"/>
      <c r="BK26" s="4"/>
      <c r="BL26" s="4"/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6</v>
      </c>
      <c r="C27" s="20">
        <f t="shared" si="14"/>
        <v>0</v>
      </c>
      <c r="D27" s="24">
        <f t="shared" ca="1" si="14"/>
        <v>2</v>
      </c>
      <c r="E27" s="22">
        <f t="shared" si="14"/>
        <v>0</v>
      </c>
      <c r="F27" s="63" t="str">
        <f t="shared" si="14"/>
        <v>－</v>
      </c>
      <c r="G27" s="61">
        <f t="shared" ca="1" si="14"/>
        <v>2</v>
      </c>
      <c r="H27" s="20">
        <f t="shared" si="14"/>
        <v>0</v>
      </c>
      <c r="I27" s="24">
        <f t="shared" ca="1" si="14"/>
        <v>2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32</v>
      </c>
      <c r="N27" s="28"/>
      <c r="O27" s="82" t="s">
        <v>29</v>
      </c>
      <c r="P27" s="30"/>
      <c r="Q27" s="40">
        <f ca="1">G27*I28+I27</f>
        <v>12</v>
      </c>
      <c r="R27" s="31"/>
      <c r="S27" s="82" t="s">
        <v>0</v>
      </c>
      <c r="T27" s="32"/>
      <c r="U27" s="40">
        <f ca="1">M27-Q27</f>
        <v>20</v>
      </c>
      <c r="V27" s="33"/>
      <c r="W27" s="82" t="s">
        <v>0</v>
      </c>
      <c r="X27" s="31"/>
      <c r="Y27" s="84">
        <f ca="1">QUOTIENT(U27,U28)</f>
        <v>4</v>
      </c>
      <c r="Z27" s="29"/>
      <c r="AA27" s="40">
        <f ca="1">MOD(U27,U28)</f>
        <v>0</v>
      </c>
      <c r="AB27" s="48"/>
      <c r="AX27" s="2">
        <f t="shared" ca="1" si="2"/>
        <v>0.4091565755731249</v>
      </c>
      <c r="AY27" s="12">
        <f ca="1">RANK(AX27,$AX$1:$AX$60,)</f>
        <v>18</v>
      </c>
      <c r="BA27" s="12">
        <v>27</v>
      </c>
      <c r="BB27" s="12">
        <v>8</v>
      </c>
      <c r="BC27" s="12">
        <v>6</v>
      </c>
      <c r="BD27" s="4"/>
      <c r="BF27" s="2"/>
      <c r="BG27" s="12"/>
      <c r="BI27" s="4"/>
      <c r="BJ27" s="4"/>
      <c r="BK27" s="4"/>
      <c r="BL27" s="4"/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5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5</v>
      </c>
      <c r="J28" s="8">
        <f t="shared" si="14"/>
        <v>0</v>
      </c>
      <c r="K28" s="64"/>
      <c r="L28" s="11"/>
      <c r="M28" s="41">
        <f ca="1">D28</f>
        <v>5</v>
      </c>
      <c r="N28" s="34"/>
      <c r="O28" s="83"/>
      <c r="P28" s="36"/>
      <c r="Q28" s="41">
        <f ca="1">D28</f>
        <v>5</v>
      </c>
      <c r="R28" s="37"/>
      <c r="S28" s="83"/>
      <c r="T28" s="38"/>
      <c r="U28" s="41">
        <f ca="1">D28</f>
        <v>5</v>
      </c>
      <c r="V28" s="39"/>
      <c r="W28" s="83"/>
      <c r="X28" s="37"/>
      <c r="Y28" s="85"/>
      <c r="Z28" s="35"/>
      <c r="AA28" s="41">
        <f ca="1">D28</f>
        <v>5</v>
      </c>
      <c r="AB28" s="49"/>
      <c r="AX28" s="2">
        <f t="shared" ca="1" si="2"/>
        <v>0.53588420891291133</v>
      </c>
      <c r="AY28" s="12">
        <f ca="1">RANK(AX28,$AX$1:$AX$60,)</f>
        <v>14</v>
      </c>
      <c r="BA28" s="12">
        <v>28</v>
      </c>
      <c r="BB28" s="12">
        <v>8</v>
      </c>
      <c r="BC28" s="12">
        <v>7</v>
      </c>
      <c r="BD28" s="4"/>
      <c r="BF28" s="2"/>
      <c r="BG28" s="12"/>
      <c r="BI28" s="4"/>
      <c r="BJ28" s="4"/>
      <c r="BK28" s="4"/>
      <c r="BL28" s="4"/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8</v>
      </c>
      <c r="C29" s="20">
        <f t="shared" si="14"/>
        <v>0</v>
      </c>
      <c r="D29" s="24">
        <f t="shared" ca="1" si="14"/>
        <v>3</v>
      </c>
      <c r="E29" s="22">
        <f t="shared" si="14"/>
        <v>0</v>
      </c>
      <c r="F29" s="63" t="str">
        <f t="shared" si="14"/>
        <v>－</v>
      </c>
      <c r="G29" s="61">
        <f t="shared" ca="1" si="14"/>
        <v>7</v>
      </c>
      <c r="H29" s="20">
        <f t="shared" si="14"/>
        <v>0</v>
      </c>
      <c r="I29" s="24">
        <f t="shared" ca="1" si="14"/>
        <v>3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43</v>
      </c>
      <c r="N29" s="28"/>
      <c r="O29" s="82" t="s">
        <v>29</v>
      </c>
      <c r="P29" s="30"/>
      <c r="Q29" s="40">
        <f ca="1">G29*I30+I29</f>
        <v>38</v>
      </c>
      <c r="R29" s="31"/>
      <c r="S29" s="82" t="s">
        <v>0</v>
      </c>
      <c r="T29" s="32"/>
      <c r="U29" s="40">
        <f ca="1">M29-Q29</f>
        <v>5</v>
      </c>
      <c r="V29" s="33"/>
      <c r="W29" s="82" t="s">
        <v>0</v>
      </c>
      <c r="X29" s="31"/>
      <c r="Y29" s="84">
        <f ca="1">QUOTIENT(U29,U30)</f>
        <v>1</v>
      </c>
      <c r="Z29" s="29"/>
      <c r="AA29" s="40">
        <f ca="1">MOD(U29,U30)</f>
        <v>0</v>
      </c>
      <c r="AB29" s="48"/>
      <c r="AX29" s="2"/>
      <c r="AY29" s="12"/>
      <c r="BA29" s="12"/>
      <c r="BB29" s="12"/>
      <c r="BC29" s="12"/>
      <c r="BD29" s="4"/>
      <c r="BF29" s="2"/>
      <c r="BG29" s="12"/>
      <c r="BI29" s="4"/>
      <c r="BJ29" s="4"/>
      <c r="BK29" s="4"/>
      <c r="BL29" s="4"/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5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5</v>
      </c>
      <c r="J30" s="8">
        <f t="shared" si="14"/>
        <v>0</v>
      </c>
      <c r="K30" s="64"/>
      <c r="L30" s="11"/>
      <c r="M30" s="41">
        <f ca="1">D30</f>
        <v>5</v>
      </c>
      <c r="N30" s="34"/>
      <c r="O30" s="83"/>
      <c r="P30" s="36"/>
      <c r="Q30" s="41">
        <f ca="1">D30</f>
        <v>5</v>
      </c>
      <c r="R30" s="37"/>
      <c r="S30" s="83"/>
      <c r="T30" s="38"/>
      <c r="U30" s="41">
        <f ca="1">D30</f>
        <v>5</v>
      </c>
      <c r="V30" s="39"/>
      <c r="W30" s="83"/>
      <c r="X30" s="37"/>
      <c r="Y30" s="85"/>
      <c r="Z30" s="35"/>
      <c r="AA30" s="41">
        <f ca="1">D30</f>
        <v>5</v>
      </c>
      <c r="AB30" s="49"/>
      <c r="AX30" s="2"/>
      <c r="AY30" s="12"/>
      <c r="BA30" s="12"/>
      <c r="BB30" s="4"/>
      <c r="BC30" s="4"/>
      <c r="BD30" s="4"/>
      <c r="BF30" s="2"/>
      <c r="BG30" s="12"/>
      <c r="BI30" s="4"/>
      <c r="BJ30" s="4"/>
      <c r="BK30" s="4"/>
      <c r="BL30" s="4"/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5</v>
      </c>
      <c r="C31" s="20">
        <f t="shared" si="14"/>
        <v>0</v>
      </c>
      <c r="D31" s="24">
        <f t="shared" ca="1" si="14"/>
        <v>5</v>
      </c>
      <c r="E31" s="22">
        <f t="shared" si="14"/>
        <v>0</v>
      </c>
      <c r="F31" s="63" t="str">
        <f t="shared" si="14"/>
        <v>－</v>
      </c>
      <c r="G31" s="61">
        <f t="shared" ca="1" si="14"/>
        <v>4</v>
      </c>
      <c r="H31" s="20">
        <f t="shared" si="14"/>
        <v>0</v>
      </c>
      <c r="I31" s="24">
        <f t="shared" ca="1" si="14"/>
        <v>5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40</v>
      </c>
      <c r="N31" s="28"/>
      <c r="O31" s="82" t="s">
        <v>29</v>
      </c>
      <c r="P31" s="30"/>
      <c r="Q31" s="40">
        <f ca="1">G31*I32+I31</f>
        <v>33</v>
      </c>
      <c r="R31" s="31"/>
      <c r="S31" s="82" t="s">
        <v>0</v>
      </c>
      <c r="T31" s="32"/>
      <c r="U31" s="40">
        <f ca="1">M31-Q31</f>
        <v>7</v>
      </c>
      <c r="V31" s="33"/>
      <c r="W31" s="82" t="s">
        <v>0</v>
      </c>
      <c r="X31" s="31"/>
      <c r="Y31" s="84">
        <f ca="1">QUOTIENT(U31,U32)</f>
        <v>1</v>
      </c>
      <c r="Z31" s="29"/>
      <c r="AA31" s="40">
        <f ca="1">MOD(U31,U32)</f>
        <v>0</v>
      </c>
      <c r="AB31" s="48"/>
      <c r="AX31" s="2"/>
      <c r="AY31" s="12"/>
      <c r="BA31" s="12"/>
      <c r="BB31" s="4"/>
      <c r="BC31" s="4"/>
      <c r="BD31" s="4"/>
      <c r="BF31" s="2"/>
      <c r="BG31" s="12"/>
      <c r="BI31" s="4"/>
      <c r="BJ31" s="4"/>
      <c r="BK31" s="4"/>
      <c r="BL31" s="4"/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7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7</v>
      </c>
      <c r="J32" s="8">
        <f t="shared" si="14"/>
        <v>0</v>
      </c>
      <c r="K32" s="64"/>
      <c r="L32" s="11"/>
      <c r="M32" s="41">
        <f ca="1">D32</f>
        <v>7</v>
      </c>
      <c r="N32" s="34"/>
      <c r="O32" s="83"/>
      <c r="P32" s="36"/>
      <c r="Q32" s="41">
        <f ca="1">D32</f>
        <v>7</v>
      </c>
      <c r="R32" s="37"/>
      <c r="S32" s="83"/>
      <c r="T32" s="38"/>
      <c r="U32" s="41">
        <f ca="1">D32</f>
        <v>7</v>
      </c>
      <c r="V32" s="39"/>
      <c r="W32" s="83"/>
      <c r="X32" s="37"/>
      <c r="Y32" s="85"/>
      <c r="Z32" s="35"/>
      <c r="AA32" s="41">
        <f ca="1">D32</f>
        <v>7</v>
      </c>
      <c r="AB32" s="49"/>
      <c r="AX32" s="2"/>
      <c r="AY32" s="12"/>
      <c r="BA32" s="12"/>
      <c r="BB32" s="4"/>
      <c r="BC32" s="4"/>
      <c r="BD32" s="4"/>
      <c r="BF32" s="2"/>
      <c r="BG32" s="12"/>
      <c r="BI32" s="4"/>
      <c r="BJ32" s="4"/>
      <c r="BK32" s="4"/>
      <c r="BL32" s="4"/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8</v>
      </c>
      <c r="C33" s="20">
        <f t="shared" si="14"/>
        <v>0</v>
      </c>
      <c r="D33" s="24">
        <f t="shared" ca="1" si="14"/>
        <v>3</v>
      </c>
      <c r="E33" s="22">
        <f t="shared" si="14"/>
        <v>0</v>
      </c>
      <c r="F33" s="63" t="str">
        <f t="shared" si="14"/>
        <v>－</v>
      </c>
      <c r="G33" s="61">
        <f t="shared" ca="1" si="14"/>
        <v>4</v>
      </c>
      <c r="H33" s="20">
        <f t="shared" si="14"/>
        <v>0</v>
      </c>
      <c r="I33" s="24">
        <f t="shared" ca="1" si="14"/>
        <v>3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35</v>
      </c>
      <c r="N33" s="28"/>
      <c r="O33" s="82" t="s">
        <v>29</v>
      </c>
      <c r="P33" s="30"/>
      <c r="Q33" s="40">
        <f ca="1">G33*I34+I33</f>
        <v>19</v>
      </c>
      <c r="R33" s="31"/>
      <c r="S33" s="82" t="s">
        <v>0</v>
      </c>
      <c r="T33" s="32"/>
      <c r="U33" s="40">
        <f ca="1">M33-Q33</f>
        <v>16</v>
      </c>
      <c r="V33" s="33"/>
      <c r="W33" s="82" t="s">
        <v>0</v>
      </c>
      <c r="X33" s="31"/>
      <c r="Y33" s="84">
        <f ca="1">QUOTIENT(U33,U34)</f>
        <v>4</v>
      </c>
      <c r="Z33" s="29"/>
      <c r="AA33" s="40">
        <f ca="1">MOD(U33,U34)</f>
        <v>0</v>
      </c>
      <c r="AB33" s="48"/>
      <c r="AX33" s="2"/>
      <c r="AY33" s="12"/>
      <c r="BA33" s="12"/>
      <c r="BB33" s="4"/>
      <c r="BC33" s="4"/>
      <c r="BD33" s="4"/>
      <c r="BF33" s="2"/>
      <c r="BG33" s="12"/>
      <c r="BI33" s="4"/>
      <c r="BJ33" s="4"/>
      <c r="BK33" s="4"/>
      <c r="BL33" s="4"/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4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4</v>
      </c>
      <c r="J34" s="8">
        <f t="shared" si="14"/>
        <v>0</v>
      </c>
      <c r="K34" s="64"/>
      <c r="L34" s="11"/>
      <c r="M34" s="41">
        <f ca="1">D34</f>
        <v>4</v>
      </c>
      <c r="N34" s="34"/>
      <c r="O34" s="83"/>
      <c r="P34" s="36"/>
      <c r="Q34" s="41">
        <f ca="1">D34</f>
        <v>4</v>
      </c>
      <c r="R34" s="37"/>
      <c r="S34" s="83"/>
      <c r="T34" s="38"/>
      <c r="U34" s="41">
        <f ca="1">D34</f>
        <v>4</v>
      </c>
      <c r="V34" s="39"/>
      <c r="W34" s="83"/>
      <c r="X34" s="37"/>
      <c r="Y34" s="85"/>
      <c r="Z34" s="35"/>
      <c r="AA34" s="41">
        <f ca="1">D34</f>
        <v>4</v>
      </c>
      <c r="AB34" s="49"/>
      <c r="AX34" s="2"/>
      <c r="AY34" s="12"/>
      <c r="BA34" s="12"/>
      <c r="BB34" s="4"/>
      <c r="BC34" s="4"/>
      <c r="BD34" s="4"/>
      <c r="BF34" s="2"/>
      <c r="BG34" s="12"/>
      <c r="BI34" s="4"/>
      <c r="BJ34" s="4"/>
      <c r="BK34" s="4"/>
      <c r="BL34" s="4"/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8</v>
      </c>
      <c r="C35" s="20">
        <f t="shared" si="14"/>
        <v>0</v>
      </c>
      <c r="D35" s="24">
        <f t="shared" ca="1" si="14"/>
        <v>2</v>
      </c>
      <c r="E35" s="22">
        <f t="shared" si="14"/>
        <v>0</v>
      </c>
      <c r="F35" s="63" t="str">
        <f t="shared" si="14"/>
        <v>－</v>
      </c>
      <c r="G35" s="61">
        <f t="shared" ca="1" si="14"/>
        <v>5</v>
      </c>
      <c r="H35" s="20">
        <f t="shared" si="14"/>
        <v>0</v>
      </c>
      <c r="I35" s="24">
        <f t="shared" ca="1" si="14"/>
        <v>2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50</v>
      </c>
      <c r="N35" s="28"/>
      <c r="O35" s="82" t="s">
        <v>29</v>
      </c>
      <c r="P35" s="30"/>
      <c r="Q35" s="40">
        <f ca="1">G35*I36+I35</f>
        <v>32</v>
      </c>
      <c r="R35" s="31"/>
      <c r="S35" s="82" t="s">
        <v>0</v>
      </c>
      <c r="T35" s="32"/>
      <c r="U35" s="40">
        <f ca="1">M35-Q35</f>
        <v>18</v>
      </c>
      <c r="V35" s="33"/>
      <c r="W35" s="82" t="s">
        <v>0</v>
      </c>
      <c r="X35" s="31"/>
      <c r="Y35" s="84">
        <f ca="1">QUOTIENT(U35,U36)</f>
        <v>3</v>
      </c>
      <c r="Z35" s="29"/>
      <c r="AA35" s="40">
        <f ca="1">MOD(U35,U36)</f>
        <v>0</v>
      </c>
      <c r="AB35" s="48"/>
      <c r="AX35" s="2"/>
      <c r="AY35" s="12"/>
      <c r="BA35" s="12"/>
      <c r="BB35" s="4"/>
      <c r="BC35" s="4"/>
      <c r="BD35" s="4"/>
      <c r="BF35" s="2"/>
      <c r="BG35" s="12"/>
      <c r="BI35" s="4"/>
      <c r="BJ35" s="4"/>
      <c r="BK35" s="4"/>
      <c r="BL35" s="4"/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6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6</v>
      </c>
      <c r="J36" s="8">
        <f t="shared" si="14"/>
        <v>0</v>
      </c>
      <c r="K36" s="64"/>
      <c r="L36" s="11"/>
      <c r="M36" s="41">
        <f ca="1">D36</f>
        <v>6</v>
      </c>
      <c r="N36" s="34"/>
      <c r="O36" s="83"/>
      <c r="P36" s="36"/>
      <c r="Q36" s="41">
        <f ca="1">D36</f>
        <v>6</v>
      </c>
      <c r="R36" s="37"/>
      <c r="S36" s="83"/>
      <c r="T36" s="38"/>
      <c r="U36" s="41">
        <f ca="1">D36</f>
        <v>6</v>
      </c>
      <c r="V36" s="39"/>
      <c r="W36" s="83"/>
      <c r="X36" s="37"/>
      <c r="Y36" s="85"/>
      <c r="Z36" s="35"/>
      <c r="AA36" s="41">
        <f ca="1">D36</f>
        <v>6</v>
      </c>
      <c r="AB36" s="49"/>
      <c r="AX36" s="2"/>
      <c r="AY36" s="12"/>
      <c r="BA36" s="12"/>
      <c r="BB36" s="4"/>
      <c r="BC36" s="4"/>
      <c r="BD36" s="4"/>
      <c r="BF36" s="2"/>
      <c r="BG36" s="12"/>
      <c r="BI36" s="4"/>
      <c r="BJ36" s="4"/>
      <c r="BK36" s="4"/>
      <c r="BL36" s="4"/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8</v>
      </c>
      <c r="C37" s="20">
        <f t="shared" si="14"/>
        <v>0</v>
      </c>
      <c r="D37" s="24">
        <f t="shared" ca="1" si="14"/>
        <v>4</v>
      </c>
      <c r="E37" s="22">
        <f t="shared" si="14"/>
        <v>0</v>
      </c>
      <c r="F37" s="63" t="str">
        <f t="shared" si="14"/>
        <v>－</v>
      </c>
      <c r="G37" s="61">
        <f t="shared" ca="1" si="14"/>
        <v>6</v>
      </c>
      <c r="H37" s="20">
        <f t="shared" si="14"/>
        <v>0</v>
      </c>
      <c r="I37" s="24">
        <f t="shared" ca="1" si="14"/>
        <v>4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60</v>
      </c>
      <c r="N37" s="28"/>
      <c r="O37" s="82" t="s">
        <v>29</v>
      </c>
      <c r="P37" s="30"/>
      <c r="Q37" s="40">
        <f ca="1">G37*I38+I37</f>
        <v>46</v>
      </c>
      <c r="R37" s="31"/>
      <c r="S37" s="82" t="s">
        <v>0</v>
      </c>
      <c r="T37" s="32"/>
      <c r="U37" s="40">
        <f ca="1">M37-Q37</f>
        <v>14</v>
      </c>
      <c r="V37" s="33"/>
      <c r="W37" s="82" t="s">
        <v>0</v>
      </c>
      <c r="X37" s="31"/>
      <c r="Y37" s="84">
        <f ca="1">QUOTIENT(U37,U38)</f>
        <v>2</v>
      </c>
      <c r="Z37" s="29"/>
      <c r="AA37" s="40">
        <f ca="1">MOD(U37,U38)</f>
        <v>0</v>
      </c>
      <c r="AB37" s="48"/>
      <c r="AX37" s="2"/>
      <c r="AY37" s="12"/>
      <c r="BA37" s="4"/>
      <c r="BB37" s="4"/>
      <c r="BC37" s="4"/>
      <c r="BD37" s="4"/>
      <c r="BF37" s="2"/>
      <c r="BG37" s="12"/>
      <c r="BI37" s="4"/>
      <c r="BJ37" s="4"/>
      <c r="BK37" s="4"/>
      <c r="BL37" s="4"/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7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7</v>
      </c>
      <c r="J38" s="8">
        <f t="shared" si="14"/>
        <v>0</v>
      </c>
      <c r="K38" s="64"/>
      <c r="L38" s="11"/>
      <c r="M38" s="41">
        <f ca="1">D38</f>
        <v>7</v>
      </c>
      <c r="N38" s="34"/>
      <c r="O38" s="83"/>
      <c r="P38" s="36"/>
      <c r="Q38" s="41">
        <f ca="1">D38</f>
        <v>7</v>
      </c>
      <c r="R38" s="37"/>
      <c r="S38" s="83"/>
      <c r="T38" s="38"/>
      <c r="U38" s="41">
        <f ca="1">D38</f>
        <v>7</v>
      </c>
      <c r="V38" s="39"/>
      <c r="W38" s="83"/>
      <c r="X38" s="37"/>
      <c r="Y38" s="85"/>
      <c r="Z38" s="35"/>
      <c r="AA38" s="41">
        <f ca="1">D38</f>
        <v>7</v>
      </c>
      <c r="AB38" s="49"/>
      <c r="AX38" s="2"/>
      <c r="AY38" s="12"/>
      <c r="BA38" s="4"/>
      <c r="BB38" s="4"/>
      <c r="BC38" s="4"/>
      <c r="BD38" s="4"/>
      <c r="BF38" s="2"/>
      <c r="BG38" s="12"/>
      <c r="BI38" s="4"/>
      <c r="BJ38" s="4"/>
      <c r="BK38" s="4"/>
      <c r="BL38" s="4"/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7</v>
      </c>
      <c r="C39" s="20">
        <f t="shared" si="14"/>
        <v>0</v>
      </c>
      <c r="D39" s="24">
        <f t="shared" ca="1" si="14"/>
        <v>1</v>
      </c>
      <c r="E39" s="22">
        <f t="shared" si="14"/>
        <v>0</v>
      </c>
      <c r="F39" s="63" t="str">
        <f t="shared" si="14"/>
        <v>－</v>
      </c>
      <c r="G39" s="61">
        <f t="shared" ca="1" si="14"/>
        <v>6</v>
      </c>
      <c r="H39" s="20">
        <f t="shared" si="14"/>
        <v>0</v>
      </c>
      <c r="I39" s="24">
        <f t="shared" ca="1" si="14"/>
        <v>1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15</v>
      </c>
      <c r="N39" s="28"/>
      <c r="O39" s="82" t="s">
        <v>29</v>
      </c>
      <c r="P39" s="30"/>
      <c r="Q39" s="40">
        <f ca="1">G39*I40+I39</f>
        <v>13</v>
      </c>
      <c r="R39" s="31"/>
      <c r="S39" s="82" t="s">
        <v>0</v>
      </c>
      <c r="T39" s="32"/>
      <c r="U39" s="40">
        <f ca="1">M39-Q39</f>
        <v>2</v>
      </c>
      <c r="V39" s="33"/>
      <c r="W39" s="82" t="s">
        <v>0</v>
      </c>
      <c r="X39" s="31"/>
      <c r="Y39" s="84">
        <f ca="1">QUOTIENT(U39,U40)</f>
        <v>1</v>
      </c>
      <c r="Z39" s="29"/>
      <c r="AA39" s="40">
        <f ca="1">MOD(U39,U40)</f>
        <v>0</v>
      </c>
      <c r="AB39" s="48"/>
      <c r="AX39" s="2"/>
      <c r="AY39" s="12"/>
      <c r="BA39" s="4"/>
      <c r="BB39" s="4"/>
      <c r="BC39" s="4"/>
      <c r="BD39" s="4"/>
      <c r="BF39" s="2"/>
      <c r="BG39" s="12"/>
      <c r="BI39" s="4"/>
      <c r="BJ39" s="4"/>
      <c r="BK39" s="4"/>
      <c r="BL39" s="4"/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2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2</v>
      </c>
      <c r="J40" s="8">
        <f t="shared" si="14"/>
        <v>0</v>
      </c>
      <c r="K40" s="64"/>
      <c r="L40" s="11"/>
      <c r="M40" s="41">
        <f ca="1">D40</f>
        <v>2</v>
      </c>
      <c r="N40" s="34"/>
      <c r="O40" s="83"/>
      <c r="P40" s="36"/>
      <c r="Q40" s="41">
        <f ca="1">D40</f>
        <v>2</v>
      </c>
      <c r="R40" s="37"/>
      <c r="S40" s="83"/>
      <c r="T40" s="38"/>
      <c r="U40" s="41">
        <f ca="1">D40</f>
        <v>2</v>
      </c>
      <c r="V40" s="39"/>
      <c r="W40" s="83"/>
      <c r="X40" s="37"/>
      <c r="Y40" s="85"/>
      <c r="Z40" s="35"/>
      <c r="AA40" s="41">
        <f ca="1">D40</f>
        <v>2</v>
      </c>
      <c r="AB40" s="49"/>
      <c r="AX40" s="2"/>
      <c r="AY40" s="12"/>
      <c r="BA40" s="4"/>
      <c r="BB40" s="4"/>
      <c r="BC40" s="4"/>
      <c r="BD40" s="4"/>
      <c r="BF40" s="2"/>
      <c r="BG40" s="12"/>
      <c r="BI40" s="4"/>
      <c r="BJ40" s="4"/>
      <c r="BK40" s="4"/>
      <c r="BL40" s="4"/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6</v>
      </c>
      <c r="C41" s="20">
        <f t="shared" si="14"/>
        <v>0</v>
      </c>
      <c r="D41" s="24">
        <f t="shared" ca="1" si="14"/>
        <v>2</v>
      </c>
      <c r="E41" s="22">
        <f t="shared" si="14"/>
        <v>0</v>
      </c>
      <c r="F41" s="63" t="str">
        <f t="shared" si="14"/>
        <v>－</v>
      </c>
      <c r="G41" s="61">
        <f t="shared" ca="1" si="14"/>
        <v>3</v>
      </c>
      <c r="H41" s="20">
        <f t="shared" si="14"/>
        <v>0</v>
      </c>
      <c r="I41" s="24">
        <f t="shared" ca="1" si="14"/>
        <v>2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26</v>
      </c>
      <c r="N41" s="28"/>
      <c r="O41" s="82" t="s">
        <v>29</v>
      </c>
      <c r="P41" s="30"/>
      <c r="Q41" s="40">
        <f ca="1">G41*I42+I41</f>
        <v>14</v>
      </c>
      <c r="R41" s="31"/>
      <c r="S41" s="82" t="s">
        <v>0</v>
      </c>
      <c r="T41" s="32"/>
      <c r="U41" s="40">
        <f ca="1">M41-Q41</f>
        <v>12</v>
      </c>
      <c r="V41" s="33"/>
      <c r="W41" s="82" t="s">
        <v>0</v>
      </c>
      <c r="X41" s="31"/>
      <c r="Y41" s="84">
        <f ca="1">QUOTIENT(U41,U42)</f>
        <v>3</v>
      </c>
      <c r="Z41" s="29"/>
      <c r="AA41" s="40">
        <f ca="1">MOD(U41,U42)</f>
        <v>0</v>
      </c>
      <c r="AB41" s="48"/>
      <c r="AX41" s="2"/>
      <c r="AY41" s="12"/>
      <c r="BA41" s="4"/>
      <c r="BB41" s="4"/>
      <c r="BC41" s="4"/>
      <c r="BD41" s="4"/>
      <c r="BF41" s="2"/>
      <c r="BG41" s="12"/>
      <c r="BI41" s="4"/>
      <c r="BJ41" s="4"/>
      <c r="BK41" s="4"/>
      <c r="BL41" s="4"/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4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4</v>
      </c>
      <c r="J42" s="8">
        <f t="shared" si="14"/>
        <v>0</v>
      </c>
      <c r="K42" s="64"/>
      <c r="L42" s="11"/>
      <c r="M42" s="41">
        <f ca="1">D42</f>
        <v>4</v>
      </c>
      <c r="N42" s="34"/>
      <c r="O42" s="83"/>
      <c r="P42" s="36"/>
      <c r="Q42" s="41">
        <f ca="1">D42</f>
        <v>4</v>
      </c>
      <c r="R42" s="37"/>
      <c r="S42" s="83"/>
      <c r="T42" s="38"/>
      <c r="U42" s="41">
        <f ca="1">D42</f>
        <v>4</v>
      </c>
      <c r="V42" s="39"/>
      <c r="W42" s="83"/>
      <c r="X42" s="37"/>
      <c r="Y42" s="85"/>
      <c r="Z42" s="35"/>
      <c r="AA42" s="41">
        <f ca="1">D42</f>
        <v>4</v>
      </c>
      <c r="AB42" s="49"/>
      <c r="AX42" s="2"/>
      <c r="AY42" s="12"/>
      <c r="BA42" s="4"/>
      <c r="BB42" s="4"/>
      <c r="BC42" s="4"/>
      <c r="BD42" s="4"/>
      <c r="BF42" s="2"/>
      <c r="BG42" s="12"/>
      <c r="BI42" s="4"/>
      <c r="BJ42" s="4"/>
      <c r="BK42" s="4"/>
      <c r="BL42" s="4"/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8</v>
      </c>
      <c r="C43" s="20">
        <f t="shared" si="15"/>
        <v>0</v>
      </c>
      <c r="D43" s="24">
        <f t="shared" ca="1" si="15"/>
        <v>5</v>
      </c>
      <c r="E43" s="22">
        <f t="shared" si="15"/>
        <v>0</v>
      </c>
      <c r="F43" s="63" t="str">
        <f t="shared" si="15"/>
        <v>－</v>
      </c>
      <c r="G43" s="61">
        <f t="shared" ca="1" si="15"/>
        <v>3</v>
      </c>
      <c r="H43" s="20">
        <f t="shared" si="15"/>
        <v>0</v>
      </c>
      <c r="I43" s="24">
        <f t="shared" ca="1" si="15"/>
        <v>5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53</v>
      </c>
      <c r="N43" s="28"/>
      <c r="O43" s="82" t="s">
        <v>29</v>
      </c>
      <c r="P43" s="30"/>
      <c r="Q43" s="40">
        <f ca="1">G43*I44+I43</f>
        <v>23</v>
      </c>
      <c r="R43" s="31"/>
      <c r="S43" s="82" t="s">
        <v>0</v>
      </c>
      <c r="T43" s="32"/>
      <c r="U43" s="40">
        <f ca="1">M43-Q43</f>
        <v>30</v>
      </c>
      <c r="V43" s="33"/>
      <c r="W43" s="82" t="s">
        <v>0</v>
      </c>
      <c r="X43" s="31"/>
      <c r="Y43" s="84">
        <f ca="1">QUOTIENT(U43,U44)</f>
        <v>5</v>
      </c>
      <c r="Z43" s="29"/>
      <c r="AA43" s="40">
        <f ca="1">MOD(U43,U44)</f>
        <v>0</v>
      </c>
      <c r="AB43" s="48"/>
      <c r="AX43" s="2"/>
      <c r="AY43" s="12"/>
      <c r="BA43" s="4"/>
      <c r="BB43" s="4"/>
      <c r="BC43" s="4"/>
      <c r="BD43" s="4"/>
      <c r="BF43" s="2"/>
      <c r="BG43" s="12"/>
      <c r="BI43" s="4"/>
      <c r="BJ43" s="4"/>
      <c r="BK43" s="4"/>
      <c r="BL43" s="4"/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6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6</v>
      </c>
      <c r="J44" s="8">
        <f t="shared" si="15"/>
        <v>0</v>
      </c>
      <c r="K44" s="64"/>
      <c r="L44" s="11"/>
      <c r="M44" s="41">
        <f ca="1">D44</f>
        <v>6</v>
      </c>
      <c r="N44" s="34"/>
      <c r="O44" s="83"/>
      <c r="P44" s="36"/>
      <c r="Q44" s="41">
        <f ca="1">D44</f>
        <v>6</v>
      </c>
      <c r="R44" s="37"/>
      <c r="S44" s="83"/>
      <c r="T44" s="38"/>
      <c r="U44" s="41">
        <f ca="1">D44</f>
        <v>6</v>
      </c>
      <c r="V44" s="39"/>
      <c r="W44" s="83"/>
      <c r="X44" s="37"/>
      <c r="Y44" s="85"/>
      <c r="Z44" s="35"/>
      <c r="AA44" s="41">
        <f ca="1">D44</f>
        <v>6</v>
      </c>
      <c r="AB44" s="49"/>
      <c r="AX44" s="2"/>
      <c r="AY44" s="12"/>
      <c r="BA44" s="4"/>
      <c r="BB44" s="4"/>
      <c r="BC44" s="4"/>
      <c r="BD44" s="4"/>
      <c r="BF44" s="2"/>
      <c r="BG44" s="12"/>
      <c r="BI44" s="4"/>
      <c r="BJ44" s="4"/>
      <c r="BK44" s="4"/>
      <c r="BL44" s="4"/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7</v>
      </c>
      <c r="C45" s="20">
        <f t="shared" si="15"/>
        <v>0</v>
      </c>
      <c r="D45" s="24">
        <f t="shared" ca="1" si="15"/>
        <v>6</v>
      </c>
      <c r="E45" s="22">
        <f t="shared" si="15"/>
        <v>0</v>
      </c>
      <c r="F45" s="63" t="str">
        <f t="shared" si="15"/>
        <v>－</v>
      </c>
      <c r="G45" s="61">
        <f t="shared" ca="1" si="15"/>
        <v>1</v>
      </c>
      <c r="H45" s="20">
        <f t="shared" si="15"/>
        <v>0</v>
      </c>
      <c r="I45" s="24">
        <f t="shared" ca="1" si="15"/>
        <v>6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55</v>
      </c>
      <c r="N45" s="28"/>
      <c r="O45" s="82" t="s">
        <v>29</v>
      </c>
      <c r="P45" s="30"/>
      <c r="Q45" s="40">
        <f ca="1">G45*I46+I45</f>
        <v>13</v>
      </c>
      <c r="R45" s="31"/>
      <c r="S45" s="82" t="s">
        <v>0</v>
      </c>
      <c r="T45" s="32"/>
      <c r="U45" s="40">
        <f ca="1">M45-Q45</f>
        <v>42</v>
      </c>
      <c r="V45" s="33"/>
      <c r="W45" s="82" t="s">
        <v>0</v>
      </c>
      <c r="X45" s="31"/>
      <c r="Y45" s="84">
        <f ca="1">QUOTIENT(U45,U46)</f>
        <v>6</v>
      </c>
      <c r="Z45" s="29"/>
      <c r="AA45" s="40">
        <f ca="1">MOD(U45,U46)</f>
        <v>0</v>
      </c>
      <c r="AB45" s="48"/>
      <c r="AX45" s="2"/>
      <c r="AY45" s="12"/>
      <c r="BA45" s="4"/>
      <c r="BB45" s="4"/>
      <c r="BC45" s="4"/>
      <c r="BD45" s="4"/>
      <c r="BF45" s="2"/>
      <c r="BG45" s="12"/>
      <c r="BI45" s="4"/>
      <c r="BJ45" s="4"/>
      <c r="BK45" s="4"/>
      <c r="BL45" s="4"/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7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7</v>
      </c>
      <c r="J46" s="8">
        <f t="shared" si="15"/>
        <v>0</v>
      </c>
      <c r="K46" s="64"/>
      <c r="L46" s="11"/>
      <c r="M46" s="41">
        <f ca="1">D46</f>
        <v>7</v>
      </c>
      <c r="N46" s="34"/>
      <c r="O46" s="83"/>
      <c r="P46" s="36"/>
      <c r="Q46" s="41">
        <f ca="1">D46</f>
        <v>7</v>
      </c>
      <c r="R46" s="37"/>
      <c r="S46" s="83"/>
      <c r="T46" s="38"/>
      <c r="U46" s="41">
        <f ca="1">D46</f>
        <v>7</v>
      </c>
      <c r="V46" s="39"/>
      <c r="W46" s="83"/>
      <c r="X46" s="37"/>
      <c r="Y46" s="85"/>
      <c r="Z46" s="35"/>
      <c r="AA46" s="41">
        <f ca="1">D46</f>
        <v>7</v>
      </c>
      <c r="AB46" s="49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/>
      <c r="BK46" s="4"/>
      <c r="BL46" s="4"/>
      <c r="BM46" s="4"/>
    </row>
    <row r="47" spans="1:65" ht="25.5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/>
      <c r="BK47" s="4"/>
      <c r="BL47" s="4"/>
      <c r="BM47" s="4"/>
    </row>
    <row r="48" spans="1:65" ht="25.5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/>
      <c r="BK48" s="4"/>
      <c r="BL48" s="4"/>
      <c r="BM48" s="4"/>
    </row>
    <row r="49" spans="50:65" ht="25.5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/>
      <c r="BK49" s="4"/>
      <c r="BL49" s="4"/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/>
      <c r="BK50" s="4"/>
      <c r="BL50" s="4"/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/>
      <c r="BK51" s="4"/>
      <c r="BL51" s="4"/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3cZd+iuMG+16SBQ4JuOOFmK7dBxvez7BimPmvgI1pZAVzbINN+3Mu+saC95BhlUj+QJSSOqt/CLUbKNVYzBskw==" saltValue="9/2vMnAnXR5Oj3hjZMdeN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 Y27:Y46 AA27:AA46">
    <cfRule type="cellIs" dxfId="761" priority="73" operator="equal">
      <formula>0</formula>
    </cfRule>
  </conditionalFormatting>
  <conditionalFormatting sqref="B27:C46">
    <cfRule type="cellIs" dxfId="760" priority="31" operator="equal">
      <formula>0</formula>
    </cfRule>
  </conditionalFormatting>
  <conditionalFormatting sqref="D4">
    <cfRule type="cellIs" dxfId="759" priority="109" operator="equal">
      <formula>0</formula>
    </cfRule>
  </conditionalFormatting>
  <conditionalFormatting sqref="D5">
    <cfRule type="expression" dxfId="758" priority="108">
      <formula>D4=0</formula>
    </cfRule>
  </conditionalFormatting>
  <conditionalFormatting sqref="D6">
    <cfRule type="cellIs" dxfId="757" priority="105" operator="equal">
      <formula>0</formula>
    </cfRule>
  </conditionalFormatting>
  <conditionalFormatting sqref="D7">
    <cfRule type="expression" dxfId="756" priority="104">
      <formula>D6=0</formula>
    </cfRule>
  </conditionalFormatting>
  <conditionalFormatting sqref="D8">
    <cfRule type="cellIs" dxfId="755" priority="101" operator="equal">
      <formula>0</formula>
    </cfRule>
  </conditionalFormatting>
  <conditionalFormatting sqref="D9">
    <cfRule type="expression" dxfId="754" priority="100">
      <formula>D8=0</formula>
    </cfRule>
  </conditionalFormatting>
  <conditionalFormatting sqref="D10">
    <cfRule type="cellIs" dxfId="753" priority="97" operator="equal">
      <formula>0</formula>
    </cfRule>
  </conditionalFormatting>
  <conditionalFormatting sqref="D11">
    <cfRule type="expression" dxfId="752" priority="96">
      <formula>D10=0</formula>
    </cfRule>
  </conditionalFormatting>
  <conditionalFormatting sqref="D12">
    <cfRule type="cellIs" dxfId="751" priority="93" operator="equal">
      <formula>0</formula>
    </cfRule>
  </conditionalFormatting>
  <conditionalFormatting sqref="D13">
    <cfRule type="expression" dxfId="750" priority="92">
      <formula>D12=0</formula>
    </cfRule>
  </conditionalFormatting>
  <conditionalFormatting sqref="D14">
    <cfRule type="cellIs" dxfId="749" priority="89" operator="equal">
      <formula>0</formula>
    </cfRule>
  </conditionalFormatting>
  <conditionalFormatting sqref="D15">
    <cfRule type="expression" dxfId="748" priority="88">
      <formula>D14=0</formula>
    </cfRule>
  </conditionalFormatting>
  <conditionalFormatting sqref="D16">
    <cfRule type="cellIs" dxfId="747" priority="85" operator="equal">
      <formula>0</formula>
    </cfRule>
  </conditionalFormatting>
  <conditionalFormatting sqref="D17">
    <cfRule type="expression" dxfId="746" priority="84">
      <formula>D16=0</formula>
    </cfRule>
  </conditionalFormatting>
  <conditionalFormatting sqref="D18">
    <cfRule type="cellIs" dxfId="745" priority="81" operator="equal">
      <formula>0</formula>
    </cfRule>
  </conditionalFormatting>
  <conditionalFormatting sqref="D19">
    <cfRule type="expression" dxfId="744" priority="80">
      <formula>D18=0</formula>
    </cfRule>
  </conditionalFormatting>
  <conditionalFormatting sqref="D20">
    <cfRule type="cellIs" dxfId="743" priority="77" operator="equal">
      <formula>0</formula>
    </cfRule>
  </conditionalFormatting>
  <conditionalFormatting sqref="D21">
    <cfRule type="expression" dxfId="742" priority="76">
      <formula>D20=0</formula>
    </cfRule>
  </conditionalFormatting>
  <conditionalFormatting sqref="D22">
    <cfRule type="cellIs" dxfId="741" priority="71" operator="equal">
      <formula>0</formula>
    </cfRule>
  </conditionalFormatting>
  <conditionalFormatting sqref="D23">
    <cfRule type="expression" dxfId="740" priority="70">
      <formula>D22=0</formula>
    </cfRule>
  </conditionalFormatting>
  <conditionalFormatting sqref="D27">
    <cfRule type="cellIs" dxfId="739" priority="67" operator="equal">
      <formula>0</formula>
    </cfRule>
  </conditionalFormatting>
  <conditionalFormatting sqref="D28">
    <cfRule type="expression" dxfId="738" priority="66">
      <formula>D27=0</formula>
    </cfRule>
  </conditionalFormatting>
  <conditionalFormatting sqref="D29">
    <cfRule type="cellIs" dxfId="737" priority="63" operator="equal">
      <formula>0</formula>
    </cfRule>
  </conditionalFormatting>
  <conditionalFormatting sqref="D30">
    <cfRule type="expression" dxfId="736" priority="62">
      <formula>D29=0</formula>
    </cfRule>
  </conditionalFormatting>
  <conditionalFormatting sqref="D31">
    <cfRule type="cellIs" dxfId="735" priority="59" operator="equal">
      <formula>0</formula>
    </cfRule>
  </conditionalFormatting>
  <conditionalFormatting sqref="D32">
    <cfRule type="expression" dxfId="734" priority="58">
      <formula>D31=0</formula>
    </cfRule>
  </conditionalFormatting>
  <conditionalFormatting sqref="D33">
    <cfRule type="cellIs" dxfId="733" priority="55" operator="equal">
      <formula>0</formula>
    </cfRule>
  </conditionalFormatting>
  <conditionalFormatting sqref="D34">
    <cfRule type="expression" dxfId="732" priority="54">
      <formula>D33=0</formula>
    </cfRule>
  </conditionalFormatting>
  <conditionalFormatting sqref="D35">
    <cfRule type="cellIs" dxfId="731" priority="51" operator="equal">
      <formula>0</formula>
    </cfRule>
  </conditionalFormatting>
  <conditionalFormatting sqref="D36">
    <cfRule type="expression" dxfId="730" priority="50">
      <formula>D35=0</formula>
    </cfRule>
  </conditionalFormatting>
  <conditionalFormatting sqref="D37">
    <cfRule type="cellIs" dxfId="729" priority="47" operator="equal">
      <formula>0</formula>
    </cfRule>
  </conditionalFormatting>
  <conditionalFormatting sqref="D38">
    <cfRule type="expression" dxfId="728" priority="46">
      <formula>D37=0</formula>
    </cfRule>
  </conditionalFormatting>
  <conditionalFormatting sqref="D39">
    <cfRule type="cellIs" dxfId="727" priority="43" operator="equal">
      <formula>0</formula>
    </cfRule>
  </conditionalFormatting>
  <conditionalFormatting sqref="D40">
    <cfRule type="expression" dxfId="726" priority="42">
      <formula>D39=0</formula>
    </cfRule>
  </conditionalFormatting>
  <conditionalFormatting sqref="D41">
    <cfRule type="cellIs" dxfId="725" priority="39" operator="equal">
      <formula>0</formula>
    </cfRule>
  </conditionalFormatting>
  <conditionalFormatting sqref="D42">
    <cfRule type="expression" dxfId="724" priority="38">
      <formula>D41=0</formula>
    </cfRule>
  </conditionalFormatting>
  <conditionalFormatting sqref="D43">
    <cfRule type="cellIs" dxfId="723" priority="35" operator="equal">
      <formula>0</formula>
    </cfRule>
  </conditionalFormatting>
  <conditionalFormatting sqref="D44">
    <cfRule type="expression" dxfId="722" priority="34">
      <formula>D43=0</formula>
    </cfRule>
  </conditionalFormatting>
  <conditionalFormatting sqref="D45">
    <cfRule type="cellIs" dxfId="721" priority="29" operator="equal">
      <formula>0</formula>
    </cfRule>
  </conditionalFormatting>
  <conditionalFormatting sqref="D46">
    <cfRule type="expression" dxfId="720" priority="28">
      <formula>D45=0</formula>
    </cfRule>
  </conditionalFormatting>
  <conditionalFormatting sqref="G4:H23">
    <cfRule type="cellIs" dxfId="719" priority="72" operator="equal">
      <formula>0</formula>
    </cfRule>
  </conditionalFormatting>
  <conditionalFormatting sqref="G27:H46">
    <cfRule type="cellIs" dxfId="718" priority="30" operator="equal">
      <formula>0</formula>
    </cfRule>
  </conditionalFormatting>
  <conditionalFormatting sqref="I4">
    <cfRule type="cellIs" dxfId="717" priority="107" operator="equal">
      <formula>0</formula>
    </cfRule>
  </conditionalFormatting>
  <conditionalFormatting sqref="I5">
    <cfRule type="expression" dxfId="716" priority="106">
      <formula>I4=0</formula>
    </cfRule>
  </conditionalFormatting>
  <conditionalFormatting sqref="I6">
    <cfRule type="cellIs" dxfId="715" priority="103" operator="equal">
      <formula>0</formula>
    </cfRule>
  </conditionalFormatting>
  <conditionalFormatting sqref="I7">
    <cfRule type="expression" dxfId="714" priority="102">
      <formula>I6=0</formula>
    </cfRule>
  </conditionalFormatting>
  <conditionalFormatting sqref="I8">
    <cfRule type="cellIs" dxfId="713" priority="99" operator="equal">
      <formula>0</formula>
    </cfRule>
  </conditionalFormatting>
  <conditionalFormatting sqref="I9">
    <cfRule type="expression" dxfId="712" priority="98">
      <formula>I8=0</formula>
    </cfRule>
  </conditionalFormatting>
  <conditionalFormatting sqref="I10">
    <cfRule type="cellIs" dxfId="711" priority="95" operator="equal">
      <formula>0</formula>
    </cfRule>
  </conditionalFormatting>
  <conditionalFormatting sqref="I11">
    <cfRule type="expression" dxfId="710" priority="94">
      <formula>I10=0</formula>
    </cfRule>
  </conditionalFormatting>
  <conditionalFormatting sqref="I12">
    <cfRule type="cellIs" dxfId="709" priority="91" operator="equal">
      <formula>0</formula>
    </cfRule>
  </conditionalFormatting>
  <conditionalFormatting sqref="I13">
    <cfRule type="expression" dxfId="708" priority="90">
      <formula>I12=0</formula>
    </cfRule>
  </conditionalFormatting>
  <conditionalFormatting sqref="I14">
    <cfRule type="cellIs" dxfId="707" priority="87" operator="equal">
      <formula>0</formula>
    </cfRule>
  </conditionalFormatting>
  <conditionalFormatting sqref="I15">
    <cfRule type="expression" dxfId="706" priority="86">
      <formula>I14=0</formula>
    </cfRule>
  </conditionalFormatting>
  <conditionalFormatting sqref="I16">
    <cfRule type="cellIs" dxfId="705" priority="83" operator="equal">
      <formula>0</formula>
    </cfRule>
  </conditionalFormatting>
  <conditionalFormatting sqref="I17">
    <cfRule type="expression" dxfId="704" priority="82">
      <formula>I16=0</formula>
    </cfRule>
  </conditionalFormatting>
  <conditionalFormatting sqref="I18">
    <cfRule type="cellIs" dxfId="703" priority="79" operator="equal">
      <formula>0</formula>
    </cfRule>
  </conditionalFormatting>
  <conditionalFormatting sqref="I19">
    <cfRule type="expression" dxfId="702" priority="78">
      <formula>I18=0</formula>
    </cfRule>
  </conditionalFormatting>
  <conditionalFormatting sqref="I20">
    <cfRule type="cellIs" dxfId="701" priority="75" operator="equal">
      <formula>0</formula>
    </cfRule>
  </conditionalFormatting>
  <conditionalFormatting sqref="I21">
    <cfRule type="expression" dxfId="700" priority="74">
      <formula>I20=0</formula>
    </cfRule>
  </conditionalFormatting>
  <conditionalFormatting sqref="I22">
    <cfRule type="cellIs" dxfId="699" priority="69" operator="equal">
      <formula>0</formula>
    </cfRule>
  </conditionalFormatting>
  <conditionalFormatting sqref="I23">
    <cfRule type="expression" dxfId="698" priority="68">
      <formula>I22=0</formula>
    </cfRule>
  </conditionalFormatting>
  <conditionalFormatting sqref="I27">
    <cfRule type="cellIs" dxfId="697" priority="65" operator="equal">
      <formula>0</formula>
    </cfRule>
  </conditionalFormatting>
  <conditionalFormatting sqref="I28">
    <cfRule type="expression" dxfId="696" priority="64">
      <formula>I27=0</formula>
    </cfRule>
  </conditionalFormatting>
  <conditionalFormatting sqref="I29">
    <cfRule type="cellIs" dxfId="695" priority="61" operator="equal">
      <formula>0</formula>
    </cfRule>
  </conditionalFormatting>
  <conditionalFormatting sqref="I30">
    <cfRule type="expression" dxfId="694" priority="60">
      <formula>I29=0</formula>
    </cfRule>
  </conditionalFormatting>
  <conditionalFormatting sqref="I31">
    <cfRule type="cellIs" dxfId="693" priority="57" operator="equal">
      <formula>0</formula>
    </cfRule>
  </conditionalFormatting>
  <conditionalFormatting sqref="I32">
    <cfRule type="expression" dxfId="692" priority="56">
      <formula>I31=0</formula>
    </cfRule>
  </conditionalFormatting>
  <conditionalFormatting sqref="I33">
    <cfRule type="cellIs" dxfId="691" priority="53" operator="equal">
      <formula>0</formula>
    </cfRule>
  </conditionalFormatting>
  <conditionalFormatting sqref="I34">
    <cfRule type="expression" dxfId="690" priority="52">
      <formula>I33=0</formula>
    </cfRule>
  </conditionalFormatting>
  <conditionalFormatting sqref="I35">
    <cfRule type="cellIs" dxfId="689" priority="49" operator="equal">
      <formula>0</formula>
    </cfRule>
  </conditionalFormatting>
  <conditionalFormatting sqref="I36">
    <cfRule type="expression" dxfId="688" priority="48">
      <formula>I35=0</formula>
    </cfRule>
  </conditionalFormatting>
  <conditionalFormatting sqref="I37">
    <cfRule type="cellIs" dxfId="687" priority="45" operator="equal">
      <formula>0</formula>
    </cfRule>
  </conditionalFormatting>
  <conditionalFormatting sqref="I38">
    <cfRule type="expression" dxfId="686" priority="44">
      <formula>I37=0</formula>
    </cfRule>
  </conditionalFormatting>
  <conditionalFormatting sqref="I39">
    <cfRule type="cellIs" dxfId="685" priority="41" operator="equal">
      <formula>0</formula>
    </cfRule>
  </conditionalFormatting>
  <conditionalFormatting sqref="I40">
    <cfRule type="expression" dxfId="684" priority="40">
      <formula>I39=0</formula>
    </cfRule>
  </conditionalFormatting>
  <conditionalFormatting sqref="I41">
    <cfRule type="cellIs" dxfId="683" priority="37" operator="equal">
      <formula>0</formula>
    </cfRule>
  </conditionalFormatting>
  <conditionalFormatting sqref="I42">
    <cfRule type="expression" dxfId="682" priority="36">
      <formula>I41=0</formula>
    </cfRule>
  </conditionalFormatting>
  <conditionalFormatting sqref="I43">
    <cfRule type="cellIs" dxfId="681" priority="33" operator="equal">
      <formula>0</formula>
    </cfRule>
  </conditionalFormatting>
  <conditionalFormatting sqref="I44">
    <cfRule type="expression" dxfId="680" priority="32">
      <formula>I43=0</formula>
    </cfRule>
  </conditionalFormatting>
  <conditionalFormatting sqref="I45">
    <cfRule type="cellIs" dxfId="679" priority="27" operator="equal">
      <formula>0</formula>
    </cfRule>
  </conditionalFormatting>
  <conditionalFormatting sqref="I46">
    <cfRule type="expression" dxfId="678" priority="26">
      <formula>I45=0</formula>
    </cfRule>
  </conditionalFormatting>
  <conditionalFormatting sqref="AA27">
    <cfRule type="cellIs" dxfId="677" priority="111" operator="equal">
      <formula>0</formula>
    </cfRule>
  </conditionalFormatting>
  <conditionalFormatting sqref="AA28">
    <cfRule type="expression" dxfId="676" priority="110">
      <formula>AA27=0</formula>
    </cfRule>
  </conditionalFormatting>
  <conditionalFormatting sqref="AA29">
    <cfRule type="cellIs" dxfId="675" priority="25" operator="equal">
      <formula>0</formula>
    </cfRule>
  </conditionalFormatting>
  <conditionalFormatting sqref="AA30">
    <cfRule type="expression" dxfId="674" priority="24">
      <formula>AA29=0</formula>
    </cfRule>
  </conditionalFormatting>
  <conditionalFormatting sqref="AA31">
    <cfRule type="cellIs" dxfId="673" priority="23" operator="equal">
      <formula>0</formula>
    </cfRule>
  </conditionalFormatting>
  <conditionalFormatting sqref="AA32">
    <cfRule type="expression" dxfId="672" priority="22">
      <formula>AA31=0</formula>
    </cfRule>
  </conditionalFormatting>
  <conditionalFormatting sqref="AA33">
    <cfRule type="cellIs" dxfId="671" priority="21" operator="equal">
      <formula>0</formula>
    </cfRule>
  </conditionalFormatting>
  <conditionalFormatting sqref="AA34">
    <cfRule type="expression" dxfId="670" priority="20">
      <formula>AA33=0</formula>
    </cfRule>
  </conditionalFormatting>
  <conditionalFormatting sqref="AA35">
    <cfRule type="cellIs" dxfId="669" priority="19" operator="equal">
      <formula>0</formula>
    </cfRule>
  </conditionalFormatting>
  <conditionalFormatting sqref="AA36">
    <cfRule type="expression" dxfId="668" priority="18">
      <formula>AA35=0</formula>
    </cfRule>
  </conditionalFormatting>
  <conditionalFormatting sqref="AA37">
    <cfRule type="cellIs" dxfId="667" priority="17" operator="equal">
      <formula>0</formula>
    </cfRule>
  </conditionalFormatting>
  <conditionalFormatting sqref="AA38">
    <cfRule type="expression" dxfId="666" priority="16">
      <formula>AA37=0</formula>
    </cfRule>
  </conditionalFormatting>
  <conditionalFormatting sqref="AA39">
    <cfRule type="cellIs" dxfId="665" priority="13" operator="equal">
      <formula>0</formula>
    </cfRule>
  </conditionalFormatting>
  <conditionalFormatting sqref="AA40">
    <cfRule type="expression" dxfId="664" priority="12">
      <formula>AA39=0</formula>
    </cfRule>
  </conditionalFormatting>
  <conditionalFormatting sqref="AA41">
    <cfRule type="cellIs" dxfId="663" priority="15" operator="equal">
      <formula>0</formula>
    </cfRule>
  </conditionalFormatting>
  <conditionalFormatting sqref="AA42">
    <cfRule type="expression" dxfId="662" priority="14">
      <formula>AA41=0</formula>
    </cfRule>
  </conditionalFormatting>
  <conditionalFormatting sqref="AA43">
    <cfRule type="cellIs" dxfId="661" priority="11" operator="equal">
      <formula>0</formula>
    </cfRule>
  </conditionalFormatting>
  <conditionalFormatting sqref="AA44">
    <cfRule type="expression" dxfId="660" priority="10">
      <formula>AA43=0</formula>
    </cfRule>
  </conditionalFormatting>
  <conditionalFormatting sqref="AA45">
    <cfRule type="cellIs" dxfId="659" priority="9" operator="equal">
      <formula>0</formula>
    </cfRule>
  </conditionalFormatting>
  <conditionalFormatting sqref="AA46">
    <cfRule type="expression" dxfId="658" priority="8">
      <formula>AA45=0</formula>
    </cfRule>
  </conditionalFormatting>
  <conditionalFormatting sqref="AF4:AF23">
    <cfRule type="cellIs" dxfId="657" priority="7" operator="equal">
      <formula>0</formula>
    </cfRule>
  </conditionalFormatting>
  <conditionalFormatting sqref="AI4:AI23">
    <cfRule type="cellIs" dxfId="656" priority="6" operator="equal">
      <formula>0</formula>
    </cfRule>
  </conditionalFormatting>
  <conditionalFormatting sqref="AL4:AL23">
    <cfRule type="cellIs" dxfId="655" priority="5" operator="equal">
      <formula>0</formula>
    </cfRule>
  </conditionalFormatting>
  <conditionalFormatting sqref="AP4:AP13">
    <cfRule type="expression" dxfId="654" priority="1">
      <formula>AO4&lt;&gt;AP4</formula>
    </cfRule>
  </conditionalFormatting>
  <conditionalFormatting sqref="AT4:AT13">
    <cfRule type="expression" dxfId="653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5F605-6F3C-42C1-B6E6-A5AA8FBCBC75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33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2.133172442951381E-2</v>
      </c>
      <c r="AY1" s="12">
        <f ca="1">RANK(AX1,$AX$1:$AX$60,)</f>
        <v>13</v>
      </c>
      <c r="AZ1" s="3"/>
      <c r="BA1" s="12">
        <v>1</v>
      </c>
      <c r="BB1" s="12">
        <v>2</v>
      </c>
      <c r="BC1" s="12">
        <v>1</v>
      </c>
      <c r="BD1" s="4"/>
      <c r="BF1" s="2">
        <f t="shared" ref="BF1:BF64" ca="1" si="0">RAND()</f>
        <v>0.29600203610243381</v>
      </c>
      <c r="BG1" s="12">
        <f t="shared" ref="BG1:BG64" ca="1" si="1">RANK(BF1,$BF$1:$BF$174,)</f>
        <v>48</v>
      </c>
      <c r="BH1" s="3"/>
      <c r="BI1" s="4">
        <v>1</v>
      </c>
      <c r="BJ1" s="12">
        <v>3</v>
      </c>
      <c r="BK1" s="12">
        <v>1</v>
      </c>
      <c r="BL1" s="12">
        <v>2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13" ca="1" si="2">RAND()</f>
        <v>0.76281173733544927</v>
      </c>
      <c r="AY2" s="12">
        <f t="shared" ref="AY2:AY12" ca="1" si="3">RANK(AX2,$AX$1:$AX$60,)</f>
        <v>2</v>
      </c>
      <c r="BA2" s="12">
        <v>2</v>
      </c>
      <c r="BB2" s="12">
        <v>2</v>
      </c>
      <c r="BC2" s="12">
        <v>2</v>
      </c>
      <c r="BD2" s="4"/>
      <c r="BF2" s="2">
        <f t="shared" ca="1" si="0"/>
        <v>0.39845664269488501</v>
      </c>
      <c r="BG2" s="12">
        <f t="shared" ca="1" si="1"/>
        <v>40</v>
      </c>
      <c r="BI2" s="4">
        <v>2</v>
      </c>
      <c r="BJ2" s="12">
        <v>3</v>
      </c>
      <c r="BK2" s="12">
        <v>2</v>
      </c>
      <c r="BL2" s="12">
        <v>1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2"/>
        <v>0.36187748164684153</v>
      </c>
      <c r="AY3" s="12">
        <f t="shared" ca="1" si="3"/>
        <v>10</v>
      </c>
      <c r="BA3" s="12">
        <v>3</v>
      </c>
      <c r="BB3" s="12">
        <v>3</v>
      </c>
      <c r="BC3" s="12">
        <v>3</v>
      </c>
      <c r="BD3" s="4"/>
      <c r="BF3" s="2">
        <f t="shared" ca="1" si="0"/>
        <v>0.22819376135500824</v>
      </c>
      <c r="BG3" s="12">
        <f t="shared" ca="1" si="1"/>
        <v>55</v>
      </c>
      <c r="BI3" s="4">
        <v>3</v>
      </c>
      <c r="BJ3" s="12">
        <v>4</v>
      </c>
      <c r="BK3" s="12">
        <v>1</v>
      </c>
      <c r="BL3" s="12">
        <v>2</v>
      </c>
      <c r="BM3" s="4"/>
    </row>
    <row r="4" spans="1:65" ht="48" customHeight="1" x14ac:dyDescent="0.55000000000000004">
      <c r="A4" s="59" t="s">
        <v>2</v>
      </c>
      <c r="B4" s="61">
        <f ca="1">AP4</f>
        <v>9</v>
      </c>
      <c r="C4" s="20"/>
      <c r="D4" s="24">
        <f ca="1">AR4</f>
        <v>2</v>
      </c>
      <c r="E4" s="22"/>
      <c r="F4" s="63" t="s">
        <v>29</v>
      </c>
      <c r="G4" s="61">
        <f ca="1">AT4</f>
        <v>8</v>
      </c>
      <c r="H4" s="20"/>
      <c r="I4" s="24">
        <f ca="1">AV4</f>
        <v>4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9</v>
      </c>
      <c r="AG4" s="45">
        <f ca="1">AR4</f>
        <v>2</v>
      </c>
      <c r="AH4" s="66" t="s">
        <v>29</v>
      </c>
      <c r="AI4" s="65">
        <f ca="1">AT4</f>
        <v>8</v>
      </c>
      <c r="AJ4" s="45">
        <f ca="1">AV4</f>
        <v>4</v>
      </c>
      <c r="AK4" s="66" t="s">
        <v>17</v>
      </c>
      <c r="AL4" s="65">
        <f ca="1">AF4-AI4+QUOTIENT((AG4-AJ4),AM5)</f>
        <v>1</v>
      </c>
      <c r="AM4" s="45">
        <f ca="1">MOD((AG4-AJ4),AM5)</f>
        <v>5</v>
      </c>
      <c r="AN4" s="12"/>
      <c r="AO4" s="4">
        <f t="shared" ref="AO4:AO13" ca="1" si="4">VLOOKUP($AY1,$BA$1:$BC$174,2,FALSE)</f>
        <v>8</v>
      </c>
      <c r="AP4" s="42">
        <f ca="1">IF(AND(AO4&gt;AS4,AR4&gt;AV4),AO4-1,IF(AND(AO4=AS4,AR4&lt;AV4),AO4+1,AO4))</f>
        <v>9</v>
      </c>
      <c r="AQ4" s="4">
        <f t="shared" ref="AQ4:AQ13" ca="1" si="5">VLOOKUP($BG1,$BI$1:$BL$174,2,FALSE)</f>
        <v>7</v>
      </c>
      <c r="AR4" s="4">
        <f t="shared" ref="AR4:AR13" ca="1" si="6">VLOOKUP($BG1,$BI$1:$BL$174,3,FALSE)</f>
        <v>2</v>
      </c>
      <c r="AS4" s="4">
        <f ca="1">VLOOKUP($AY1,$BA$1:$BC$174,3,FALSE)</f>
        <v>8</v>
      </c>
      <c r="AT4" s="43">
        <f ca="1">AS4</f>
        <v>8</v>
      </c>
      <c r="AU4" s="4">
        <f t="shared" ref="AU4:AU13" ca="1" si="7">VLOOKUP($BG1,$BI$1:$BL$174,2,FALSE)</f>
        <v>7</v>
      </c>
      <c r="AV4" s="4">
        <f t="shared" ref="AV4:AV13" ca="1" si="8">VLOOKUP($BG1,$BI$1:$BL$174,4,FALSE)</f>
        <v>4</v>
      </c>
      <c r="AX4" s="2">
        <f t="shared" ca="1" si="2"/>
        <v>0.49227661169233961</v>
      </c>
      <c r="AY4" s="12">
        <f t="shared" ca="1" si="3"/>
        <v>5</v>
      </c>
      <c r="BA4" s="12">
        <v>4</v>
      </c>
      <c r="BB4" s="12">
        <v>4</v>
      </c>
      <c r="BC4" s="12">
        <v>3</v>
      </c>
      <c r="BD4" s="4"/>
      <c r="BF4" s="2">
        <f t="shared" ca="1" si="0"/>
        <v>0.52102304792144749</v>
      </c>
      <c r="BG4" s="12">
        <f t="shared" ca="1" si="1"/>
        <v>28</v>
      </c>
      <c r="BI4" s="4">
        <v>4</v>
      </c>
      <c r="BJ4" s="12">
        <v>4</v>
      </c>
      <c r="BK4" s="12">
        <v>1</v>
      </c>
      <c r="BL4" s="12">
        <v>3</v>
      </c>
      <c r="BM4" s="4"/>
    </row>
    <row r="5" spans="1:65" ht="48" customHeight="1" x14ac:dyDescent="0.25">
      <c r="A5" s="60"/>
      <c r="B5" s="62"/>
      <c r="C5" s="21"/>
      <c r="D5" s="25">
        <f ca="1">AQ4</f>
        <v>7</v>
      </c>
      <c r="E5" s="8"/>
      <c r="F5" s="64"/>
      <c r="G5" s="62"/>
      <c r="H5" s="21"/>
      <c r="I5" s="25">
        <f ca="1">AU4</f>
        <v>7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7</v>
      </c>
      <c r="AH5" s="66"/>
      <c r="AI5" s="65"/>
      <c r="AJ5" s="46">
        <f ca="1">AU4</f>
        <v>7</v>
      </c>
      <c r="AK5" s="66"/>
      <c r="AL5" s="65"/>
      <c r="AM5" s="46">
        <f ca="1">AG5</f>
        <v>7</v>
      </c>
      <c r="AN5" s="12"/>
      <c r="AO5" s="4">
        <f t="shared" ca="1" si="4"/>
        <v>2</v>
      </c>
      <c r="AP5" s="42">
        <f t="shared" ref="AP5:AP13" ca="1" si="9">IF(AND(AO5&gt;AS5,AR5&gt;AV5),AO5-1,IF(AND(AO5=AS5,AR5&lt;AV5),AO5+1,AO5))</f>
        <v>2</v>
      </c>
      <c r="AQ5" s="4">
        <f t="shared" ca="1" si="5"/>
        <v>6</v>
      </c>
      <c r="AR5" s="4">
        <f t="shared" ca="1" si="6"/>
        <v>5</v>
      </c>
      <c r="AS5" s="4">
        <f t="shared" ref="AS5:AS13" ca="1" si="10">VLOOKUP($AY2,$BA$1:$BC$174,3,FALSE)</f>
        <v>2</v>
      </c>
      <c r="AT5" s="43">
        <f t="shared" ref="AT5:AT13" ca="1" si="11">AS5</f>
        <v>2</v>
      </c>
      <c r="AU5" s="4">
        <f t="shared" ca="1" si="7"/>
        <v>6</v>
      </c>
      <c r="AV5" s="4">
        <f t="shared" ca="1" si="8"/>
        <v>4</v>
      </c>
      <c r="AX5" s="2">
        <f t="shared" ca="1" si="2"/>
        <v>0.12620823376361923</v>
      </c>
      <c r="AY5" s="12">
        <f t="shared" ca="1" si="3"/>
        <v>12</v>
      </c>
      <c r="BA5" s="12">
        <v>5</v>
      </c>
      <c r="BB5" s="12">
        <v>4</v>
      </c>
      <c r="BC5" s="12">
        <v>4</v>
      </c>
      <c r="BD5" s="4"/>
      <c r="BF5" s="2">
        <f t="shared" ca="1" si="0"/>
        <v>0.21181982937536281</v>
      </c>
      <c r="BG5" s="12">
        <f t="shared" ca="1" si="1"/>
        <v>56</v>
      </c>
      <c r="BI5" s="4">
        <v>5</v>
      </c>
      <c r="BJ5" s="12">
        <v>4</v>
      </c>
      <c r="BK5" s="12">
        <v>2</v>
      </c>
      <c r="BL5" s="12">
        <v>1</v>
      </c>
      <c r="BM5" s="4"/>
    </row>
    <row r="6" spans="1:65" ht="48" customHeight="1" x14ac:dyDescent="0.55000000000000004">
      <c r="A6" s="59" t="s">
        <v>3</v>
      </c>
      <c r="B6" s="61">
        <f ca="1">AP5</f>
        <v>2</v>
      </c>
      <c r="C6" s="20"/>
      <c r="D6" s="24">
        <f ca="1">AR5</f>
        <v>5</v>
      </c>
      <c r="E6" s="22"/>
      <c r="F6" s="63" t="s">
        <v>29</v>
      </c>
      <c r="G6" s="61">
        <f ca="1">AT5</f>
        <v>2</v>
      </c>
      <c r="H6" s="20"/>
      <c r="I6" s="24">
        <f ca="1">AV5</f>
        <v>4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2</v>
      </c>
      <c r="AG6" s="45">
        <f ca="1">AR5</f>
        <v>5</v>
      </c>
      <c r="AH6" s="66" t="s">
        <v>29</v>
      </c>
      <c r="AI6" s="65">
        <f ca="1">AT5</f>
        <v>2</v>
      </c>
      <c r="AJ6" s="45">
        <f ca="1">AV5</f>
        <v>4</v>
      </c>
      <c r="AK6" s="66" t="s">
        <v>17</v>
      </c>
      <c r="AL6" s="65">
        <f ca="1">AF6-AI6+QUOTIENT((AG6-AJ6),AM7)</f>
        <v>0</v>
      </c>
      <c r="AM6" s="45">
        <f ca="1">MOD((AG6-AJ6),AM7)</f>
        <v>1</v>
      </c>
      <c r="AN6" s="12"/>
      <c r="AO6" s="4">
        <f t="shared" ca="1" si="4"/>
        <v>7</v>
      </c>
      <c r="AP6" s="42">
        <f t="shared" ca="1" si="9"/>
        <v>7</v>
      </c>
      <c r="AQ6" s="4">
        <f t="shared" ca="1" si="5"/>
        <v>7</v>
      </c>
      <c r="AR6" s="4">
        <f t="shared" ca="1" si="6"/>
        <v>3</v>
      </c>
      <c r="AS6" s="4">
        <f t="shared" ca="1" si="10"/>
        <v>6</v>
      </c>
      <c r="AT6" s="43">
        <f t="shared" ca="1" si="11"/>
        <v>6</v>
      </c>
      <c r="AU6" s="4">
        <f t="shared" ca="1" si="7"/>
        <v>7</v>
      </c>
      <c r="AV6" s="4">
        <f t="shared" ca="1" si="8"/>
        <v>6</v>
      </c>
      <c r="AX6" s="2">
        <f t="shared" ca="1" si="2"/>
        <v>0.39244742458161008</v>
      </c>
      <c r="AY6" s="12">
        <f t="shared" ca="1" si="3"/>
        <v>7</v>
      </c>
      <c r="BA6" s="12">
        <v>6</v>
      </c>
      <c r="BB6" s="12">
        <v>5</v>
      </c>
      <c r="BC6" s="12">
        <v>4</v>
      </c>
      <c r="BD6" s="4"/>
      <c r="BF6" s="2">
        <f t="shared" ca="1" si="0"/>
        <v>9.2351417425388216E-2</v>
      </c>
      <c r="BG6" s="12">
        <f t="shared" ca="1" si="1"/>
        <v>67</v>
      </c>
      <c r="BI6" s="4">
        <v>6</v>
      </c>
      <c r="BJ6" s="12">
        <v>4</v>
      </c>
      <c r="BK6" s="12">
        <v>2</v>
      </c>
      <c r="BL6" s="12">
        <v>3</v>
      </c>
      <c r="BM6" s="4"/>
    </row>
    <row r="7" spans="1:65" ht="48" customHeight="1" x14ac:dyDescent="0.25">
      <c r="A7" s="60"/>
      <c r="B7" s="62"/>
      <c r="C7" s="21"/>
      <c r="D7" s="25">
        <f ca="1">AQ5</f>
        <v>6</v>
      </c>
      <c r="E7" s="8"/>
      <c r="F7" s="64"/>
      <c r="G7" s="62"/>
      <c r="H7" s="21"/>
      <c r="I7" s="25">
        <f ca="1">AU5</f>
        <v>6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6</v>
      </c>
      <c r="AH7" s="66"/>
      <c r="AI7" s="65"/>
      <c r="AJ7" s="46">
        <f ca="1">AU5</f>
        <v>6</v>
      </c>
      <c r="AK7" s="66"/>
      <c r="AL7" s="65"/>
      <c r="AM7" s="46">
        <f ca="1">AG7</f>
        <v>6</v>
      </c>
      <c r="AN7" s="12"/>
      <c r="AO7" s="4">
        <f t="shared" ca="1" si="4"/>
        <v>4</v>
      </c>
      <c r="AP7" s="42">
        <f t="shared" ca="1" si="9"/>
        <v>5</v>
      </c>
      <c r="AQ7" s="4">
        <f t="shared" ca="1" si="5"/>
        <v>6</v>
      </c>
      <c r="AR7" s="4">
        <f t="shared" ca="1" si="6"/>
        <v>2</v>
      </c>
      <c r="AS7" s="4">
        <f t="shared" ca="1" si="10"/>
        <v>4</v>
      </c>
      <c r="AT7" s="43">
        <f t="shared" ca="1" si="11"/>
        <v>4</v>
      </c>
      <c r="AU7" s="4">
        <f t="shared" ca="1" si="7"/>
        <v>6</v>
      </c>
      <c r="AV7" s="4">
        <f t="shared" ca="1" si="8"/>
        <v>5</v>
      </c>
      <c r="AX7" s="2">
        <f t="shared" ca="1" si="2"/>
        <v>0.71963446933483344</v>
      </c>
      <c r="AY7" s="12">
        <f t="shared" ca="1" si="3"/>
        <v>3</v>
      </c>
      <c r="BA7" s="12">
        <v>7</v>
      </c>
      <c r="BB7" s="12">
        <v>5</v>
      </c>
      <c r="BC7" s="12">
        <v>5</v>
      </c>
      <c r="BD7" s="4"/>
      <c r="BF7" s="2">
        <f t="shared" ca="1" si="0"/>
        <v>0.4515697271886584</v>
      </c>
      <c r="BG7" s="12">
        <f t="shared" ca="1" si="1"/>
        <v>35</v>
      </c>
      <c r="BI7" s="4">
        <v>7</v>
      </c>
      <c r="BJ7" s="12">
        <v>4</v>
      </c>
      <c r="BK7" s="12">
        <v>3</v>
      </c>
      <c r="BL7" s="12">
        <v>1</v>
      </c>
      <c r="BM7" s="4"/>
    </row>
    <row r="8" spans="1:65" ht="48" customHeight="1" x14ac:dyDescent="0.55000000000000004">
      <c r="A8" s="59" t="s">
        <v>4</v>
      </c>
      <c r="B8" s="61">
        <f ca="1">AP6</f>
        <v>7</v>
      </c>
      <c r="C8" s="20"/>
      <c r="D8" s="24">
        <f ca="1">AR6</f>
        <v>3</v>
      </c>
      <c r="E8" s="22"/>
      <c r="F8" s="63" t="s">
        <v>29</v>
      </c>
      <c r="G8" s="61">
        <f ca="1">AT6</f>
        <v>6</v>
      </c>
      <c r="H8" s="20"/>
      <c r="I8" s="24">
        <f ca="1">AV6</f>
        <v>6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7</v>
      </c>
      <c r="AG8" s="45">
        <f ca="1">AR6</f>
        <v>3</v>
      </c>
      <c r="AH8" s="66" t="s">
        <v>29</v>
      </c>
      <c r="AI8" s="65">
        <f ca="1">AT6</f>
        <v>6</v>
      </c>
      <c r="AJ8" s="45">
        <f ca="1">AV6</f>
        <v>6</v>
      </c>
      <c r="AK8" s="66" t="s">
        <v>17</v>
      </c>
      <c r="AL8" s="65">
        <f ca="1">AF8-AI8+QUOTIENT((AG8-AJ8),AM9)</f>
        <v>1</v>
      </c>
      <c r="AM8" s="45">
        <f ca="1">MOD((AG8-AJ8),AM9)</f>
        <v>4</v>
      </c>
      <c r="AN8" s="12"/>
      <c r="AO8" s="4">
        <f t="shared" ca="1" si="4"/>
        <v>8</v>
      </c>
      <c r="AP8" s="42">
        <f t="shared" ca="1" si="9"/>
        <v>7</v>
      </c>
      <c r="AQ8" s="4">
        <f t="shared" ca="1" si="5"/>
        <v>7</v>
      </c>
      <c r="AR8" s="4">
        <f t="shared" ca="1" si="6"/>
        <v>4</v>
      </c>
      <c r="AS8" s="4">
        <f t="shared" ca="1" si="10"/>
        <v>7</v>
      </c>
      <c r="AT8" s="43">
        <f t="shared" ca="1" si="11"/>
        <v>7</v>
      </c>
      <c r="AU8" s="4">
        <f t="shared" ca="1" si="7"/>
        <v>7</v>
      </c>
      <c r="AV8" s="4">
        <f t="shared" ca="1" si="8"/>
        <v>1</v>
      </c>
      <c r="AX8" s="2">
        <f t="shared" ca="1" si="2"/>
        <v>0.38848727739192968</v>
      </c>
      <c r="AY8" s="12">
        <f t="shared" ca="1" si="3"/>
        <v>8</v>
      </c>
      <c r="BA8" s="12">
        <v>8</v>
      </c>
      <c r="BB8" s="12">
        <v>6</v>
      </c>
      <c r="BC8" s="12">
        <v>5</v>
      </c>
      <c r="BD8" s="4"/>
      <c r="BF8" s="2">
        <f t="shared" ca="1" si="0"/>
        <v>0.71341592003949827</v>
      </c>
      <c r="BG8" s="12">
        <f t="shared" ca="1" si="1"/>
        <v>20</v>
      </c>
      <c r="BI8" s="4">
        <v>8</v>
      </c>
      <c r="BJ8" s="12">
        <v>4</v>
      </c>
      <c r="BK8" s="12">
        <v>3</v>
      </c>
      <c r="BL8" s="12">
        <v>2</v>
      </c>
      <c r="BM8" s="4"/>
    </row>
    <row r="9" spans="1:65" ht="48" customHeight="1" x14ac:dyDescent="0.25">
      <c r="A9" s="60"/>
      <c r="B9" s="62"/>
      <c r="C9" s="21"/>
      <c r="D9" s="25">
        <f ca="1">AQ6</f>
        <v>7</v>
      </c>
      <c r="E9" s="8"/>
      <c r="F9" s="64"/>
      <c r="G9" s="62"/>
      <c r="H9" s="21"/>
      <c r="I9" s="25">
        <f ca="1">AU6</f>
        <v>7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7</v>
      </c>
      <c r="AH9" s="66"/>
      <c r="AI9" s="65"/>
      <c r="AJ9" s="46">
        <f ca="1">AU6</f>
        <v>7</v>
      </c>
      <c r="AK9" s="66"/>
      <c r="AL9" s="65"/>
      <c r="AM9" s="46">
        <f ca="1">AG9</f>
        <v>7</v>
      </c>
      <c r="AN9" s="12"/>
      <c r="AO9" s="4">
        <f t="shared" ca="1" si="4"/>
        <v>5</v>
      </c>
      <c r="AP9" s="42">
        <f t="shared" ca="1" si="9"/>
        <v>5</v>
      </c>
      <c r="AQ9" s="4">
        <f t="shared" ca="1" si="5"/>
        <v>7</v>
      </c>
      <c r="AR9" s="4">
        <f t="shared" ca="1" si="6"/>
        <v>6</v>
      </c>
      <c r="AS9" s="4">
        <f t="shared" ca="1" si="10"/>
        <v>5</v>
      </c>
      <c r="AT9" s="43">
        <f t="shared" ca="1" si="11"/>
        <v>5</v>
      </c>
      <c r="AU9" s="4">
        <f t="shared" ca="1" si="7"/>
        <v>7</v>
      </c>
      <c r="AV9" s="4">
        <f t="shared" ca="1" si="8"/>
        <v>2</v>
      </c>
      <c r="AX9" s="2">
        <f t="shared" ca="1" si="2"/>
        <v>0.22404321699597263</v>
      </c>
      <c r="AY9" s="12">
        <f t="shared" ca="1" si="3"/>
        <v>11</v>
      </c>
      <c r="BA9" s="12">
        <v>9</v>
      </c>
      <c r="BB9" s="12">
        <v>6</v>
      </c>
      <c r="BC9" s="12">
        <v>6</v>
      </c>
      <c r="BD9" s="4"/>
      <c r="BF9" s="2">
        <f t="shared" ca="1" si="0"/>
        <v>0.10869643364684334</v>
      </c>
      <c r="BG9" s="12">
        <f t="shared" ca="1" si="1"/>
        <v>65</v>
      </c>
      <c r="BI9" s="4">
        <v>9</v>
      </c>
      <c r="BJ9" s="12">
        <v>5</v>
      </c>
      <c r="BK9" s="12">
        <v>1</v>
      </c>
      <c r="BL9" s="12">
        <v>2</v>
      </c>
      <c r="BM9" s="4"/>
    </row>
    <row r="10" spans="1:65" ht="48" customHeight="1" x14ac:dyDescent="0.55000000000000004">
      <c r="A10" s="59" t="s">
        <v>5</v>
      </c>
      <c r="B10" s="61">
        <f ca="1">AP7</f>
        <v>5</v>
      </c>
      <c r="C10" s="20"/>
      <c r="D10" s="24">
        <f ca="1">AR7</f>
        <v>2</v>
      </c>
      <c r="E10" s="22"/>
      <c r="F10" s="63" t="s">
        <v>29</v>
      </c>
      <c r="G10" s="61">
        <f ca="1">AT7</f>
        <v>4</v>
      </c>
      <c r="H10" s="20"/>
      <c r="I10" s="24">
        <f ca="1">AV7</f>
        <v>5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5</v>
      </c>
      <c r="AG10" s="45">
        <f ca="1">AR7</f>
        <v>2</v>
      </c>
      <c r="AH10" s="66" t="s">
        <v>29</v>
      </c>
      <c r="AI10" s="65">
        <f ca="1">AT7</f>
        <v>4</v>
      </c>
      <c r="AJ10" s="45">
        <f ca="1">AV7</f>
        <v>5</v>
      </c>
      <c r="AK10" s="66" t="s">
        <v>17</v>
      </c>
      <c r="AL10" s="65">
        <f ca="1">AF10-AI10+QUOTIENT((AG10-AJ10),AM11)</f>
        <v>1</v>
      </c>
      <c r="AM10" s="45">
        <f ca="1">MOD((AG10-AJ10),AM11)</f>
        <v>3</v>
      </c>
      <c r="AN10" s="12"/>
      <c r="AO10" s="4">
        <f t="shared" ca="1" si="4"/>
        <v>3</v>
      </c>
      <c r="AP10" s="42">
        <f t="shared" ca="1" si="9"/>
        <v>3</v>
      </c>
      <c r="AQ10" s="4">
        <f t="shared" ca="1" si="5"/>
        <v>6</v>
      </c>
      <c r="AR10" s="4">
        <f t="shared" ca="1" si="6"/>
        <v>4</v>
      </c>
      <c r="AS10" s="4">
        <f t="shared" ca="1" si="10"/>
        <v>3</v>
      </c>
      <c r="AT10" s="43">
        <f t="shared" ca="1" si="11"/>
        <v>3</v>
      </c>
      <c r="AU10" s="4">
        <f t="shared" ca="1" si="7"/>
        <v>6</v>
      </c>
      <c r="AV10" s="4">
        <f t="shared" ca="1" si="8"/>
        <v>3</v>
      </c>
      <c r="AX10" s="2">
        <f t="shared" ca="1" si="2"/>
        <v>0.91551286117887021</v>
      </c>
      <c r="AY10" s="12">
        <f t="shared" ca="1" si="3"/>
        <v>1</v>
      </c>
      <c r="BA10" s="12">
        <v>10</v>
      </c>
      <c r="BB10" s="12">
        <v>7</v>
      </c>
      <c r="BC10" s="12">
        <v>6</v>
      </c>
      <c r="BD10" s="4"/>
      <c r="BF10" s="2">
        <f t="shared" ca="1" si="0"/>
        <v>0.19296398423734828</v>
      </c>
      <c r="BG10" s="12">
        <f t="shared" ca="1" si="1"/>
        <v>57</v>
      </c>
      <c r="BI10" s="4">
        <v>10</v>
      </c>
      <c r="BJ10" s="12">
        <v>5</v>
      </c>
      <c r="BK10" s="12">
        <v>1</v>
      </c>
      <c r="BL10" s="12">
        <v>3</v>
      </c>
      <c r="BM10" s="4"/>
    </row>
    <row r="11" spans="1:65" ht="48" customHeight="1" x14ac:dyDescent="0.25">
      <c r="A11" s="60"/>
      <c r="B11" s="62"/>
      <c r="C11" s="21"/>
      <c r="D11" s="25">
        <f ca="1">AQ7</f>
        <v>6</v>
      </c>
      <c r="E11" s="8"/>
      <c r="F11" s="64"/>
      <c r="G11" s="62"/>
      <c r="H11" s="21"/>
      <c r="I11" s="25">
        <f ca="1">AU7</f>
        <v>6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6</v>
      </c>
      <c r="AH11" s="66"/>
      <c r="AI11" s="65"/>
      <c r="AJ11" s="46">
        <f ca="1">AU7</f>
        <v>6</v>
      </c>
      <c r="AK11" s="66"/>
      <c r="AL11" s="65"/>
      <c r="AM11" s="46">
        <f ca="1">AG11</f>
        <v>6</v>
      </c>
      <c r="AN11" s="12"/>
      <c r="AO11" s="4">
        <f t="shared" ca="1" si="4"/>
        <v>6</v>
      </c>
      <c r="AP11" s="42">
        <f t="shared" ca="1" si="9"/>
        <v>5</v>
      </c>
      <c r="AQ11" s="4">
        <f t="shared" ca="1" si="5"/>
        <v>5</v>
      </c>
      <c r="AR11" s="4">
        <f t="shared" ca="1" si="6"/>
        <v>4</v>
      </c>
      <c r="AS11" s="4">
        <f t="shared" ca="1" si="10"/>
        <v>5</v>
      </c>
      <c r="AT11" s="43">
        <f t="shared" ca="1" si="11"/>
        <v>5</v>
      </c>
      <c r="AU11" s="4">
        <f t="shared" ca="1" si="7"/>
        <v>5</v>
      </c>
      <c r="AV11" s="4">
        <f t="shared" ca="1" si="8"/>
        <v>3</v>
      </c>
      <c r="AX11" s="2">
        <f t="shared" ca="1" si="2"/>
        <v>0.54152719536169169</v>
      </c>
      <c r="AY11" s="12">
        <f t="shared" ca="1" si="3"/>
        <v>4</v>
      </c>
      <c r="BA11" s="12">
        <v>11</v>
      </c>
      <c r="BB11" s="12">
        <v>7</v>
      </c>
      <c r="BC11" s="12">
        <v>7</v>
      </c>
      <c r="BD11" s="4"/>
      <c r="BF11" s="2">
        <f t="shared" ca="1" si="0"/>
        <v>0.36378655357030576</v>
      </c>
      <c r="BG11" s="12">
        <f t="shared" ca="1" si="1"/>
        <v>41</v>
      </c>
      <c r="BI11" s="4">
        <v>11</v>
      </c>
      <c r="BJ11" s="12">
        <v>5</v>
      </c>
      <c r="BK11" s="12">
        <v>1</v>
      </c>
      <c r="BL11" s="12">
        <v>4</v>
      </c>
      <c r="BM11" s="4"/>
    </row>
    <row r="12" spans="1:65" ht="48" customHeight="1" x14ac:dyDescent="0.55000000000000004">
      <c r="A12" s="59" t="s">
        <v>6</v>
      </c>
      <c r="B12" s="61">
        <f ca="1">AP8</f>
        <v>7</v>
      </c>
      <c r="C12" s="20"/>
      <c r="D12" s="24">
        <f ca="1">AR8</f>
        <v>4</v>
      </c>
      <c r="E12" s="22"/>
      <c r="F12" s="63" t="s">
        <v>29</v>
      </c>
      <c r="G12" s="61">
        <f ca="1">AT8</f>
        <v>7</v>
      </c>
      <c r="H12" s="20"/>
      <c r="I12" s="24">
        <f ca="1">AV8</f>
        <v>1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7</v>
      </c>
      <c r="AG12" s="45">
        <f ca="1">AR8</f>
        <v>4</v>
      </c>
      <c r="AH12" s="66" t="s">
        <v>29</v>
      </c>
      <c r="AI12" s="65">
        <f ca="1">AT8</f>
        <v>7</v>
      </c>
      <c r="AJ12" s="45">
        <f ca="1">AV8</f>
        <v>1</v>
      </c>
      <c r="AK12" s="66" t="s">
        <v>17</v>
      </c>
      <c r="AL12" s="65">
        <f ca="1">AF12-AI12+QUOTIENT((AG12-AJ12),AM13)</f>
        <v>0</v>
      </c>
      <c r="AM12" s="45">
        <f ca="1">MOD((AG12-AJ12),AM13)</f>
        <v>3</v>
      </c>
      <c r="AN12" s="12"/>
      <c r="AO12" s="4">
        <f t="shared" ca="1" si="4"/>
        <v>7</v>
      </c>
      <c r="AP12" s="42">
        <f t="shared" ca="1" si="9"/>
        <v>8</v>
      </c>
      <c r="AQ12" s="4">
        <f t="shared" ca="1" si="5"/>
        <v>7</v>
      </c>
      <c r="AR12" s="4">
        <f t="shared" ca="1" si="6"/>
        <v>5</v>
      </c>
      <c r="AS12" s="4">
        <f t="shared" ca="1" si="10"/>
        <v>7</v>
      </c>
      <c r="AT12" s="43">
        <f t="shared" ca="1" si="11"/>
        <v>7</v>
      </c>
      <c r="AU12" s="4">
        <f t="shared" ca="1" si="7"/>
        <v>7</v>
      </c>
      <c r="AV12" s="4">
        <f t="shared" ca="1" si="8"/>
        <v>6</v>
      </c>
      <c r="AX12" s="2">
        <f t="shared" ca="1" si="2"/>
        <v>0.4825925626673353</v>
      </c>
      <c r="AY12" s="12">
        <f t="shared" ca="1" si="3"/>
        <v>6</v>
      </c>
      <c r="BA12" s="12">
        <v>12</v>
      </c>
      <c r="BB12" s="12">
        <v>8</v>
      </c>
      <c r="BC12" s="12">
        <v>7</v>
      </c>
      <c r="BD12" s="4"/>
      <c r="BF12" s="2">
        <f t="shared" ca="1" si="0"/>
        <v>0.26503254460390424</v>
      </c>
      <c r="BG12" s="12">
        <f t="shared" ca="1" si="1"/>
        <v>51</v>
      </c>
      <c r="BI12" s="4">
        <v>12</v>
      </c>
      <c r="BJ12" s="12">
        <v>5</v>
      </c>
      <c r="BK12" s="12">
        <v>2</v>
      </c>
      <c r="BL12" s="12">
        <v>1</v>
      </c>
      <c r="BM12" s="4"/>
    </row>
    <row r="13" spans="1:65" ht="48" customHeight="1" x14ac:dyDescent="0.25">
      <c r="A13" s="60"/>
      <c r="B13" s="62"/>
      <c r="C13" s="21"/>
      <c r="D13" s="25">
        <f ca="1">AQ8</f>
        <v>7</v>
      </c>
      <c r="E13" s="8"/>
      <c r="F13" s="64"/>
      <c r="G13" s="62"/>
      <c r="H13" s="21"/>
      <c r="I13" s="25">
        <f ca="1">AU8</f>
        <v>7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7</v>
      </c>
      <c r="AH13" s="66"/>
      <c r="AI13" s="65"/>
      <c r="AJ13" s="46">
        <f ca="1">AU8</f>
        <v>7</v>
      </c>
      <c r="AK13" s="66"/>
      <c r="AL13" s="65"/>
      <c r="AM13" s="46">
        <f ca="1">AG13</f>
        <v>7</v>
      </c>
      <c r="AN13" s="12"/>
      <c r="AO13" s="4">
        <f t="shared" ca="1" si="4"/>
        <v>2</v>
      </c>
      <c r="AP13" s="42">
        <f t="shared" ca="1" si="9"/>
        <v>1</v>
      </c>
      <c r="AQ13" s="4">
        <f t="shared" ca="1" si="5"/>
        <v>7</v>
      </c>
      <c r="AR13" s="4">
        <f t="shared" ca="1" si="6"/>
        <v>4</v>
      </c>
      <c r="AS13" s="4">
        <f t="shared" ca="1" si="10"/>
        <v>1</v>
      </c>
      <c r="AT13" s="43">
        <f t="shared" ca="1" si="11"/>
        <v>1</v>
      </c>
      <c r="AU13" s="4">
        <f t="shared" ca="1" si="7"/>
        <v>7</v>
      </c>
      <c r="AV13" s="4">
        <f t="shared" ca="1" si="8"/>
        <v>2</v>
      </c>
      <c r="AX13" s="2">
        <f t="shared" ca="1" si="2"/>
        <v>0.3712742398114145</v>
      </c>
      <c r="AY13" s="12">
        <f ca="1">RANK(AX13,$AX$1:$AX$60,)</f>
        <v>9</v>
      </c>
      <c r="BA13" s="12">
        <v>13</v>
      </c>
      <c r="BB13" s="12">
        <v>8</v>
      </c>
      <c r="BC13" s="12">
        <v>8</v>
      </c>
      <c r="BD13" s="4"/>
      <c r="BF13" s="2">
        <f t="shared" ca="1" si="0"/>
        <v>0.93434061771575871</v>
      </c>
      <c r="BG13" s="12">
        <f t="shared" ca="1" si="1"/>
        <v>5</v>
      </c>
      <c r="BI13" s="4">
        <v>13</v>
      </c>
      <c r="BJ13" s="12">
        <v>5</v>
      </c>
      <c r="BK13" s="12">
        <v>2</v>
      </c>
      <c r="BL13" s="12">
        <v>3</v>
      </c>
      <c r="BM13" s="4"/>
    </row>
    <row r="14" spans="1:65" ht="48" customHeight="1" x14ac:dyDescent="0.55000000000000004">
      <c r="A14" s="59" t="s">
        <v>7</v>
      </c>
      <c r="B14" s="61">
        <f ca="1">AP9</f>
        <v>5</v>
      </c>
      <c r="C14" s="20"/>
      <c r="D14" s="24">
        <f ca="1">AR9</f>
        <v>6</v>
      </c>
      <c r="E14" s="22"/>
      <c r="F14" s="63" t="s">
        <v>29</v>
      </c>
      <c r="G14" s="61">
        <f ca="1">AT9</f>
        <v>5</v>
      </c>
      <c r="H14" s="20"/>
      <c r="I14" s="24">
        <f ca="1">AV9</f>
        <v>2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5</v>
      </c>
      <c r="AG14" s="45">
        <f ca="1">AR9</f>
        <v>6</v>
      </c>
      <c r="AH14" s="66" t="s">
        <v>29</v>
      </c>
      <c r="AI14" s="65">
        <f ca="1">AT9</f>
        <v>5</v>
      </c>
      <c r="AJ14" s="45">
        <f ca="1">AV9</f>
        <v>2</v>
      </c>
      <c r="AK14" s="66" t="s">
        <v>17</v>
      </c>
      <c r="AL14" s="65">
        <f ca="1">AF14-AI14+QUOTIENT((AG14-AJ14),AM15)</f>
        <v>0</v>
      </c>
      <c r="AM14" s="45">
        <f ca="1">MOD((AG14-AJ14),AM15)</f>
        <v>4</v>
      </c>
      <c r="AN14" s="12"/>
      <c r="AP14" s="4"/>
      <c r="AQ14" s="4"/>
      <c r="AR14" s="4"/>
      <c r="AS14" s="4"/>
      <c r="AT14" s="4"/>
      <c r="AU14" s="4"/>
      <c r="AV14" s="4"/>
      <c r="AX14" s="2"/>
      <c r="AY14" s="12"/>
      <c r="BA14" s="12"/>
      <c r="BB14" s="44"/>
      <c r="BC14" s="44"/>
      <c r="BD14" s="4"/>
      <c r="BF14" s="2">
        <f t="shared" ca="1" si="0"/>
        <v>0.44461143770294786</v>
      </c>
      <c r="BG14" s="12">
        <f t="shared" ca="1" si="1"/>
        <v>36</v>
      </c>
      <c r="BI14" s="4">
        <v>14</v>
      </c>
      <c r="BJ14" s="12">
        <v>5</v>
      </c>
      <c r="BK14" s="12">
        <v>2</v>
      </c>
      <c r="BL14" s="12">
        <v>4</v>
      </c>
      <c r="BM14" s="4"/>
    </row>
    <row r="15" spans="1:65" ht="48" customHeight="1" x14ac:dyDescent="0.25">
      <c r="A15" s="60"/>
      <c r="B15" s="62"/>
      <c r="C15" s="21"/>
      <c r="D15" s="25">
        <f ca="1">AQ9</f>
        <v>7</v>
      </c>
      <c r="E15" s="8"/>
      <c r="F15" s="64"/>
      <c r="G15" s="62"/>
      <c r="H15" s="21"/>
      <c r="I15" s="25">
        <f ca="1">AU9</f>
        <v>7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7</v>
      </c>
      <c r="AH15" s="66"/>
      <c r="AI15" s="65"/>
      <c r="AJ15" s="46">
        <f ca="1">AU9</f>
        <v>7</v>
      </c>
      <c r="AK15" s="66"/>
      <c r="AL15" s="65"/>
      <c r="AM15" s="46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/>
      <c r="AY15" s="12"/>
      <c r="BA15" s="12"/>
      <c r="BB15" s="44"/>
      <c r="BC15" s="44"/>
      <c r="BD15" s="4"/>
      <c r="BF15" s="2">
        <f t="shared" ca="1" si="0"/>
        <v>0.11702344876425919</v>
      </c>
      <c r="BG15" s="12">
        <f t="shared" ca="1" si="1"/>
        <v>63</v>
      </c>
      <c r="BI15" s="4">
        <v>15</v>
      </c>
      <c r="BJ15" s="12">
        <v>5</v>
      </c>
      <c r="BK15" s="12">
        <v>3</v>
      </c>
      <c r="BL15" s="12">
        <v>1</v>
      </c>
      <c r="BM15" s="4"/>
    </row>
    <row r="16" spans="1:65" ht="48" customHeight="1" x14ac:dyDescent="0.55000000000000004">
      <c r="A16" s="59" t="s">
        <v>8</v>
      </c>
      <c r="B16" s="61">
        <f ca="1">AP10</f>
        <v>3</v>
      </c>
      <c r="C16" s="20"/>
      <c r="D16" s="24">
        <f ca="1">AR10</f>
        <v>4</v>
      </c>
      <c r="E16" s="22"/>
      <c r="F16" s="63" t="s">
        <v>29</v>
      </c>
      <c r="G16" s="61">
        <f ca="1">AT10</f>
        <v>3</v>
      </c>
      <c r="H16" s="20"/>
      <c r="I16" s="24">
        <f ca="1">AV10</f>
        <v>3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3</v>
      </c>
      <c r="AG16" s="45">
        <f ca="1">AR10</f>
        <v>4</v>
      </c>
      <c r="AH16" s="66" t="s">
        <v>29</v>
      </c>
      <c r="AI16" s="65">
        <f ca="1">AT10</f>
        <v>3</v>
      </c>
      <c r="AJ16" s="45">
        <f ca="1">AV10</f>
        <v>3</v>
      </c>
      <c r="AK16" s="66" t="s">
        <v>17</v>
      </c>
      <c r="AL16" s="65">
        <f ca="1">AF16-AI16+QUOTIENT((AG16-AJ16),AM17)</f>
        <v>0</v>
      </c>
      <c r="AM16" s="45">
        <f ca="1">MOD((AG16-AJ16),AM17)</f>
        <v>1</v>
      </c>
      <c r="AN16" s="12"/>
      <c r="AP16" s="4"/>
      <c r="AQ16" s="4"/>
      <c r="AR16" s="4"/>
      <c r="AS16" s="4"/>
      <c r="AT16" s="4"/>
      <c r="AU16" s="4"/>
      <c r="AV16" s="4"/>
      <c r="AX16" s="2"/>
      <c r="AY16" s="12"/>
      <c r="BA16" s="12"/>
      <c r="BB16" s="44"/>
      <c r="BC16" s="44"/>
      <c r="BD16" s="4"/>
      <c r="BF16" s="2">
        <f t="shared" ca="1" si="0"/>
        <v>0.45400485034663263</v>
      </c>
      <c r="BG16" s="12">
        <f t="shared" ca="1" si="1"/>
        <v>34</v>
      </c>
      <c r="BI16" s="4">
        <v>16</v>
      </c>
      <c r="BJ16" s="12">
        <v>5</v>
      </c>
      <c r="BK16" s="12">
        <v>3</v>
      </c>
      <c r="BL16" s="12">
        <v>2</v>
      </c>
      <c r="BM16" s="4"/>
    </row>
    <row r="17" spans="1:65" ht="48" customHeight="1" x14ac:dyDescent="0.25">
      <c r="A17" s="60"/>
      <c r="B17" s="62"/>
      <c r="C17" s="21"/>
      <c r="D17" s="25">
        <f ca="1">AQ10</f>
        <v>6</v>
      </c>
      <c r="E17" s="8"/>
      <c r="F17" s="64"/>
      <c r="G17" s="62"/>
      <c r="H17" s="21"/>
      <c r="I17" s="25">
        <f ca="1">AU10</f>
        <v>6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6</v>
      </c>
      <c r="AH17" s="66"/>
      <c r="AI17" s="65"/>
      <c r="AJ17" s="46">
        <f ca="1">AU10</f>
        <v>6</v>
      </c>
      <c r="AK17" s="66"/>
      <c r="AL17" s="65"/>
      <c r="AM17" s="46">
        <f ca="1">AG17</f>
        <v>6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44"/>
      <c r="BC17" s="44"/>
      <c r="BD17" s="4"/>
      <c r="BF17" s="2">
        <f t="shared" ca="1" si="0"/>
        <v>0.76982520570394652</v>
      </c>
      <c r="BG17" s="12">
        <f t="shared" ca="1" si="1"/>
        <v>16</v>
      </c>
      <c r="BI17" s="4">
        <v>17</v>
      </c>
      <c r="BJ17" s="12">
        <v>5</v>
      </c>
      <c r="BK17" s="12">
        <v>3</v>
      </c>
      <c r="BL17" s="12">
        <v>4</v>
      </c>
      <c r="BM17" s="4"/>
    </row>
    <row r="18" spans="1:65" ht="48" customHeight="1" x14ac:dyDescent="0.55000000000000004">
      <c r="A18" s="59" t="s">
        <v>9</v>
      </c>
      <c r="B18" s="61">
        <f ca="1">AP11</f>
        <v>5</v>
      </c>
      <c r="C18" s="20"/>
      <c r="D18" s="24">
        <f ca="1">AR11</f>
        <v>4</v>
      </c>
      <c r="E18" s="22"/>
      <c r="F18" s="63" t="s">
        <v>29</v>
      </c>
      <c r="G18" s="61">
        <f ca="1">AT11</f>
        <v>5</v>
      </c>
      <c r="H18" s="20"/>
      <c r="I18" s="24">
        <f ca="1">AV11</f>
        <v>3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5</v>
      </c>
      <c r="AG18" s="45">
        <f ca="1">AR11</f>
        <v>4</v>
      </c>
      <c r="AH18" s="66" t="s">
        <v>29</v>
      </c>
      <c r="AI18" s="65">
        <f ca="1">AT11</f>
        <v>5</v>
      </c>
      <c r="AJ18" s="45">
        <f ca="1">AV11</f>
        <v>3</v>
      </c>
      <c r="AK18" s="66" t="s">
        <v>17</v>
      </c>
      <c r="AL18" s="65">
        <f ca="1">AF18-AI18+QUOTIENT((AG18-AJ18),AM19)</f>
        <v>0</v>
      </c>
      <c r="AM18" s="45">
        <f ca="1">MOD((AG18-AJ18),AM19)</f>
        <v>1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44"/>
      <c r="BC18" s="44"/>
      <c r="BD18" s="4"/>
      <c r="BF18" s="2">
        <f t="shared" ca="1" si="0"/>
        <v>0.70266822388870886</v>
      </c>
      <c r="BG18" s="12">
        <f t="shared" ca="1" si="1"/>
        <v>21</v>
      </c>
      <c r="BI18" s="4">
        <v>18</v>
      </c>
      <c r="BJ18" s="12">
        <v>5</v>
      </c>
      <c r="BK18" s="12">
        <v>4</v>
      </c>
      <c r="BL18" s="12">
        <v>1</v>
      </c>
      <c r="BM18" s="4"/>
    </row>
    <row r="19" spans="1:65" ht="48" customHeight="1" x14ac:dyDescent="0.25">
      <c r="A19" s="60"/>
      <c r="B19" s="62"/>
      <c r="C19" s="21"/>
      <c r="D19" s="25">
        <f ca="1">AQ11</f>
        <v>5</v>
      </c>
      <c r="E19" s="8"/>
      <c r="F19" s="64"/>
      <c r="G19" s="62"/>
      <c r="H19" s="21"/>
      <c r="I19" s="25">
        <f ca="1">AU11</f>
        <v>5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5</v>
      </c>
      <c r="AH19" s="66"/>
      <c r="AI19" s="65"/>
      <c r="AJ19" s="46">
        <f ca="1">AU11</f>
        <v>5</v>
      </c>
      <c r="AK19" s="66"/>
      <c r="AL19" s="65"/>
      <c r="AM19" s="46">
        <f ca="1">AG19</f>
        <v>5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44"/>
      <c r="BC19" s="44"/>
      <c r="BD19" s="4"/>
      <c r="BF19" s="2">
        <f t="shared" ca="1" si="0"/>
        <v>0.75275782672543334</v>
      </c>
      <c r="BG19" s="12">
        <f t="shared" ca="1" si="1"/>
        <v>18</v>
      </c>
      <c r="BI19" s="4">
        <v>19</v>
      </c>
      <c r="BJ19" s="12">
        <v>5</v>
      </c>
      <c r="BK19" s="12">
        <v>4</v>
      </c>
      <c r="BL19" s="12">
        <v>2</v>
      </c>
      <c r="BM19" s="4"/>
    </row>
    <row r="20" spans="1:65" ht="48" customHeight="1" x14ac:dyDescent="0.55000000000000004">
      <c r="A20" s="59" t="s">
        <v>10</v>
      </c>
      <c r="B20" s="61">
        <f ca="1">AP12</f>
        <v>8</v>
      </c>
      <c r="C20" s="20"/>
      <c r="D20" s="24">
        <f ca="1">AR12</f>
        <v>5</v>
      </c>
      <c r="E20" s="22"/>
      <c r="F20" s="63" t="s">
        <v>29</v>
      </c>
      <c r="G20" s="61">
        <f ca="1">AT12</f>
        <v>7</v>
      </c>
      <c r="H20" s="20"/>
      <c r="I20" s="24">
        <f ca="1">AV12</f>
        <v>6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8</v>
      </c>
      <c r="AG20" s="45">
        <f ca="1">AR12</f>
        <v>5</v>
      </c>
      <c r="AH20" s="66" t="s">
        <v>29</v>
      </c>
      <c r="AI20" s="65">
        <f ca="1">AT12</f>
        <v>7</v>
      </c>
      <c r="AJ20" s="45">
        <f ca="1">AV12</f>
        <v>6</v>
      </c>
      <c r="AK20" s="66" t="s">
        <v>17</v>
      </c>
      <c r="AL20" s="65">
        <f ca="1">AF20-AI20+QUOTIENT((AG20-AJ20),AM21)</f>
        <v>1</v>
      </c>
      <c r="AM20" s="45">
        <f ca="1">MOD((AG20-AJ20),AM21)</f>
        <v>6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44"/>
      <c r="BC20" s="44"/>
      <c r="BD20" s="4"/>
      <c r="BF20" s="2">
        <f t="shared" ca="1" si="0"/>
        <v>0.84725023563318647</v>
      </c>
      <c r="BG20" s="12">
        <f t="shared" ca="1" si="1"/>
        <v>8</v>
      </c>
      <c r="BI20" s="4">
        <v>20</v>
      </c>
      <c r="BJ20" s="12">
        <v>5</v>
      </c>
      <c r="BK20" s="12">
        <v>4</v>
      </c>
      <c r="BL20" s="12">
        <v>3</v>
      </c>
      <c r="BM20" s="4"/>
    </row>
    <row r="21" spans="1:65" ht="48" customHeight="1" x14ac:dyDescent="0.25">
      <c r="A21" s="60"/>
      <c r="B21" s="62"/>
      <c r="C21" s="21"/>
      <c r="D21" s="25">
        <f ca="1">AQ12</f>
        <v>7</v>
      </c>
      <c r="E21" s="8"/>
      <c r="F21" s="64"/>
      <c r="G21" s="62"/>
      <c r="H21" s="21"/>
      <c r="I21" s="25">
        <f ca="1">AU12</f>
        <v>7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7</v>
      </c>
      <c r="AH21" s="66"/>
      <c r="AI21" s="65"/>
      <c r="AJ21" s="46">
        <f ca="1">AU12</f>
        <v>7</v>
      </c>
      <c r="AK21" s="66"/>
      <c r="AL21" s="65"/>
      <c r="AM21" s="46">
        <f ca="1">AG21</f>
        <v>7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44"/>
      <c r="BC21" s="44"/>
      <c r="BD21" s="4"/>
      <c r="BF21" s="2">
        <f t="shared" ca="1" si="0"/>
        <v>3.7453669769073716E-2</v>
      </c>
      <c r="BG21" s="12">
        <f t="shared" ca="1" si="1"/>
        <v>70</v>
      </c>
      <c r="BI21" s="4">
        <v>21</v>
      </c>
      <c r="BJ21" s="12">
        <v>5</v>
      </c>
      <c r="BK21" s="12">
        <v>1</v>
      </c>
      <c r="BL21" s="12">
        <v>2</v>
      </c>
      <c r="BM21" s="4"/>
    </row>
    <row r="22" spans="1:65" ht="48" customHeight="1" x14ac:dyDescent="0.55000000000000004">
      <c r="A22" s="59" t="s">
        <v>11</v>
      </c>
      <c r="B22" s="61">
        <f ca="1">AP13</f>
        <v>1</v>
      </c>
      <c r="C22" s="20"/>
      <c r="D22" s="24">
        <f ca="1">AR13</f>
        <v>4</v>
      </c>
      <c r="E22" s="22"/>
      <c r="F22" s="63" t="s">
        <v>29</v>
      </c>
      <c r="G22" s="61">
        <f ca="1">AT13</f>
        <v>1</v>
      </c>
      <c r="H22" s="20"/>
      <c r="I22" s="24">
        <f ca="1">AV13</f>
        <v>2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1</v>
      </c>
      <c r="AG22" s="45">
        <f ca="1">AR13</f>
        <v>4</v>
      </c>
      <c r="AH22" s="66" t="s">
        <v>29</v>
      </c>
      <c r="AI22" s="65">
        <f ca="1">AT13</f>
        <v>1</v>
      </c>
      <c r="AJ22" s="45">
        <f ca="1">AV13</f>
        <v>2</v>
      </c>
      <c r="AK22" s="66" t="s">
        <v>17</v>
      </c>
      <c r="AL22" s="65">
        <f ca="1">AF22-AI22+QUOTIENT((AG22-AJ22),AM23)</f>
        <v>0</v>
      </c>
      <c r="AM22" s="45">
        <f ca="1">MOD((AG22-AJ22),AM23)</f>
        <v>2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44"/>
      <c r="BC22" s="44"/>
      <c r="BD22" s="4"/>
      <c r="BF22" s="2">
        <f t="shared" ca="1" si="0"/>
        <v>0.89028849727944936</v>
      </c>
      <c r="BG22" s="12">
        <f t="shared" ca="1" si="1"/>
        <v>7</v>
      </c>
      <c r="BI22" s="4">
        <v>22</v>
      </c>
      <c r="BJ22" s="12">
        <v>6</v>
      </c>
      <c r="BK22" s="12">
        <v>1</v>
      </c>
      <c r="BL22" s="12">
        <v>3</v>
      </c>
      <c r="BM22" s="4"/>
    </row>
    <row r="23" spans="1:65" ht="48" customHeight="1" x14ac:dyDescent="0.25">
      <c r="A23" s="60"/>
      <c r="B23" s="62"/>
      <c r="C23" s="21"/>
      <c r="D23" s="25">
        <f ca="1">AQ13</f>
        <v>7</v>
      </c>
      <c r="E23" s="8"/>
      <c r="F23" s="64"/>
      <c r="G23" s="62"/>
      <c r="H23" s="21"/>
      <c r="I23" s="25">
        <f ca="1">AU13</f>
        <v>7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7</v>
      </c>
      <c r="AH23" s="66"/>
      <c r="AI23" s="65"/>
      <c r="AJ23" s="46">
        <f ca="1">AU13</f>
        <v>7</v>
      </c>
      <c r="AK23" s="66"/>
      <c r="AL23" s="65"/>
      <c r="AM23" s="46">
        <f ca="1">AG23</f>
        <v>7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44"/>
      <c r="BC23" s="44"/>
      <c r="BD23" s="4"/>
      <c r="BF23" s="2">
        <f t="shared" ca="1" si="0"/>
        <v>0.55892847311106675</v>
      </c>
      <c r="BG23" s="12">
        <f t="shared" ca="1" si="1"/>
        <v>26</v>
      </c>
      <c r="BI23" s="4">
        <v>23</v>
      </c>
      <c r="BJ23" s="12">
        <v>6</v>
      </c>
      <c r="BK23" s="12">
        <v>1</v>
      </c>
      <c r="BL23" s="12">
        <v>4</v>
      </c>
      <c r="BM23" s="4"/>
    </row>
    <row r="24" spans="1:65" ht="48" customHeight="1" thickBot="1" x14ac:dyDescent="0.3">
      <c r="B24" s="74" t="str">
        <f t="shared" ref="B24:I25" si="12">B1</f>
        <v>同分母分数のひき算 帯分数－帯分数 答え真分数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/>
      <c r="AY24" s="12"/>
      <c r="AZ24" s="3"/>
      <c r="BA24" s="12"/>
      <c r="BB24" s="44"/>
      <c r="BC24" s="44"/>
      <c r="BD24" s="4"/>
      <c r="BF24" s="2">
        <f t="shared" ca="1" si="0"/>
        <v>0.81331746942206251</v>
      </c>
      <c r="BG24" s="12">
        <f t="shared" ca="1" si="1"/>
        <v>13</v>
      </c>
      <c r="BH24" s="3"/>
      <c r="BI24" s="4">
        <v>24</v>
      </c>
      <c r="BJ24" s="12">
        <v>6</v>
      </c>
      <c r="BK24" s="12">
        <v>1</v>
      </c>
      <c r="BL24" s="12">
        <v>5</v>
      </c>
      <c r="BM24" s="4"/>
    </row>
    <row r="25" spans="1:65" ht="45.95" customHeight="1" thickBot="1" x14ac:dyDescent="0.3">
      <c r="B25" s="76" t="str">
        <f t="shared" si="12"/>
        <v>　　月　　日</v>
      </c>
      <c r="C25" s="77"/>
      <c r="D25" s="77"/>
      <c r="E25" s="77"/>
      <c r="F25" s="77"/>
      <c r="G25" s="77"/>
      <c r="H25" s="78"/>
      <c r="I25" s="76" t="str">
        <f t="shared" si="12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/>
      <c r="AY25" s="12"/>
      <c r="BA25" s="12"/>
      <c r="BB25" s="44"/>
      <c r="BC25" s="44"/>
      <c r="BD25" s="4"/>
      <c r="BF25" s="2">
        <f t="shared" ca="1" si="0"/>
        <v>0.50721650776873062</v>
      </c>
      <c r="BG25" s="12">
        <f t="shared" ca="1" si="1"/>
        <v>30</v>
      </c>
      <c r="BI25" s="4">
        <v>25</v>
      </c>
      <c r="BJ25" s="12">
        <v>6</v>
      </c>
      <c r="BK25" s="12">
        <v>2</v>
      </c>
      <c r="BL25" s="12">
        <v>1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/>
      <c r="AY26" s="12"/>
      <c r="BA26" s="12"/>
      <c r="BB26" s="44"/>
      <c r="BC26" s="44"/>
      <c r="BD26" s="4"/>
      <c r="BF26" s="2">
        <f t="shared" ca="1" si="0"/>
        <v>0.33349893966318911</v>
      </c>
      <c r="BG26" s="12">
        <f t="shared" ca="1" si="1"/>
        <v>44</v>
      </c>
      <c r="BI26" s="4">
        <v>26</v>
      </c>
      <c r="BJ26" s="12">
        <v>6</v>
      </c>
      <c r="BK26" s="12">
        <v>2</v>
      </c>
      <c r="BL26" s="12">
        <v>3</v>
      </c>
      <c r="BM26" s="4"/>
    </row>
    <row r="27" spans="1:65" ht="48" customHeight="1" x14ac:dyDescent="0.55000000000000004">
      <c r="A27" s="59" t="str">
        <f t="shared" ref="A27:K42" si="13">A4</f>
        <v>(1)</v>
      </c>
      <c r="B27" s="61">
        <f t="shared" ca="1" si="13"/>
        <v>9</v>
      </c>
      <c r="C27" s="20">
        <f t="shared" si="13"/>
        <v>0</v>
      </c>
      <c r="D27" s="24">
        <f t="shared" ca="1" si="13"/>
        <v>2</v>
      </c>
      <c r="E27" s="22">
        <f t="shared" si="13"/>
        <v>0</v>
      </c>
      <c r="F27" s="63" t="str">
        <f t="shared" si="13"/>
        <v>－</v>
      </c>
      <c r="G27" s="61">
        <f t="shared" ca="1" si="13"/>
        <v>8</v>
      </c>
      <c r="H27" s="20">
        <f t="shared" si="13"/>
        <v>0</v>
      </c>
      <c r="I27" s="24">
        <f t="shared" ca="1" si="13"/>
        <v>4</v>
      </c>
      <c r="J27" s="16">
        <f t="shared" si="13"/>
        <v>0</v>
      </c>
      <c r="K27" s="63" t="str">
        <f t="shared" si="13"/>
        <v>＝</v>
      </c>
      <c r="L27" s="7"/>
      <c r="M27" s="40">
        <f ca="1">B27*D28+D27</f>
        <v>65</v>
      </c>
      <c r="N27" s="28"/>
      <c r="O27" s="82" t="s">
        <v>29</v>
      </c>
      <c r="P27" s="30"/>
      <c r="Q27" s="40">
        <f ca="1">G27*I28+I27</f>
        <v>60</v>
      </c>
      <c r="R27" s="31"/>
      <c r="S27" s="82" t="s">
        <v>0</v>
      </c>
      <c r="T27" s="32"/>
      <c r="U27" s="40">
        <f ca="1">M27-Q27</f>
        <v>5</v>
      </c>
      <c r="V27" s="33"/>
      <c r="W27" s="82" t="s">
        <v>0</v>
      </c>
      <c r="X27" s="31"/>
      <c r="Y27" s="84">
        <f ca="1">QUOTIENT(U27,U28)</f>
        <v>0</v>
      </c>
      <c r="Z27" s="29"/>
      <c r="AA27" s="40">
        <f ca="1">MOD(U27,U28)</f>
        <v>5</v>
      </c>
      <c r="AB27" s="48"/>
      <c r="AX27" s="2"/>
      <c r="AY27" s="12"/>
      <c r="BA27" s="12"/>
      <c r="BB27" s="44"/>
      <c r="BC27" s="44"/>
      <c r="BD27" s="4"/>
      <c r="BF27" s="2">
        <f t="shared" ca="1" si="0"/>
        <v>0.53568913986587186</v>
      </c>
      <c r="BG27" s="12">
        <f t="shared" ca="1" si="1"/>
        <v>27</v>
      </c>
      <c r="BI27" s="4">
        <v>27</v>
      </c>
      <c r="BJ27" s="12">
        <v>6</v>
      </c>
      <c r="BK27" s="12">
        <v>2</v>
      </c>
      <c r="BL27" s="12">
        <v>4</v>
      </c>
      <c r="BM27" s="4"/>
    </row>
    <row r="28" spans="1:65" ht="48" customHeight="1" x14ac:dyDescent="0.25">
      <c r="A28" s="60"/>
      <c r="B28" s="62"/>
      <c r="C28" s="21">
        <f t="shared" si="13"/>
        <v>0</v>
      </c>
      <c r="D28" s="25">
        <f t="shared" ca="1" si="13"/>
        <v>7</v>
      </c>
      <c r="E28" s="8">
        <f t="shared" si="13"/>
        <v>0</v>
      </c>
      <c r="F28" s="64"/>
      <c r="G28" s="62"/>
      <c r="H28" s="21">
        <f t="shared" si="13"/>
        <v>0</v>
      </c>
      <c r="I28" s="25">
        <f t="shared" ca="1" si="13"/>
        <v>7</v>
      </c>
      <c r="J28" s="8">
        <f t="shared" si="13"/>
        <v>0</v>
      </c>
      <c r="K28" s="64"/>
      <c r="L28" s="11"/>
      <c r="M28" s="41">
        <f ca="1">D28</f>
        <v>7</v>
      </c>
      <c r="N28" s="34"/>
      <c r="O28" s="83"/>
      <c r="P28" s="36"/>
      <c r="Q28" s="41">
        <f ca="1">D28</f>
        <v>7</v>
      </c>
      <c r="R28" s="37"/>
      <c r="S28" s="83"/>
      <c r="T28" s="38"/>
      <c r="U28" s="41">
        <f ca="1">D28</f>
        <v>7</v>
      </c>
      <c r="V28" s="39"/>
      <c r="W28" s="83"/>
      <c r="X28" s="37"/>
      <c r="Y28" s="85"/>
      <c r="Z28" s="35"/>
      <c r="AA28" s="41">
        <f ca="1">D28</f>
        <v>7</v>
      </c>
      <c r="AB28" s="49"/>
      <c r="AX28" s="2"/>
      <c r="AY28" s="12"/>
      <c r="BA28" s="12"/>
      <c r="BB28" s="44"/>
      <c r="BC28" s="44"/>
      <c r="BD28" s="4"/>
      <c r="BF28" s="2">
        <f t="shared" ca="1" si="0"/>
        <v>0.29858176798402991</v>
      </c>
      <c r="BG28" s="12">
        <f t="shared" ca="1" si="1"/>
        <v>47</v>
      </c>
      <c r="BI28" s="4">
        <v>28</v>
      </c>
      <c r="BJ28" s="12">
        <v>6</v>
      </c>
      <c r="BK28" s="12">
        <v>2</v>
      </c>
      <c r="BL28" s="12">
        <v>5</v>
      </c>
      <c r="BM28" s="4"/>
    </row>
    <row r="29" spans="1:65" ht="48" customHeight="1" x14ac:dyDescent="0.55000000000000004">
      <c r="A29" s="86" t="str">
        <f t="shared" si="13"/>
        <v>(2)</v>
      </c>
      <c r="B29" s="61">
        <f t="shared" ca="1" si="13"/>
        <v>2</v>
      </c>
      <c r="C29" s="20">
        <f t="shared" si="13"/>
        <v>0</v>
      </c>
      <c r="D29" s="24">
        <f t="shared" ca="1" si="13"/>
        <v>5</v>
      </c>
      <c r="E29" s="22">
        <f t="shared" si="13"/>
        <v>0</v>
      </c>
      <c r="F29" s="63" t="str">
        <f t="shared" si="13"/>
        <v>－</v>
      </c>
      <c r="G29" s="61">
        <f t="shared" ca="1" si="13"/>
        <v>2</v>
      </c>
      <c r="H29" s="20">
        <f t="shared" si="13"/>
        <v>0</v>
      </c>
      <c r="I29" s="24">
        <f t="shared" ca="1" si="13"/>
        <v>4</v>
      </c>
      <c r="J29" s="50">
        <f t="shared" si="13"/>
        <v>0</v>
      </c>
      <c r="K29" s="87" t="str">
        <f t="shared" si="13"/>
        <v>＝</v>
      </c>
      <c r="L29" s="51"/>
      <c r="M29" s="40">
        <f ca="1">B29*D30+D29</f>
        <v>17</v>
      </c>
      <c r="N29" s="28"/>
      <c r="O29" s="82" t="s">
        <v>29</v>
      </c>
      <c r="P29" s="30"/>
      <c r="Q29" s="40">
        <f ca="1">G29*I30+I29</f>
        <v>16</v>
      </c>
      <c r="R29" s="31"/>
      <c r="S29" s="82" t="s">
        <v>0</v>
      </c>
      <c r="T29" s="32"/>
      <c r="U29" s="40">
        <f ca="1">M29-Q29</f>
        <v>1</v>
      </c>
      <c r="V29" s="33"/>
      <c r="W29" s="82" t="s">
        <v>0</v>
      </c>
      <c r="X29" s="31"/>
      <c r="Y29" s="84">
        <f ca="1">QUOTIENT(U29,U30)</f>
        <v>0</v>
      </c>
      <c r="Z29" s="29"/>
      <c r="AA29" s="40">
        <f ca="1">MOD(U29,U30)</f>
        <v>1</v>
      </c>
      <c r="AB29" s="48"/>
      <c r="AX29" s="2"/>
      <c r="AY29" s="12"/>
      <c r="BA29" s="12"/>
      <c r="BB29" s="44"/>
      <c r="BC29" s="44"/>
      <c r="BD29" s="4"/>
      <c r="BF29" s="2">
        <f t="shared" ca="1" si="0"/>
        <v>0.26211957591629387</v>
      </c>
      <c r="BG29" s="12">
        <f t="shared" ca="1" si="1"/>
        <v>52</v>
      </c>
      <c r="BI29" s="4">
        <v>29</v>
      </c>
      <c r="BJ29" s="12">
        <v>6</v>
      </c>
      <c r="BK29" s="12">
        <v>3</v>
      </c>
      <c r="BL29" s="12">
        <v>1</v>
      </c>
      <c r="BM29" s="4"/>
    </row>
    <row r="30" spans="1:65" ht="48" customHeight="1" x14ac:dyDescent="0.25">
      <c r="A30" s="60"/>
      <c r="B30" s="62"/>
      <c r="C30" s="21">
        <f t="shared" si="13"/>
        <v>0</v>
      </c>
      <c r="D30" s="25">
        <f t="shared" ca="1" si="13"/>
        <v>6</v>
      </c>
      <c r="E30" s="8">
        <f t="shared" si="13"/>
        <v>0</v>
      </c>
      <c r="F30" s="64"/>
      <c r="G30" s="62"/>
      <c r="H30" s="21">
        <f t="shared" si="13"/>
        <v>0</v>
      </c>
      <c r="I30" s="25">
        <f t="shared" ca="1" si="13"/>
        <v>6</v>
      </c>
      <c r="J30" s="8">
        <f t="shared" si="13"/>
        <v>0</v>
      </c>
      <c r="K30" s="64"/>
      <c r="L30" s="11"/>
      <c r="M30" s="41">
        <f ca="1">D30</f>
        <v>6</v>
      </c>
      <c r="N30" s="34"/>
      <c r="O30" s="83"/>
      <c r="P30" s="36"/>
      <c r="Q30" s="41">
        <f ca="1">D30</f>
        <v>6</v>
      </c>
      <c r="R30" s="37"/>
      <c r="S30" s="83"/>
      <c r="T30" s="38"/>
      <c r="U30" s="41">
        <f ca="1">D30</f>
        <v>6</v>
      </c>
      <c r="V30" s="39"/>
      <c r="W30" s="83"/>
      <c r="X30" s="37"/>
      <c r="Y30" s="85"/>
      <c r="Z30" s="35"/>
      <c r="AA30" s="41">
        <f ca="1">D30</f>
        <v>6</v>
      </c>
      <c r="AB30" s="49"/>
      <c r="AX30" s="2"/>
      <c r="AY30" s="12"/>
      <c r="BA30" s="12"/>
      <c r="BB30" s="44"/>
      <c r="BC30" s="44"/>
      <c r="BD30" s="4"/>
      <c r="BF30" s="2">
        <f t="shared" ca="1" si="0"/>
        <v>0.25089631414382751</v>
      </c>
      <c r="BG30" s="12">
        <f t="shared" ca="1" si="1"/>
        <v>53</v>
      </c>
      <c r="BI30" s="4">
        <v>30</v>
      </c>
      <c r="BJ30" s="12">
        <v>6</v>
      </c>
      <c r="BK30" s="12">
        <v>3</v>
      </c>
      <c r="BL30" s="12">
        <v>2</v>
      </c>
      <c r="BM30" s="4"/>
    </row>
    <row r="31" spans="1:65" ht="48" customHeight="1" x14ac:dyDescent="0.55000000000000004">
      <c r="A31" s="59" t="str">
        <f t="shared" si="13"/>
        <v>(3)</v>
      </c>
      <c r="B31" s="61">
        <f t="shared" ca="1" si="13"/>
        <v>7</v>
      </c>
      <c r="C31" s="20">
        <f t="shared" si="13"/>
        <v>0</v>
      </c>
      <c r="D31" s="24">
        <f t="shared" ca="1" si="13"/>
        <v>3</v>
      </c>
      <c r="E31" s="22">
        <f t="shared" si="13"/>
        <v>0</v>
      </c>
      <c r="F31" s="63" t="str">
        <f t="shared" si="13"/>
        <v>－</v>
      </c>
      <c r="G31" s="61">
        <f t="shared" ca="1" si="13"/>
        <v>6</v>
      </c>
      <c r="H31" s="20">
        <f t="shared" si="13"/>
        <v>0</v>
      </c>
      <c r="I31" s="24">
        <f t="shared" ca="1" si="13"/>
        <v>6</v>
      </c>
      <c r="J31" s="16">
        <f t="shared" si="13"/>
        <v>0</v>
      </c>
      <c r="K31" s="63" t="str">
        <f t="shared" si="13"/>
        <v>＝</v>
      </c>
      <c r="L31" s="7"/>
      <c r="M31" s="40">
        <f ca="1">B31*D32+D31</f>
        <v>52</v>
      </c>
      <c r="N31" s="28"/>
      <c r="O31" s="82" t="s">
        <v>29</v>
      </c>
      <c r="P31" s="30"/>
      <c r="Q31" s="40">
        <f ca="1">G31*I32+I31</f>
        <v>48</v>
      </c>
      <c r="R31" s="31"/>
      <c r="S31" s="82" t="s">
        <v>0</v>
      </c>
      <c r="T31" s="32"/>
      <c r="U31" s="40">
        <f ca="1">M31-Q31</f>
        <v>4</v>
      </c>
      <c r="V31" s="33"/>
      <c r="W31" s="82" t="s">
        <v>0</v>
      </c>
      <c r="X31" s="31"/>
      <c r="Y31" s="84">
        <f ca="1">QUOTIENT(U31,U32)</f>
        <v>0</v>
      </c>
      <c r="Z31" s="29"/>
      <c r="AA31" s="40">
        <f ca="1">MOD(U31,U32)</f>
        <v>4</v>
      </c>
      <c r="AB31" s="48"/>
      <c r="AX31" s="2"/>
      <c r="AY31" s="12"/>
      <c r="BA31" s="12"/>
      <c r="BB31" s="44"/>
      <c r="BC31" s="44"/>
      <c r="BD31" s="4"/>
      <c r="BF31" s="2">
        <f t="shared" ca="1" si="0"/>
        <v>0.65246192927191748</v>
      </c>
      <c r="BG31" s="12">
        <f t="shared" ca="1" si="1"/>
        <v>23</v>
      </c>
      <c r="BI31" s="4">
        <v>31</v>
      </c>
      <c r="BJ31" s="12">
        <v>6</v>
      </c>
      <c r="BK31" s="12">
        <v>3</v>
      </c>
      <c r="BL31" s="12">
        <v>4</v>
      </c>
      <c r="BM31" s="4"/>
    </row>
    <row r="32" spans="1:65" ht="48" customHeight="1" x14ac:dyDescent="0.25">
      <c r="A32" s="60"/>
      <c r="B32" s="62"/>
      <c r="C32" s="21">
        <f t="shared" si="13"/>
        <v>0</v>
      </c>
      <c r="D32" s="25">
        <f t="shared" ca="1" si="13"/>
        <v>7</v>
      </c>
      <c r="E32" s="8">
        <f t="shared" si="13"/>
        <v>0</v>
      </c>
      <c r="F32" s="64"/>
      <c r="G32" s="62"/>
      <c r="H32" s="21">
        <f t="shared" si="13"/>
        <v>0</v>
      </c>
      <c r="I32" s="25">
        <f t="shared" ca="1" si="13"/>
        <v>7</v>
      </c>
      <c r="J32" s="8">
        <f t="shared" si="13"/>
        <v>0</v>
      </c>
      <c r="K32" s="64"/>
      <c r="L32" s="11"/>
      <c r="M32" s="41">
        <f ca="1">D32</f>
        <v>7</v>
      </c>
      <c r="N32" s="34"/>
      <c r="O32" s="83"/>
      <c r="P32" s="36"/>
      <c r="Q32" s="41">
        <f ca="1">D32</f>
        <v>7</v>
      </c>
      <c r="R32" s="37"/>
      <c r="S32" s="83"/>
      <c r="T32" s="38"/>
      <c r="U32" s="41">
        <f ca="1">D32</f>
        <v>7</v>
      </c>
      <c r="V32" s="39"/>
      <c r="W32" s="83"/>
      <c r="X32" s="37"/>
      <c r="Y32" s="85"/>
      <c r="Z32" s="35"/>
      <c r="AA32" s="41">
        <f ca="1">D32</f>
        <v>7</v>
      </c>
      <c r="AB32" s="49"/>
      <c r="AX32" s="2"/>
      <c r="AY32" s="12"/>
      <c r="BA32" s="12"/>
      <c r="BB32" s="44"/>
      <c r="BC32" s="44"/>
      <c r="BD32" s="4"/>
      <c r="BF32" s="2">
        <f t="shared" ca="1" si="0"/>
        <v>0.23892983079709462</v>
      </c>
      <c r="BG32" s="12">
        <f t="shared" ca="1" si="1"/>
        <v>54</v>
      </c>
      <c r="BI32" s="4">
        <v>32</v>
      </c>
      <c r="BJ32" s="12">
        <v>6</v>
      </c>
      <c r="BK32" s="12">
        <v>3</v>
      </c>
      <c r="BL32" s="12">
        <v>5</v>
      </c>
      <c r="BM32" s="4"/>
    </row>
    <row r="33" spans="1:65" ht="48" customHeight="1" x14ac:dyDescent="0.55000000000000004">
      <c r="A33" s="59" t="str">
        <f t="shared" si="13"/>
        <v>(4)</v>
      </c>
      <c r="B33" s="61">
        <f t="shared" ca="1" si="13"/>
        <v>5</v>
      </c>
      <c r="C33" s="20">
        <f t="shared" si="13"/>
        <v>0</v>
      </c>
      <c r="D33" s="24">
        <f t="shared" ca="1" si="13"/>
        <v>2</v>
      </c>
      <c r="E33" s="22">
        <f t="shared" si="13"/>
        <v>0</v>
      </c>
      <c r="F33" s="63" t="str">
        <f t="shared" si="13"/>
        <v>－</v>
      </c>
      <c r="G33" s="61">
        <f t="shared" ca="1" si="13"/>
        <v>4</v>
      </c>
      <c r="H33" s="20">
        <f t="shared" si="13"/>
        <v>0</v>
      </c>
      <c r="I33" s="24">
        <f t="shared" ca="1" si="13"/>
        <v>5</v>
      </c>
      <c r="J33" s="16">
        <f t="shared" si="13"/>
        <v>0</v>
      </c>
      <c r="K33" s="63" t="str">
        <f t="shared" si="13"/>
        <v>＝</v>
      </c>
      <c r="L33" s="7"/>
      <c r="M33" s="40">
        <f ca="1">B33*D34+D33</f>
        <v>32</v>
      </c>
      <c r="N33" s="28"/>
      <c r="O33" s="82" t="s">
        <v>29</v>
      </c>
      <c r="P33" s="30"/>
      <c r="Q33" s="40">
        <f ca="1">G33*I34+I33</f>
        <v>29</v>
      </c>
      <c r="R33" s="31"/>
      <c r="S33" s="82" t="s">
        <v>0</v>
      </c>
      <c r="T33" s="32"/>
      <c r="U33" s="40">
        <f ca="1">M33-Q33</f>
        <v>3</v>
      </c>
      <c r="V33" s="33"/>
      <c r="W33" s="82" t="s">
        <v>0</v>
      </c>
      <c r="X33" s="31"/>
      <c r="Y33" s="84">
        <f ca="1">QUOTIENT(U33,U34)</f>
        <v>0</v>
      </c>
      <c r="Z33" s="29"/>
      <c r="AA33" s="40">
        <f ca="1">MOD(U33,U34)</f>
        <v>3</v>
      </c>
      <c r="AB33" s="48"/>
      <c r="AX33" s="2"/>
      <c r="AY33" s="12"/>
      <c r="BA33" s="12"/>
      <c r="BB33" s="44"/>
      <c r="BC33" s="44"/>
      <c r="BD33" s="4"/>
      <c r="BF33" s="2">
        <f t="shared" ca="1" si="0"/>
        <v>0.27586293274788409</v>
      </c>
      <c r="BG33" s="12">
        <f t="shared" ca="1" si="1"/>
        <v>50</v>
      </c>
      <c r="BI33" s="4">
        <v>33</v>
      </c>
      <c r="BJ33" s="12">
        <v>6</v>
      </c>
      <c r="BK33" s="12">
        <v>4</v>
      </c>
      <c r="BL33" s="12">
        <v>1</v>
      </c>
      <c r="BM33" s="4"/>
    </row>
    <row r="34" spans="1:65" ht="48" customHeight="1" x14ac:dyDescent="0.25">
      <c r="A34" s="60"/>
      <c r="B34" s="62"/>
      <c r="C34" s="21">
        <f t="shared" si="13"/>
        <v>0</v>
      </c>
      <c r="D34" s="25">
        <f t="shared" ca="1" si="13"/>
        <v>6</v>
      </c>
      <c r="E34" s="8">
        <f t="shared" si="13"/>
        <v>0</v>
      </c>
      <c r="F34" s="64"/>
      <c r="G34" s="62"/>
      <c r="H34" s="21">
        <f t="shared" si="13"/>
        <v>0</v>
      </c>
      <c r="I34" s="25">
        <f t="shared" ca="1" si="13"/>
        <v>6</v>
      </c>
      <c r="J34" s="8">
        <f t="shared" si="13"/>
        <v>0</v>
      </c>
      <c r="K34" s="64"/>
      <c r="L34" s="11"/>
      <c r="M34" s="41">
        <f ca="1">D34</f>
        <v>6</v>
      </c>
      <c r="N34" s="34"/>
      <c r="O34" s="83"/>
      <c r="P34" s="36"/>
      <c r="Q34" s="41">
        <f ca="1">D34</f>
        <v>6</v>
      </c>
      <c r="R34" s="37"/>
      <c r="S34" s="83"/>
      <c r="T34" s="38"/>
      <c r="U34" s="41">
        <f ca="1">D34</f>
        <v>6</v>
      </c>
      <c r="V34" s="39"/>
      <c r="W34" s="83"/>
      <c r="X34" s="37"/>
      <c r="Y34" s="85"/>
      <c r="Z34" s="35"/>
      <c r="AA34" s="41">
        <f ca="1">D34</f>
        <v>6</v>
      </c>
      <c r="AB34" s="49"/>
      <c r="AX34" s="2"/>
      <c r="AY34" s="12"/>
      <c r="BA34" s="12"/>
      <c r="BB34" s="44"/>
      <c r="BC34" s="44"/>
      <c r="BD34" s="4"/>
      <c r="BF34" s="2">
        <f t="shared" ca="1" si="0"/>
        <v>0.30821371662100205</v>
      </c>
      <c r="BG34" s="12">
        <f t="shared" ca="1" si="1"/>
        <v>46</v>
      </c>
      <c r="BI34" s="4">
        <v>34</v>
      </c>
      <c r="BJ34" s="12">
        <v>6</v>
      </c>
      <c r="BK34" s="12">
        <v>4</v>
      </c>
      <c r="BL34" s="12">
        <v>2</v>
      </c>
      <c r="BM34" s="4"/>
    </row>
    <row r="35" spans="1:65" ht="48" customHeight="1" x14ac:dyDescent="0.55000000000000004">
      <c r="A35" s="59" t="str">
        <f t="shared" si="13"/>
        <v>(5)</v>
      </c>
      <c r="B35" s="61">
        <f t="shared" ca="1" si="13"/>
        <v>7</v>
      </c>
      <c r="C35" s="20">
        <f t="shared" si="13"/>
        <v>0</v>
      </c>
      <c r="D35" s="24">
        <f t="shared" ca="1" si="13"/>
        <v>4</v>
      </c>
      <c r="E35" s="22">
        <f t="shared" si="13"/>
        <v>0</v>
      </c>
      <c r="F35" s="63" t="str">
        <f t="shared" si="13"/>
        <v>－</v>
      </c>
      <c r="G35" s="61">
        <f t="shared" ca="1" si="13"/>
        <v>7</v>
      </c>
      <c r="H35" s="20">
        <f t="shared" si="13"/>
        <v>0</v>
      </c>
      <c r="I35" s="24">
        <f t="shared" ca="1" si="13"/>
        <v>1</v>
      </c>
      <c r="J35" s="16">
        <f t="shared" si="13"/>
        <v>0</v>
      </c>
      <c r="K35" s="63" t="str">
        <f t="shared" si="13"/>
        <v>＝</v>
      </c>
      <c r="L35" s="7"/>
      <c r="M35" s="40">
        <f ca="1">B35*D36+D35</f>
        <v>53</v>
      </c>
      <c r="N35" s="28"/>
      <c r="O35" s="82" t="s">
        <v>29</v>
      </c>
      <c r="P35" s="30"/>
      <c r="Q35" s="40">
        <f ca="1">G35*I36+I35</f>
        <v>50</v>
      </c>
      <c r="R35" s="31"/>
      <c r="S35" s="82" t="s">
        <v>0</v>
      </c>
      <c r="T35" s="32"/>
      <c r="U35" s="40">
        <f ca="1">M35-Q35</f>
        <v>3</v>
      </c>
      <c r="V35" s="33"/>
      <c r="W35" s="82" t="s">
        <v>0</v>
      </c>
      <c r="X35" s="31"/>
      <c r="Y35" s="84">
        <f ca="1">QUOTIENT(U35,U36)</f>
        <v>0</v>
      </c>
      <c r="Z35" s="29"/>
      <c r="AA35" s="40">
        <f ca="1">MOD(U35,U36)</f>
        <v>3</v>
      </c>
      <c r="AB35" s="48"/>
      <c r="AX35" s="2"/>
      <c r="AY35" s="12"/>
      <c r="BA35" s="12"/>
      <c r="BB35" s="4"/>
      <c r="BC35" s="4"/>
      <c r="BD35" s="4"/>
      <c r="BF35" s="2">
        <f t="shared" ca="1" si="0"/>
        <v>0.99075000372904976</v>
      </c>
      <c r="BG35" s="12">
        <f t="shared" ca="1" si="1"/>
        <v>1</v>
      </c>
      <c r="BI35" s="4">
        <v>35</v>
      </c>
      <c r="BJ35" s="12">
        <v>6</v>
      </c>
      <c r="BK35" s="12">
        <v>4</v>
      </c>
      <c r="BL35" s="12">
        <v>3</v>
      </c>
      <c r="BM35" s="4"/>
    </row>
    <row r="36" spans="1:65" ht="48" customHeight="1" x14ac:dyDescent="0.25">
      <c r="A36" s="60"/>
      <c r="B36" s="62"/>
      <c r="C36" s="21">
        <f t="shared" si="13"/>
        <v>0</v>
      </c>
      <c r="D36" s="25">
        <f t="shared" ca="1" si="13"/>
        <v>7</v>
      </c>
      <c r="E36" s="8">
        <f t="shared" si="13"/>
        <v>0</v>
      </c>
      <c r="F36" s="64"/>
      <c r="G36" s="62"/>
      <c r="H36" s="21">
        <f t="shared" si="13"/>
        <v>0</v>
      </c>
      <c r="I36" s="25">
        <f t="shared" ca="1" si="13"/>
        <v>7</v>
      </c>
      <c r="J36" s="8">
        <f t="shared" si="13"/>
        <v>0</v>
      </c>
      <c r="K36" s="64"/>
      <c r="L36" s="11"/>
      <c r="M36" s="41">
        <f ca="1">D36</f>
        <v>7</v>
      </c>
      <c r="N36" s="34"/>
      <c r="O36" s="83"/>
      <c r="P36" s="36"/>
      <c r="Q36" s="41">
        <f ca="1">D36</f>
        <v>7</v>
      </c>
      <c r="R36" s="37"/>
      <c r="S36" s="83"/>
      <c r="T36" s="38"/>
      <c r="U36" s="41">
        <f ca="1">D36</f>
        <v>7</v>
      </c>
      <c r="V36" s="39"/>
      <c r="W36" s="83"/>
      <c r="X36" s="37"/>
      <c r="Y36" s="85"/>
      <c r="Z36" s="35"/>
      <c r="AA36" s="41">
        <f ca="1">D36</f>
        <v>7</v>
      </c>
      <c r="AB36" s="49"/>
      <c r="AX36" s="2"/>
      <c r="AY36" s="12"/>
      <c r="BA36" s="12"/>
      <c r="BB36" s="4"/>
      <c r="BC36" s="4"/>
      <c r="BD36" s="4"/>
      <c r="BF36" s="2">
        <f t="shared" ca="1" si="0"/>
        <v>0.4291849715954078</v>
      </c>
      <c r="BG36" s="12">
        <f t="shared" ca="1" si="1"/>
        <v>37</v>
      </c>
      <c r="BI36" s="4">
        <v>36</v>
      </c>
      <c r="BJ36" s="12">
        <v>6</v>
      </c>
      <c r="BK36" s="12">
        <v>4</v>
      </c>
      <c r="BL36" s="12">
        <v>5</v>
      </c>
      <c r="BM36" s="4"/>
    </row>
    <row r="37" spans="1:65" ht="48" customHeight="1" x14ac:dyDescent="0.55000000000000004">
      <c r="A37" s="59" t="str">
        <f t="shared" si="13"/>
        <v>(6)</v>
      </c>
      <c r="B37" s="61">
        <f t="shared" ca="1" si="13"/>
        <v>5</v>
      </c>
      <c r="C37" s="20">
        <f t="shared" si="13"/>
        <v>0</v>
      </c>
      <c r="D37" s="24">
        <f t="shared" ca="1" si="13"/>
        <v>6</v>
      </c>
      <c r="E37" s="22">
        <f t="shared" si="13"/>
        <v>0</v>
      </c>
      <c r="F37" s="63" t="str">
        <f t="shared" si="13"/>
        <v>－</v>
      </c>
      <c r="G37" s="61">
        <f t="shared" ca="1" si="13"/>
        <v>5</v>
      </c>
      <c r="H37" s="20">
        <f t="shared" si="13"/>
        <v>0</v>
      </c>
      <c r="I37" s="24">
        <f t="shared" ca="1" si="13"/>
        <v>2</v>
      </c>
      <c r="J37" s="16">
        <f t="shared" si="13"/>
        <v>0</v>
      </c>
      <c r="K37" s="63" t="str">
        <f t="shared" si="13"/>
        <v>＝</v>
      </c>
      <c r="L37" s="7"/>
      <c r="M37" s="40">
        <f ca="1">B37*D38+D37</f>
        <v>41</v>
      </c>
      <c r="N37" s="28"/>
      <c r="O37" s="82" t="s">
        <v>29</v>
      </c>
      <c r="P37" s="30"/>
      <c r="Q37" s="40">
        <f ca="1">G37*I38+I37</f>
        <v>37</v>
      </c>
      <c r="R37" s="31"/>
      <c r="S37" s="82" t="s">
        <v>0</v>
      </c>
      <c r="T37" s="32"/>
      <c r="U37" s="40">
        <f ca="1">M37-Q37</f>
        <v>4</v>
      </c>
      <c r="V37" s="33"/>
      <c r="W37" s="82" t="s">
        <v>0</v>
      </c>
      <c r="X37" s="31"/>
      <c r="Y37" s="84">
        <f ca="1">QUOTIENT(U37,U38)</f>
        <v>0</v>
      </c>
      <c r="Z37" s="29"/>
      <c r="AA37" s="40">
        <f ca="1">MOD(U37,U38)</f>
        <v>4</v>
      </c>
      <c r="AB37" s="48"/>
      <c r="AX37" s="2"/>
      <c r="AY37" s="12"/>
      <c r="BA37" s="4"/>
      <c r="BB37" s="4"/>
      <c r="BC37" s="4"/>
      <c r="BD37" s="4"/>
      <c r="BF37" s="2">
        <f t="shared" ca="1" si="0"/>
        <v>0.17486440712577656</v>
      </c>
      <c r="BG37" s="12">
        <f t="shared" ca="1" si="1"/>
        <v>59</v>
      </c>
      <c r="BI37" s="4">
        <v>37</v>
      </c>
      <c r="BJ37" s="12">
        <v>6</v>
      </c>
      <c r="BK37" s="12">
        <v>5</v>
      </c>
      <c r="BL37" s="12">
        <v>1</v>
      </c>
      <c r="BM37" s="4"/>
    </row>
    <row r="38" spans="1:65" ht="48" customHeight="1" x14ac:dyDescent="0.25">
      <c r="A38" s="60"/>
      <c r="B38" s="62"/>
      <c r="C38" s="21">
        <f t="shared" si="13"/>
        <v>0</v>
      </c>
      <c r="D38" s="25">
        <f t="shared" ca="1" si="13"/>
        <v>7</v>
      </c>
      <c r="E38" s="8">
        <f t="shared" si="13"/>
        <v>0</v>
      </c>
      <c r="F38" s="64"/>
      <c r="G38" s="62"/>
      <c r="H38" s="21">
        <f t="shared" si="13"/>
        <v>0</v>
      </c>
      <c r="I38" s="25">
        <f t="shared" ca="1" si="13"/>
        <v>7</v>
      </c>
      <c r="J38" s="8">
        <f t="shared" si="13"/>
        <v>0</v>
      </c>
      <c r="K38" s="64"/>
      <c r="L38" s="11"/>
      <c r="M38" s="41">
        <f ca="1">D38</f>
        <v>7</v>
      </c>
      <c r="N38" s="34"/>
      <c r="O38" s="83"/>
      <c r="P38" s="36"/>
      <c r="Q38" s="41">
        <f ca="1">D38</f>
        <v>7</v>
      </c>
      <c r="R38" s="37"/>
      <c r="S38" s="83"/>
      <c r="T38" s="38"/>
      <c r="U38" s="41">
        <f ca="1">D38</f>
        <v>7</v>
      </c>
      <c r="V38" s="39"/>
      <c r="W38" s="83"/>
      <c r="X38" s="37"/>
      <c r="Y38" s="85"/>
      <c r="Z38" s="35"/>
      <c r="AA38" s="41">
        <f ca="1">D38</f>
        <v>7</v>
      </c>
      <c r="AB38" s="49"/>
      <c r="AX38" s="2"/>
      <c r="AY38" s="12"/>
      <c r="BA38" s="4"/>
      <c r="BB38" s="4"/>
      <c r="BC38" s="4"/>
      <c r="BD38" s="4"/>
      <c r="BF38" s="2">
        <f t="shared" ca="1" si="0"/>
        <v>9.3777678250846597E-2</v>
      </c>
      <c r="BG38" s="12">
        <f t="shared" ca="1" si="1"/>
        <v>66</v>
      </c>
      <c r="BI38" s="4">
        <v>38</v>
      </c>
      <c r="BJ38" s="12">
        <v>6</v>
      </c>
      <c r="BK38" s="12">
        <v>5</v>
      </c>
      <c r="BL38" s="12">
        <v>2</v>
      </c>
      <c r="BM38" s="4"/>
    </row>
    <row r="39" spans="1:65" ht="48" customHeight="1" x14ac:dyDescent="0.55000000000000004">
      <c r="A39" s="59" t="str">
        <f t="shared" si="13"/>
        <v>(7)</v>
      </c>
      <c r="B39" s="61">
        <f t="shared" ca="1" si="13"/>
        <v>3</v>
      </c>
      <c r="C39" s="20">
        <f t="shared" si="13"/>
        <v>0</v>
      </c>
      <c r="D39" s="24">
        <f t="shared" ca="1" si="13"/>
        <v>4</v>
      </c>
      <c r="E39" s="22">
        <f t="shared" si="13"/>
        <v>0</v>
      </c>
      <c r="F39" s="63" t="str">
        <f t="shared" si="13"/>
        <v>－</v>
      </c>
      <c r="G39" s="61">
        <f t="shared" ca="1" si="13"/>
        <v>3</v>
      </c>
      <c r="H39" s="20">
        <f t="shared" si="13"/>
        <v>0</v>
      </c>
      <c r="I39" s="24">
        <f t="shared" ca="1" si="13"/>
        <v>3</v>
      </c>
      <c r="J39" s="16">
        <f t="shared" si="13"/>
        <v>0</v>
      </c>
      <c r="K39" s="63" t="str">
        <f t="shared" si="13"/>
        <v>＝</v>
      </c>
      <c r="L39" s="7"/>
      <c r="M39" s="40">
        <f ca="1">B39*D40+D39</f>
        <v>22</v>
      </c>
      <c r="N39" s="28"/>
      <c r="O39" s="82" t="s">
        <v>29</v>
      </c>
      <c r="P39" s="30"/>
      <c r="Q39" s="40">
        <f ca="1">G39*I40+I39</f>
        <v>21</v>
      </c>
      <c r="R39" s="31"/>
      <c r="S39" s="82" t="s">
        <v>0</v>
      </c>
      <c r="T39" s="32"/>
      <c r="U39" s="40">
        <f ca="1">M39-Q39</f>
        <v>1</v>
      </c>
      <c r="V39" s="33"/>
      <c r="W39" s="82" t="s">
        <v>0</v>
      </c>
      <c r="X39" s="31"/>
      <c r="Y39" s="84">
        <f ca="1">QUOTIENT(U39,U40)</f>
        <v>0</v>
      </c>
      <c r="Z39" s="29"/>
      <c r="AA39" s="40">
        <f ca="1">MOD(U39,U40)</f>
        <v>1</v>
      </c>
      <c r="AB39" s="48"/>
      <c r="AX39" s="2"/>
      <c r="AY39" s="12"/>
      <c r="BA39" s="4"/>
      <c r="BB39" s="4"/>
      <c r="BC39" s="4"/>
      <c r="BD39" s="4"/>
      <c r="BF39" s="2">
        <f t="shared" ca="1" si="0"/>
        <v>5.2793041373436655E-2</v>
      </c>
      <c r="BG39" s="12">
        <f t="shared" ca="1" si="1"/>
        <v>69</v>
      </c>
      <c r="BI39" s="4">
        <v>39</v>
      </c>
      <c r="BJ39" s="12">
        <v>6</v>
      </c>
      <c r="BK39" s="12">
        <v>5</v>
      </c>
      <c r="BL39" s="12">
        <v>3</v>
      </c>
      <c r="BM39" s="4"/>
    </row>
    <row r="40" spans="1:65" ht="48" customHeight="1" x14ac:dyDescent="0.25">
      <c r="A40" s="60"/>
      <c r="B40" s="62"/>
      <c r="C40" s="21">
        <f t="shared" si="13"/>
        <v>0</v>
      </c>
      <c r="D40" s="25">
        <f t="shared" ca="1" si="13"/>
        <v>6</v>
      </c>
      <c r="E40" s="8">
        <f t="shared" si="13"/>
        <v>0</v>
      </c>
      <c r="F40" s="64"/>
      <c r="G40" s="62"/>
      <c r="H40" s="21">
        <f t="shared" si="13"/>
        <v>0</v>
      </c>
      <c r="I40" s="25">
        <f t="shared" ca="1" si="13"/>
        <v>6</v>
      </c>
      <c r="J40" s="8">
        <f t="shared" si="13"/>
        <v>0</v>
      </c>
      <c r="K40" s="64"/>
      <c r="L40" s="11"/>
      <c r="M40" s="41">
        <f ca="1">D40</f>
        <v>6</v>
      </c>
      <c r="N40" s="34"/>
      <c r="O40" s="83"/>
      <c r="P40" s="36"/>
      <c r="Q40" s="41">
        <f ca="1">D40</f>
        <v>6</v>
      </c>
      <c r="R40" s="37"/>
      <c r="S40" s="83"/>
      <c r="T40" s="38"/>
      <c r="U40" s="41">
        <f ca="1">D40</f>
        <v>6</v>
      </c>
      <c r="V40" s="39"/>
      <c r="W40" s="83"/>
      <c r="X40" s="37"/>
      <c r="Y40" s="85"/>
      <c r="Z40" s="35"/>
      <c r="AA40" s="41">
        <f ca="1">D40</f>
        <v>6</v>
      </c>
      <c r="AB40" s="49"/>
      <c r="AX40" s="2"/>
      <c r="AY40" s="12"/>
      <c r="BA40" s="4"/>
      <c r="BB40" s="4"/>
      <c r="BC40" s="4"/>
      <c r="BD40" s="4"/>
      <c r="BF40" s="2">
        <f t="shared" ca="1" si="0"/>
        <v>0.50747283466778503</v>
      </c>
      <c r="BG40" s="12">
        <f t="shared" ca="1" si="1"/>
        <v>29</v>
      </c>
      <c r="BI40" s="4">
        <v>40</v>
      </c>
      <c r="BJ40" s="12">
        <v>6</v>
      </c>
      <c r="BK40" s="12">
        <v>5</v>
      </c>
      <c r="BL40" s="12">
        <v>4</v>
      </c>
      <c r="BM40" s="4"/>
    </row>
    <row r="41" spans="1:65" ht="48" customHeight="1" x14ac:dyDescent="0.55000000000000004">
      <c r="A41" s="59" t="str">
        <f t="shared" si="13"/>
        <v>(8)</v>
      </c>
      <c r="B41" s="61">
        <f t="shared" ca="1" si="13"/>
        <v>5</v>
      </c>
      <c r="C41" s="20">
        <f t="shared" si="13"/>
        <v>0</v>
      </c>
      <c r="D41" s="24">
        <f t="shared" ca="1" si="13"/>
        <v>4</v>
      </c>
      <c r="E41" s="22">
        <f t="shared" si="13"/>
        <v>0</v>
      </c>
      <c r="F41" s="63" t="str">
        <f t="shared" si="13"/>
        <v>－</v>
      </c>
      <c r="G41" s="61">
        <f t="shared" ca="1" si="13"/>
        <v>5</v>
      </c>
      <c r="H41" s="20">
        <f t="shared" si="13"/>
        <v>0</v>
      </c>
      <c r="I41" s="24">
        <f t="shared" ca="1" si="13"/>
        <v>3</v>
      </c>
      <c r="J41" s="16">
        <f t="shared" si="13"/>
        <v>0</v>
      </c>
      <c r="K41" s="63" t="str">
        <f t="shared" si="13"/>
        <v>＝</v>
      </c>
      <c r="L41" s="7"/>
      <c r="M41" s="40">
        <f ca="1">B41*D42+D41</f>
        <v>29</v>
      </c>
      <c r="N41" s="28"/>
      <c r="O41" s="82" t="s">
        <v>29</v>
      </c>
      <c r="P41" s="30"/>
      <c r="Q41" s="40">
        <f ca="1">G41*I42+I41</f>
        <v>28</v>
      </c>
      <c r="R41" s="31"/>
      <c r="S41" s="82" t="s">
        <v>0</v>
      </c>
      <c r="T41" s="32"/>
      <c r="U41" s="40">
        <f ca="1">M41-Q41</f>
        <v>1</v>
      </c>
      <c r="V41" s="33"/>
      <c r="W41" s="82" t="s">
        <v>0</v>
      </c>
      <c r="X41" s="31"/>
      <c r="Y41" s="84">
        <f ca="1">QUOTIENT(U41,U42)</f>
        <v>0</v>
      </c>
      <c r="Z41" s="29"/>
      <c r="AA41" s="40">
        <f ca="1">MOD(U41,U42)</f>
        <v>1</v>
      </c>
      <c r="AB41" s="48"/>
      <c r="AX41" s="2"/>
      <c r="AY41" s="12"/>
      <c r="BA41" s="4"/>
      <c r="BB41" s="4"/>
      <c r="BC41" s="4"/>
      <c r="BD41" s="4"/>
      <c r="BF41" s="2">
        <f t="shared" ca="1" si="0"/>
        <v>0.79511432969405682</v>
      </c>
      <c r="BG41" s="12">
        <f t="shared" ca="1" si="1"/>
        <v>14</v>
      </c>
      <c r="BI41" s="4">
        <v>41</v>
      </c>
      <c r="BJ41" s="12">
        <v>6</v>
      </c>
      <c r="BK41" s="12">
        <v>1</v>
      </c>
      <c r="BL41" s="12">
        <v>2</v>
      </c>
      <c r="BM41" s="4"/>
    </row>
    <row r="42" spans="1:65" ht="48" customHeight="1" x14ac:dyDescent="0.25">
      <c r="A42" s="60"/>
      <c r="B42" s="62"/>
      <c r="C42" s="21">
        <f t="shared" si="13"/>
        <v>0</v>
      </c>
      <c r="D42" s="25">
        <f t="shared" ca="1" si="13"/>
        <v>5</v>
      </c>
      <c r="E42" s="8">
        <f t="shared" si="13"/>
        <v>0</v>
      </c>
      <c r="F42" s="64"/>
      <c r="G42" s="62"/>
      <c r="H42" s="21">
        <f t="shared" si="13"/>
        <v>0</v>
      </c>
      <c r="I42" s="25">
        <f t="shared" ca="1" si="13"/>
        <v>5</v>
      </c>
      <c r="J42" s="8">
        <f t="shared" si="13"/>
        <v>0</v>
      </c>
      <c r="K42" s="64"/>
      <c r="L42" s="11"/>
      <c r="M42" s="41">
        <f ca="1">D42</f>
        <v>5</v>
      </c>
      <c r="N42" s="34"/>
      <c r="O42" s="83"/>
      <c r="P42" s="36"/>
      <c r="Q42" s="41">
        <f ca="1">D42</f>
        <v>5</v>
      </c>
      <c r="R42" s="37"/>
      <c r="S42" s="83"/>
      <c r="T42" s="38"/>
      <c r="U42" s="41">
        <f ca="1">D42</f>
        <v>5</v>
      </c>
      <c r="V42" s="39"/>
      <c r="W42" s="83"/>
      <c r="X42" s="37"/>
      <c r="Y42" s="85"/>
      <c r="Z42" s="35"/>
      <c r="AA42" s="41">
        <f ca="1">D42</f>
        <v>5</v>
      </c>
      <c r="AB42" s="49"/>
      <c r="AX42" s="2"/>
      <c r="AY42" s="12"/>
      <c r="BA42" s="4"/>
      <c r="BB42" s="4"/>
      <c r="BC42" s="4"/>
      <c r="BD42" s="4"/>
      <c r="BF42" s="2">
        <f t="shared" ca="1" si="0"/>
        <v>0.29478450245201715</v>
      </c>
      <c r="BG42" s="12">
        <f t="shared" ca="1" si="1"/>
        <v>49</v>
      </c>
      <c r="BI42" s="4">
        <v>42</v>
      </c>
      <c r="BJ42" s="12">
        <v>6</v>
      </c>
      <c r="BK42" s="12">
        <v>1</v>
      </c>
      <c r="BL42" s="12">
        <v>3</v>
      </c>
      <c r="BM42" s="4"/>
    </row>
    <row r="43" spans="1:65" ht="48" customHeight="1" x14ac:dyDescent="0.55000000000000004">
      <c r="A43" s="59" t="str">
        <f t="shared" ref="A43:K46" si="14">A20</f>
        <v>(9)</v>
      </c>
      <c r="B43" s="61">
        <f t="shared" ca="1" si="14"/>
        <v>8</v>
      </c>
      <c r="C43" s="20">
        <f t="shared" si="14"/>
        <v>0</v>
      </c>
      <c r="D43" s="24">
        <f t="shared" ca="1" si="14"/>
        <v>5</v>
      </c>
      <c r="E43" s="22">
        <f t="shared" si="14"/>
        <v>0</v>
      </c>
      <c r="F43" s="63" t="str">
        <f t="shared" si="14"/>
        <v>－</v>
      </c>
      <c r="G43" s="61">
        <f t="shared" ca="1" si="14"/>
        <v>7</v>
      </c>
      <c r="H43" s="20">
        <f t="shared" si="14"/>
        <v>0</v>
      </c>
      <c r="I43" s="24">
        <f t="shared" ca="1" si="14"/>
        <v>6</v>
      </c>
      <c r="J43" s="16">
        <f t="shared" si="14"/>
        <v>0</v>
      </c>
      <c r="K43" s="63" t="str">
        <f t="shared" si="14"/>
        <v>＝</v>
      </c>
      <c r="L43" s="7"/>
      <c r="M43" s="40">
        <f ca="1">B43*D44+D43</f>
        <v>61</v>
      </c>
      <c r="N43" s="28"/>
      <c r="O43" s="82" t="s">
        <v>29</v>
      </c>
      <c r="P43" s="30"/>
      <c r="Q43" s="40">
        <f ca="1">G43*I44+I43</f>
        <v>55</v>
      </c>
      <c r="R43" s="31"/>
      <c r="S43" s="82" t="s">
        <v>0</v>
      </c>
      <c r="T43" s="32"/>
      <c r="U43" s="40">
        <f ca="1">M43-Q43</f>
        <v>6</v>
      </c>
      <c r="V43" s="33"/>
      <c r="W43" s="82" t="s">
        <v>0</v>
      </c>
      <c r="X43" s="31"/>
      <c r="Y43" s="84">
        <f ca="1">QUOTIENT(U43,U44)</f>
        <v>0</v>
      </c>
      <c r="Z43" s="29"/>
      <c r="AA43" s="40">
        <f ca="1">MOD(U43,U44)</f>
        <v>6</v>
      </c>
      <c r="AB43" s="48"/>
      <c r="AX43" s="2"/>
      <c r="AY43" s="12"/>
      <c r="BA43" s="4"/>
      <c r="BB43" s="4"/>
      <c r="BC43" s="4"/>
      <c r="BD43" s="4"/>
      <c r="BF43" s="2">
        <f t="shared" ca="1" si="0"/>
        <v>0.81735244286557607</v>
      </c>
      <c r="BG43" s="12">
        <f t="shared" ca="1" si="1"/>
        <v>11</v>
      </c>
      <c r="BI43" s="4">
        <v>43</v>
      </c>
      <c r="BJ43" s="12">
        <v>7</v>
      </c>
      <c r="BK43" s="12">
        <v>1</v>
      </c>
      <c r="BL43" s="12">
        <v>4</v>
      </c>
      <c r="BM43" s="4"/>
    </row>
    <row r="44" spans="1:65" ht="48" customHeight="1" x14ac:dyDescent="0.25">
      <c r="A44" s="60"/>
      <c r="B44" s="62"/>
      <c r="C44" s="21">
        <f t="shared" si="14"/>
        <v>0</v>
      </c>
      <c r="D44" s="25">
        <f t="shared" ca="1" si="14"/>
        <v>7</v>
      </c>
      <c r="E44" s="8">
        <f t="shared" si="14"/>
        <v>0</v>
      </c>
      <c r="F44" s="64"/>
      <c r="G44" s="62"/>
      <c r="H44" s="21">
        <f t="shared" si="14"/>
        <v>0</v>
      </c>
      <c r="I44" s="25">
        <f t="shared" ca="1" si="14"/>
        <v>7</v>
      </c>
      <c r="J44" s="8">
        <f t="shared" si="14"/>
        <v>0</v>
      </c>
      <c r="K44" s="64"/>
      <c r="L44" s="11"/>
      <c r="M44" s="41">
        <f ca="1">D44</f>
        <v>7</v>
      </c>
      <c r="N44" s="34"/>
      <c r="O44" s="83"/>
      <c r="P44" s="36"/>
      <c r="Q44" s="41">
        <f ca="1">D44</f>
        <v>7</v>
      </c>
      <c r="R44" s="37"/>
      <c r="S44" s="83"/>
      <c r="T44" s="38"/>
      <c r="U44" s="41">
        <f ca="1">D44</f>
        <v>7</v>
      </c>
      <c r="V44" s="39"/>
      <c r="W44" s="83"/>
      <c r="X44" s="37"/>
      <c r="Y44" s="85"/>
      <c r="Z44" s="35"/>
      <c r="AA44" s="41">
        <f ca="1">D44</f>
        <v>7</v>
      </c>
      <c r="AB44" s="49"/>
      <c r="AX44" s="2"/>
      <c r="AY44" s="12"/>
      <c r="BA44" s="4"/>
      <c r="BB44" s="4"/>
      <c r="BC44" s="4"/>
      <c r="BD44" s="4"/>
      <c r="BF44" s="2">
        <f t="shared" ca="1" si="0"/>
        <v>0.3429795540674484</v>
      </c>
      <c r="BG44" s="12">
        <f t="shared" ca="1" si="1"/>
        <v>42</v>
      </c>
      <c r="BI44" s="4">
        <v>44</v>
      </c>
      <c r="BJ44" s="12">
        <v>7</v>
      </c>
      <c r="BK44" s="12">
        <v>1</v>
      </c>
      <c r="BL44" s="12">
        <v>5</v>
      </c>
      <c r="BM44" s="4"/>
    </row>
    <row r="45" spans="1:65" ht="48" customHeight="1" x14ac:dyDescent="0.55000000000000004">
      <c r="A45" s="59" t="str">
        <f t="shared" si="14"/>
        <v>(10)</v>
      </c>
      <c r="B45" s="61">
        <f t="shared" ca="1" si="14"/>
        <v>1</v>
      </c>
      <c r="C45" s="20">
        <f t="shared" si="14"/>
        <v>0</v>
      </c>
      <c r="D45" s="24">
        <f t="shared" ca="1" si="14"/>
        <v>4</v>
      </c>
      <c r="E45" s="22">
        <f t="shared" si="14"/>
        <v>0</v>
      </c>
      <c r="F45" s="63" t="str">
        <f t="shared" si="14"/>
        <v>－</v>
      </c>
      <c r="G45" s="61">
        <f t="shared" ca="1" si="14"/>
        <v>1</v>
      </c>
      <c r="H45" s="20">
        <f t="shared" si="14"/>
        <v>0</v>
      </c>
      <c r="I45" s="24">
        <f t="shared" ca="1" si="14"/>
        <v>2</v>
      </c>
      <c r="J45" s="16">
        <f t="shared" si="14"/>
        <v>0</v>
      </c>
      <c r="K45" s="63" t="str">
        <f t="shared" si="14"/>
        <v>＝</v>
      </c>
      <c r="L45" s="7"/>
      <c r="M45" s="40">
        <f ca="1">B45*D46+D45</f>
        <v>11</v>
      </c>
      <c r="N45" s="28"/>
      <c r="O45" s="82" t="s">
        <v>29</v>
      </c>
      <c r="P45" s="30"/>
      <c r="Q45" s="40">
        <f ca="1">G45*I46+I45</f>
        <v>9</v>
      </c>
      <c r="R45" s="31"/>
      <c r="S45" s="82" t="s">
        <v>0</v>
      </c>
      <c r="T45" s="32"/>
      <c r="U45" s="40">
        <f ca="1">M45-Q45</f>
        <v>2</v>
      </c>
      <c r="V45" s="33"/>
      <c r="W45" s="82" t="s">
        <v>0</v>
      </c>
      <c r="X45" s="31"/>
      <c r="Y45" s="84">
        <f ca="1">QUOTIENT(U45,U46)</f>
        <v>0</v>
      </c>
      <c r="Z45" s="29"/>
      <c r="AA45" s="40">
        <f ca="1">MOD(U45,U46)</f>
        <v>2</v>
      </c>
      <c r="AB45" s="48"/>
      <c r="AX45" s="2"/>
      <c r="AY45" s="12"/>
      <c r="BA45" s="4"/>
      <c r="BB45" s="4"/>
      <c r="BC45" s="4"/>
      <c r="BD45" s="4"/>
      <c r="BF45" s="2">
        <f t="shared" ca="1" si="0"/>
        <v>0.60748689521080557</v>
      </c>
      <c r="BG45" s="12">
        <f t="shared" ca="1" si="1"/>
        <v>25</v>
      </c>
      <c r="BI45" s="4">
        <v>45</v>
      </c>
      <c r="BJ45" s="12">
        <v>7</v>
      </c>
      <c r="BK45" s="12">
        <v>1</v>
      </c>
      <c r="BL45" s="12">
        <v>6</v>
      </c>
      <c r="BM45" s="4"/>
    </row>
    <row r="46" spans="1:65" ht="48" customHeight="1" x14ac:dyDescent="0.25">
      <c r="A46" s="60"/>
      <c r="B46" s="62"/>
      <c r="C46" s="21">
        <f t="shared" si="14"/>
        <v>0</v>
      </c>
      <c r="D46" s="25">
        <f t="shared" ca="1" si="14"/>
        <v>7</v>
      </c>
      <c r="E46" s="8">
        <f t="shared" si="14"/>
        <v>0</v>
      </c>
      <c r="F46" s="64"/>
      <c r="G46" s="62"/>
      <c r="H46" s="21">
        <f t="shared" si="14"/>
        <v>0</v>
      </c>
      <c r="I46" s="25">
        <f t="shared" ca="1" si="14"/>
        <v>7</v>
      </c>
      <c r="J46" s="8">
        <f t="shared" si="14"/>
        <v>0</v>
      </c>
      <c r="K46" s="64"/>
      <c r="L46" s="11"/>
      <c r="M46" s="41">
        <f ca="1">D46</f>
        <v>7</v>
      </c>
      <c r="N46" s="34"/>
      <c r="O46" s="83"/>
      <c r="P46" s="36"/>
      <c r="Q46" s="41">
        <f ca="1">D46</f>
        <v>7</v>
      </c>
      <c r="R46" s="37"/>
      <c r="S46" s="83"/>
      <c r="T46" s="38"/>
      <c r="U46" s="41">
        <f ca="1">D46</f>
        <v>7</v>
      </c>
      <c r="V46" s="39"/>
      <c r="W46" s="83"/>
      <c r="X46" s="37"/>
      <c r="Y46" s="85"/>
      <c r="Z46" s="35"/>
      <c r="AA46" s="41">
        <f ca="1">D46</f>
        <v>7</v>
      </c>
      <c r="AB46" s="49"/>
      <c r="AU46" s="4"/>
      <c r="AX46" s="2"/>
      <c r="AY46" s="12"/>
      <c r="BA46" s="4"/>
      <c r="BB46" s="4"/>
      <c r="BC46" s="4"/>
      <c r="BD46" s="4"/>
      <c r="BF46" s="2">
        <f t="shared" ca="1" si="0"/>
        <v>0.81394883753143377</v>
      </c>
      <c r="BG46" s="12">
        <f t="shared" ca="1" si="1"/>
        <v>12</v>
      </c>
      <c r="BI46" s="4">
        <v>46</v>
      </c>
      <c r="BJ46" s="12">
        <v>7</v>
      </c>
      <c r="BK46" s="12">
        <v>2</v>
      </c>
      <c r="BL46" s="12">
        <v>1</v>
      </c>
      <c r="BM46" s="4"/>
    </row>
    <row r="47" spans="1:65" ht="25.5" customHeight="1" x14ac:dyDescent="0.25">
      <c r="AX47" s="2"/>
      <c r="AY47" s="12"/>
      <c r="BA47" s="4"/>
      <c r="BB47" s="4"/>
      <c r="BC47" s="4"/>
      <c r="BD47" s="4"/>
      <c r="BF47" s="2">
        <f t="shared" ca="1" si="0"/>
        <v>0.11553777014761279</v>
      </c>
      <c r="BG47" s="12">
        <f t="shared" ca="1" si="1"/>
        <v>64</v>
      </c>
      <c r="BI47" s="4">
        <v>47</v>
      </c>
      <c r="BJ47" s="12">
        <v>7</v>
      </c>
      <c r="BK47" s="12">
        <v>2</v>
      </c>
      <c r="BL47" s="12">
        <v>3</v>
      </c>
      <c r="BM47" s="4"/>
    </row>
    <row r="48" spans="1:65" ht="25.5" customHeight="1" x14ac:dyDescent="0.25">
      <c r="AX48" s="2"/>
      <c r="AY48" s="12"/>
      <c r="BA48" s="4"/>
      <c r="BB48" s="4"/>
      <c r="BC48" s="4"/>
      <c r="BD48" s="4"/>
      <c r="BF48" s="2">
        <f t="shared" ca="1" si="0"/>
        <v>0.16948636712899645</v>
      </c>
      <c r="BG48" s="12">
        <f t="shared" ca="1" si="1"/>
        <v>60</v>
      </c>
      <c r="BI48" s="4">
        <v>48</v>
      </c>
      <c r="BJ48" s="12">
        <v>7</v>
      </c>
      <c r="BK48" s="12">
        <v>2</v>
      </c>
      <c r="BL48" s="12">
        <v>4</v>
      </c>
      <c r="BM48" s="4"/>
    </row>
    <row r="49" spans="50:65" ht="25.5" customHeight="1" x14ac:dyDescent="0.25">
      <c r="AX49" s="2"/>
      <c r="AY49" s="12"/>
      <c r="BA49" s="4"/>
      <c r="BB49" s="4"/>
      <c r="BC49" s="4"/>
      <c r="BD49" s="4"/>
      <c r="BF49" s="2">
        <f t="shared" ca="1" si="0"/>
        <v>0.67374310072735344</v>
      </c>
      <c r="BG49" s="12">
        <f t="shared" ca="1" si="1"/>
        <v>22</v>
      </c>
      <c r="BI49" s="4">
        <v>49</v>
      </c>
      <c r="BJ49" s="12">
        <v>7</v>
      </c>
      <c r="BK49" s="12">
        <v>2</v>
      </c>
      <c r="BL49" s="12">
        <v>5</v>
      </c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>
        <f t="shared" ca="1" si="0"/>
        <v>0.41701757030943465</v>
      </c>
      <c r="BG50" s="12">
        <f t="shared" ca="1" si="1"/>
        <v>39</v>
      </c>
      <c r="BI50" s="4">
        <v>50</v>
      </c>
      <c r="BJ50" s="12">
        <v>7</v>
      </c>
      <c r="BK50" s="12">
        <v>2</v>
      </c>
      <c r="BL50" s="12">
        <v>6</v>
      </c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>
        <f t="shared" ca="1" si="0"/>
        <v>0.92065418928374343</v>
      </c>
      <c r="BG51" s="12">
        <f t="shared" ca="1" si="1"/>
        <v>6</v>
      </c>
      <c r="BI51" s="4">
        <v>51</v>
      </c>
      <c r="BJ51" s="12">
        <v>7</v>
      </c>
      <c r="BK51" s="12">
        <v>3</v>
      </c>
      <c r="BL51" s="12">
        <v>1</v>
      </c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0"/>
        <v>0.97727466166029098</v>
      </c>
      <c r="BG52" s="12">
        <f t="shared" ca="1" si="1"/>
        <v>4</v>
      </c>
      <c r="BI52" s="4">
        <v>52</v>
      </c>
      <c r="BJ52" s="12">
        <v>7</v>
      </c>
      <c r="BK52" s="12">
        <v>3</v>
      </c>
      <c r="BL52" s="12">
        <v>2</v>
      </c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0"/>
        <v>0.18760845276410698</v>
      </c>
      <c r="BG53" s="12">
        <f t="shared" ca="1" si="1"/>
        <v>58</v>
      </c>
      <c r="BI53" s="4">
        <v>53</v>
      </c>
      <c r="BJ53" s="12">
        <v>7</v>
      </c>
      <c r="BK53" s="12">
        <v>3</v>
      </c>
      <c r="BL53" s="12">
        <v>4</v>
      </c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0"/>
        <v>0.49350832855391746</v>
      </c>
      <c r="BG54" s="12">
        <f t="shared" ca="1" si="1"/>
        <v>31</v>
      </c>
      <c r="BI54" s="4">
        <v>54</v>
      </c>
      <c r="BJ54" s="12">
        <v>7</v>
      </c>
      <c r="BK54" s="12">
        <v>3</v>
      </c>
      <c r="BL54" s="12">
        <v>5</v>
      </c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0"/>
        <v>8.3426548496719599E-2</v>
      </c>
      <c r="BG55" s="12">
        <f t="shared" ca="1" si="1"/>
        <v>68</v>
      </c>
      <c r="BI55" s="4">
        <v>55</v>
      </c>
      <c r="BJ55" s="12">
        <v>7</v>
      </c>
      <c r="BK55" s="12">
        <v>3</v>
      </c>
      <c r="BL55" s="12">
        <v>6</v>
      </c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0"/>
        <v>0.83435334881449652</v>
      </c>
      <c r="BG56" s="12">
        <f t="shared" ca="1" si="1"/>
        <v>10</v>
      </c>
      <c r="BI56" s="4">
        <v>56</v>
      </c>
      <c r="BJ56" s="12">
        <v>7</v>
      </c>
      <c r="BK56" s="12">
        <v>4</v>
      </c>
      <c r="BL56" s="12">
        <v>1</v>
      </c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0"/>
        <v>0.32659219380339588</v>
      </c>
      <c r="BG57" s="12">
        <f t="shared" ca="1" si="1"/>
        <v>45</v>
      </c>
      <c r="BI57" s="4">
        <v>57</v>
      </c>
      <c r="BJ57" s="12">
        <v>7</v>
      </c>
      <c r="BK57" s="12">
        <v>4</v>
      </c>
      <c r="BL57" s="12">
        <v>2</v>
      </c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0"/>
        <v>0.4871731257990376</v>
      </c>
      <c r="BG58" s="12">
        <f t="shared" ca="1" si="1"/>
        <v>33</v>
      </c>
      <c r="BI58" s="4">
        <v>58</v>
      </c>
      <c r="BJ58" s="12">
        <v>7</v>
      </c>
      <c r="BK58" s="12">
        <v>4</v>
      </c>
      <c r="BL58" s="12">
        <v>3</v>
      </c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0"/>
        <v>0.34125672962833786</v>
      </c>
      <c r="BG59" s="12">
        <f t="shared" ca="1" si="1"/>
        <v>43</v>
      </c>
      <c r="BI59" s="4">
        <v>59</v>
      </c>
      <c r="BJ59" s="12">
        <v>7</v>
      </c>
      <c r="BK59" s="12">
        <v>4</v>
      </c>
      <c r="BL59" s="12">
        <v>5</v>
      </c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0"/>
        <v>0.75206004111557778</v>
      </c>
      <c r="BG60" s="12">
        <f t="shared" ca="1" si="1"/>
        <v>19</v>
      </c>
      <c r="BI60" s="4">
        <v>60</v>
      </c>
      <c r="BJ60" s="12">
        <v>7</v>
      </c>
      <c r="BK60" s="12">
        <v>4</v>
      </c>
      <c r="BL60" s="12">
        <v>6</v>
      </c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0"/>
        <v>0.97987264654350248</v>
      </c>
      <c r="BG61" s="12">
        <f t="shared" ca="1" si="1"/>
        <v>2</v>
      </c>
      <c r="BI61" s="4">
        <v>61</v>
      </c>
      <c r="BJ61" s="12">
        <v>7</v>
      </c>
      <c r="BK61" s="12">
        <v>5</v>
      </c>
      <c r="BL61" s="12">
        <v>1</v>
      </c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0"/>
        <v>0.65018826808840413</v>
      </c>
      <c r="BG62" s="12">
        <f t="shared" ca="1" si="1"/>
        <v>24</v>
      </c>
      <c r="BI62" s="4">
        <v>62</v>
      </c>
      <c r="BJ62" s="12">
        <v>7</v>
      </c>
      <c r="BK62" s="12">
        <v>5</v>
      </c>
      <c r="BL62" s="12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0"/>
        <v>0.75859412474657517</v>
      </c>
      <c r="BG63" s="12">
        <f t="shared" ca="1" si="1"/>
        <v>17</v>
      </c>
      <c r="BI63" s="4">
        <v>63</v>
      </c>
      <c r="BJ63" s="12">
        <v>7</v>
      </c>
      <c r="BK63" s="12">
        <v>5</v>
      </c>
      <c r="BL63" s="12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0"/>
        <v>0.1412049872993173</v>
      </c>
      <c r="BG64" s="12">
        <f t="shared" ca="1" si="1"/>
        <v>61</v>
      </c>
      <c r="BI64" s="4">
        <v>64</v>
      </c>
      <c r="BJ64" s="12">
        <v>7</v>
      </c>
      <c r="BK64" s="12">
        <v>5</v>
      </c>
      <c r="BL64" s="12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70" ca="1" si="15">RAND()</f>
        <v>0.41774894668497209</v>
      </c>
      <c r="BG65" s="12">
        <f t="shared" ref="BG65:BG70" ca="1" si="16">RANK(BF65,$BF$1:$BF$174,)</f>
        <v>38</v>
      </c>
      <c r="BI65" s="4">
        <v>65</v>
      </c>
      <c r="BJ65" s="12">
        <v>7</v>
      </c>
      <c r="BK65" s="12">
        <v>5</v>
      </c>
      <c r="BL65" s="12">
        <v>6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15"/>
        <v>0.97840088039364892</v>
      </c>
      <c r="BG66" s="12">
        <f t="shared" ca="1" si="16"/>
        <v>3</v>
      </c>
      <c r="BI66" s="4">
        <v>66</v>
      </c>
      <c r="BJ66" s="12">
        <v>7</v>
      </c>
      <c r="BK66" s="12">
        <v>6</v>
      </c>
      <c r="BL66" s="12">
        <v>1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15"/>
        <v>0.49202402635887232</v>
      </c>
      <c r="BG67" s="12">
        <f t="shared" ca="1" si="16"/>
        <v>32</v>
      </c>
      <c r="BI67" s="4">
        <v>67</v>
      </c>
      <c r="BJ67" s="12">
        <v>7</v>
      </c>
      <c r="BK67" s="12">
        <v>6</v>
      </c>
      <c r="BL67" s="12">
        <v>2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15"/>
        <v>0.13993836206155685</v>
      </c>
      <c r="BG68" s="12">
        <f t="shared" ca="1" si="16"/>
        <v>62</v>
      </c>
      <c r="BI68" s="4">
        <v>68</v>
      </c>
      <c r="BJ68" s="12">
        <v>7</v>
      </c>
      <c r="BK68" s="12">
        <v>6</v>
      </c>
      <c r="BL68" s="12">
        <v>3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15"/>
        <v>0.77049442271241164</v>
      </c>
      <c r="BG69" s="12">
        <f t="shared" ca="1" si="16"/>
        <v>15</v>
      </c>
      <c r="BI69" s="4">
        <v>69</v>
      </c>
      <c r="BJ69" s="12">
        <v>7</v>
      </c>
      <c r="BK69" s="12">
        <v>6</v>
      </c>
      <c r="BL69" s="12">
        <v>4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15"/>
        <v>0.84102657405604464</v>
      </c>
      <c r="BG70" s="12">
        <f t="shared" ca="1" si="16"/>
        <v>9</v>
      </c>
      <c r="BI70" s="4">
        <v>70</v>
      </c>
      <c r="BJ70" s="12">
        <v>7</v>
      </c>
      <c r="BK70" s="12">
        <v>6</v>
      </c>
      <c r="BL70" s="12">
        <v>5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12"/>
      <c r="BK71" s="12"/>
      <c r="BL71" s="12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12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12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12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4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4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4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4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Ri+h1+47wfARBDm4d+ZR9rKuGK/IQkgeqfSDkTp76q3ToqiPeAbOaI+l/rFBFW61Mj02Pi/cbGc99hkhGkh4eg==" saltValue="gPThoqWPAOYdr7AWLyH0W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652" priority="253" operator="equal">
      <formula>0</formula>
    </cfRule>
  </conditionalFormatting>
  <conditionalFormatting sqref="B27:C46">
    <cfRule type="cellIs" dxfId="651" priority="211" operator="equal">
      <formula>0</formula>
    </cfRule>
  </conditionalFormatting>
  <conditionalFormatting sqref="D4">
    <cfRule type="cellIs" dxfId="650" priority="289" operator="equal">
      <formula>0</formula>
    </cfRule>
  </conditionalFormatting>
  <conditionalFormatting sqref="D5">
    <cfRule type="expression" dxfId="649" priority="288">
      <formula>D4=0</formula>
    </cfRule>
  </conditionalFormatting>
  <conditionalFormatting sqref="D6">
    <cfRule type="cellIs" dxfId="648" priority="285" operator="equal">
      <formula>0</formula>
    </cfRule>
  </conditionalFormatting>
  <conditionalFormatting sqref="D7">
    <cfRule type="expression" dxfId="647" priority="284">
      <formula>D6=0</formula>
    </cfRule>
  </conditionalFormatting>
  <conditionalFormatting sqref="D8">
    <cfRule type="cellIs" dxfId="646" priority="281" operator="equal">
      <formula>0</formula>
    </cfRule>
  </conditionalFormatting>
  <conditionalFormatting sqref="D9">
    <cfRule type="expression" dxfId="645" priority="280">
      <formula>D8=0</formula>
    </cfRule>
  </conditionalFormatting>
  <conditionalFormatting sqref="D10">
    <cfRule type="cellIs" dxfId="644" priority="277" operator="equal">
      <formula>0</formula>
    </cfRule>
  </conditionalFormatting>
  <conditionalFormatting sqref="D11">
    <cfRule type="expression" dxfId="643" priority="276">
      <formula>D10=0</formula>
    </cfRule>
  </conditionalFormatting>
  <conditionalFormatting sqref="D12">
    <cfRule type="cellIs" dxfId="642" priority="273" operator="equal">
      <formula>0</formula>
    </cfRule>
  </conditionalFormatting>
  <conditionalFormatting sqref="D13">
    <cfRule type="expression" dxfId="641" priority="272">
      <formula>D12=0</formula>
    </cfRule>
  </conditionalFormatting>
  <conditionalFormatting sqref="D14">
    <cfRule type="cellIs" dxfId="640" priority="269" operator="equal">
      <formula>0</formula>
    </cfRule>
  </conditionalFormatting>
  <conditionalFormatting sqref="D15">
    <cfRule type="expression" dxfId="639" priority="268">
      <formula>D14=0</formula>
    </cfRule>
  </conditionalFormatting>
  <conditionalFormatting sqref="D16">
    <cfRule type="cellIs" dxfId="638" priority="265" operator="equal">
      <formula>0</formula>
    </cfRule>
  </conditionalFormatting>
  <conditionalFormatting sqref="D17">
    <cfRule type="expression" dxfId="637" priority="264">
      <formula>D16=0</formula>
    </cfRule>
  </conditionalFormatting>
  <conditionalFormatting sqref="D18">
    <cfRule type="cellIs" dxfId="636" priority="261" operator="equal">
      <formula>0</formula>
    </cfRule>
  </conditionalFormatting>
  <conditionalFormatting sqref="D19">
    <cfRule type="expression" dxfId="635" priority="260">
      <formula>D18=0</formula>
    </cfRule>
  </conditionalFormatting>
  <conditionalFormatting sqref="D20">
    <cfRule type="cellIs" dxfId="634" priority="257" operator="equal">
      <formula>0</formula>
    </cfRule>
  </conditionalFormatting>
  <conditionalFormatting sqref="D21">
    <cfRule type="expression" dxfId="633" priority="256">
      <formula>D20=0</formula>
    </cfRule>
  </conditionalFormatting>
  <conditionalFormatting sqref="D22">
    <cfRule type="cellIs" dxfId="632" priority="251" operator="equal">
      <formula>0</formula>
    </cfRule>
  </conditionalFormatting>
  <conditionalFormatting sqref="D23">
    <cfRule type="expression" dxfId="631" priority="250">
      <formula>D22=0</formula>
    </cfRule>
  </conditionalFormatting>
  <conditionalFormatting sqref="D27">
    <cfRule type="cellIs" dxfId="630" priority="247" operator="equal">
      <formula>0</formula>
    </cfRule>
  </conditionalFormatting>
  <conditionalFormatting sqref="D28">
    <cfRule type="expression" dxfId="629" priority="246">
      <formula>D27=0</formula>
    </cfRule>
  </conditionalFormatting>
  <conditionalFormatting sqref="D29">
    <cfRule type="cellIs" dxfId="628" priority="243" operator="equal">
      <formula>0</formula>
    </cfRule>
  </conditionalFormatting>
  <conditionalFormatting sqref="D30">
    <cfRule type="expression" dxfId="627" priority="242">
      <formula>D29=0</formula>
    </cfRule>
  </conditionalFormatting>
  <conditionalFormatting sqref="D31">
    <cfRule type="cellIs" dxfId="626" priority="239" operator="equal">
      <formula>0</formula>
    </cfRule>
  </conditionalFormatting>
  <conditionalFormatting sqref="D32">
    <cfRule type="expression" dxfId="625" priority="238">
      <formula>D31=0</formula>
    </cfRule>
  </conditionalFormatting>
  <conditionalFormatting sqref="D33">
    <cfRule type="cellIs" dxfId="624" priority="235" operator="equal">
      <formula>0</formula>
    </cfRule>
  </conditionalFormatting>
  <conditionalFormatting sqref="D34">
    <cfRule type="expression" dxfId="623" priority="234">
      <formula>D33=0</formula>
    </cfRule>
  </conditionalFormatting>
  <conditionalFormatting sqref="D35">
    <cfRule type="cellIs" dxfId="622" priority="231" operator="equal">
      <formula>0</formula>
    </cfRule>
  </conditionalFormatting>
  <conditionalFormatting sqref="D36">
    <cfRule type="expression" dxfId="621" priority="230">
      <formula>D35=0</formula>
    </cfRule>
  </conditionalFormatting>
  <conditionalFormatting sqref="D37">
    <cfRule type="cellIs" dxfId="620" priority="227" operator="equal">
      <formula>0</formula>
    </cfRule>
  </conditionalFormatting>
  <conditionalFormatting sqref="D38">
    <cfRule type="expression" dxfId="619" priority="226">
      <formula>D37=0</formula>
    </cfRule>
  </conditionalFormatting>
  <conditionalFormatting sqref="D39">
    <cfRule type="cellIs" dxfId="618" priority="223" operator="equal">
      <formula>0</formula>
    </cfRule>
  </conditionalFormatting>
  <conditionalFormatting sqref="D40">
    <cfRule type="expression" dxfId="617" priority="222">
      <formula>D39=0</formula>
    </cfRule>
  </conditionalFormatting>
  <conditionalFormatting sqref="D41">
    <cfRule type="cellIs" dxfId="616" priority="219" operator="equal">
      <formula>0</formula>
    </cfRule>
  </conditionalFormatting>
  <conditionalFormatting sqref="D42">
    <cfRule type="expression" dxfId="615" priority="218">
      <formula>D41=0</formula>
    </cfRule>
  </conditionalFormatting>
  <conditionalFormatting sqref="D43">
    <cfRule type="cellIs" dxfId="614" priority="215" operator="equal">
      <formula>0</formula>
    </cfRule>
  </conditionalFormatting>
  <conditionalFormatting sqref="D44">
    <cfRule type="expression" dxfId="613" priority="214">
      <formula>D43=0</formula>
    </cfRule>
  </conditionalFormatting>
  <conditionalFormatting sqref="D45">
    <cfRule type="cellIs" dxfId="612" priority="209" operator="equal">
      <formula>0</formula>
    </cfRule>
  </conditionalFormatting>
  <conditionalFormatting sqref="D46">
    <cfRule type="expression" dxfId="611" priority="208">
      <formula>D45=0</formula>
    </cfRule>
  </conditionalFormatting>
  <conditionalFormatting sqref="G4:H23">
    <cfRule type="cellIs" dxfId="610" priority="252" operator="equal">
      <formula>0</formula>
    </cfRule>
  </conditionalFormatting>
  <conditionalFormatting sqref="G27:H46">
    <cfRule type="cellIs" dxfId="609" priority="210" operator="equal">
      <formula>0</formula>
    </cfRule>
  </conditionalFormatting>
  <conditionalFormatting sqref="I4">
    <cfRule type="cellIs" dxfId="608" priority="287" operator="equal">
      <formula>0</formula>
    </cfRule>
  </conditionalFormatting>
  <conditionalFormatting sqref="I5">
    <cfRule type="expression" dxfId="607" priority="286">
      <formula>I4=0</formula>
    </cfRule>
  </conditionalFormatting>
  <conditionalFormatting sqref="I6">
    <cfRule type="cellIs" dxfId="606" priority="283" operator="equal">
      <formula>0</formula>
    </cfRule>
  </conditionalFormatting>
  <conditionalFormatting sqref="I7">
    <cfRule type="expression" dxfId="605" priority="282">
      <formula>I6=0</formula>
    </cfRule>
  </conditionalFormatting>
  <conditionalFormatting sqref="I8">
    <cfRule type="cellIs" dxfId="604" priority="279" operator="equal">
      <formula>0</formula>
    </cfRule>
  </conditionalFormatting>
  <conditionalFormatting sqref="I9">
    <cfRule type="expression" dxfId="603" priority="278">
      <formula>I8=0</formula>
    </cfRule>
  </conditionalFormatting>
  <conditionalFormatting sqref="I10">
    <cfRule type="cellIs" dxfId="602" priority="275" operator="equal">
      <formula>0</formula>
    </cfRule>
  </conditionalFormatting>
  <conditionalFormatting sqref="I11">
    <cfRule type="expression" dxfId="601" priority="274">
      <formula>I10=0</formula>
    </cfRule>
  </conditionalFormatting>
  <conditionalFormatting sqref="I12">
    <cfRule type="cellIs" dxfId="600" priority="271" operator="equal">
      <formula>0</formula>
    </cfRule>
  </conditionalFormatting>
  <conditionalFormatting sqref="I13">
    <cfRule type="expression" dxfId="599" priority="270">
      <formula>I12=0</formula>
    </cfRule>
  </conditionalFormatting>
  <conditionalFormatting sqref="I14">
    <cfRule type="cellIs" dxfId="598" priority="267" operator="equal">
      <formula>0</formula>
    </cfRule>
  </conditionalFormatting>
  <conditionalFormatting sqref="I15">
    <cfRule type="expression" dxfId="597" priority="266">
      <formula>I14=0</formula>
    </cfRule>
  </conditionalFormatting>
  <conditionalFormatting sqref="I16">
    <cfRule type="cellIs" dxfId="596" priority="263" operator="equal">
      <formula>0</formula>
    </cfRule>
  </conditionalFormatting>
  <conditionalFormatting sqref="I17">
    <cfRule type="expression" dxfId="595" priority="262">
      <formula>I16=0</formula>
    </cfRule>
  </conditionalFormatting>
  <conditionalFormatting sqref="I18">
    <cfRule type="cellIs" dxfId="594" priority="259" operator="equal">
      <formula>0</formula>
    </cfRule>
  </conditionalFormatting>
  <conditionalFormatting sqref="I19">
    <cfRule type="expression" dxfId="593" priority="258">
      <formula>I18=0</formula>
    </cfRule>
  </conditionalFormatting>
  <conditionalFormatting sqref="I20">
    <cfRule type="cellIs" dxfId="592" priority="255" operator="equal">
      <formula>0</formula>
    </cfRule>
  </conditionalFormatting>
  <conditionalFormatting sqref="I21">
    <cfRule type="expression" dxfId="591" priority="254">
      <formula>I20=0</formula>
    </cfRule>
  </conditionalFormatting>
  <conditionalFormatting sqref="I22">
    <cfRule type="cellIs" dxfId="590" priority="249" operator="equal">
      <formula>0</formula>
    </cfRule>
  </conditionalFormatting>
  <conditionalFormatting sqref="I23">
    <cfRule type="expression" dxfId="589" priority="248">
      <formula>I22=0</formula>
    </cfRule>
  </conditionalFormatting>
  <conditionalFormatting sqref="I27">
    <cfRule type="cellIs" dxfId="588" priority="245" operator="equal">
      <formula>0</formula>
    </cfRule>
  </conditionalFormatting>
  <conditionalFormatting sqref="I28">
    <cfRule type="expression" dxfId="587" priority="244">
      <formula>I27=0</formula>
    </cfRule>
  </conditionalFormatting>
  <conditionalFormatting sqref="I29">
    <cfRule type="cellIs" dxfId="586" priority="241" operator="equal">
      <formula>0</formula>
    </cfRule>
  </conditionalFormatting>
  <conditionalFormatting sqref="I30">
    <cfRule type="expression" dxfId="585" priority="240">
      <formula>I29=0</formula>
    </cfRule>
  </conditionalFormatting>
  <conditionalFormatting sqref="I31">
    <cfRule type="cellIs" dxfId="584" priority="237" operator="equal">
      <formula>0</formula>
    </cfRule>
  </conditionalFormatting>
  <conditionalFormatting sqref="I32">
    <cfRule type="expression" dxfId="583" priority="236">
      <formula>I31=0</formula>
    </cfRule>
  </conditionalFormatting>
  <conditionalFormatting sqref="I33">
    <cfRule type="cellIs" dxfId="582" priority="233" operator="equal">
      <formula>0</formula>
    </cfRule>
  </conditionalFormatting>
  <conditionalFormatting sqref="I34">
    <cfRule type="expression" dxfId="581" priority="232">
      <formula>I33=0</formula>
    </cfRule>
  </conditionalFormatting>
  <conditionalFormatting sqref="I35">
    <cfRule type="cellIs" dxfId="580" priority="229" operator="equal">
      <formula>0</formula>
    </cfRule>
  </conditionalFormatting>
  <conditionalFormatting sqref="I36">
    <cfRule type="expression" dxfId="579" priority="228">
      <formula>I35=0</formula>
    </cfRule>
  </conditionalFormatting>
  <conditionalFormatting sqref="I37">
    <cfRule type="cellIs" dxfId="578" priority="225" operator="equal">
      <formula>0</formula>
    </cfRule>
  </conditionalFormatting>
  <conditionalFormatting sqref="I38">
    <cfRule type="expression" dxfId="577" priority="224">
      <formula>I37=0</formula>
    </cfRule>
  </conditionalFormatting>
  <conditionalFormatting sqref="I39">
    <cfRule type="cellIs" dxfId="576" priority="221" operator="equal">
      <formula>0</formula>
    </cfRule>
  </conditionalFormatting>
  <conditionalFormatting sqref="I40">
    <cfRule type="expression" dxfId="575" priority="220">
      <formula>I39=0</formula>
    </cfRule>
  </conditionalFormatting>
  <conditionalFormatting sqref="I41">
    <cfRule type="cellIs" dxfId="574" priority="217" operator="equal">
      <formula>0</formula>
    </cfRule>
  </conditionalFormatting>
  <conditionalFormatting sqref="I42">
    <cfRule type="expression" dxfId="573" priority="216">
      <formula>I41=0</formula>
    </cfRule>
  </conditionalFormatting>
  <conditionalFormatting sqref="I43">
    <cfRule type="cellIs" dxfId="572" priority="213" operator="equal">
      <formula>0</formula>
    </cfRule>
  </conditionalFormatting>
  <conditionalFormatting sqref="I44">
    <cfRule type="expression" dxfId="571" priority="212">
      <formula>I43=0</formula>
    </cfRule>
  </conditionalFormatting>
  <conditionalFormatting sqref="I45">
    <cfRule type="cellIs" dxfId="570" priority="207" operator="equal">
      <formula>0</formula>
    </cfRule>
  </conditionalFormatting>
  <conditionalFormatting sqref="I46">
    <cfRule type="expression" dxfId="569" priority="206">
      <formula>I45=0</formula>
    </cfRule>
  </conditionalFormatting>
  <conditionalFormatting sqref="W27:W46">
    <cfRule type="expression" dxfId="568" priority="41">
      <formula>Y27=0</formula>
    </cfRule>
  </conditionalFormatting>
  <conditionalFormatting sqref="Y27:Y46">
    <cfRule type="cellIs" dxfId="567" priority="38" operator="equal">
      <formula>0</formula>
    </cfRule>
  </conditionalFormatting>
  <conditionalFormatting sqref="AA27">
    <cfRule type="expression" dxfId="566" priority="39">
      <formula>Y27=0</formula>
    </cfRule>
  </conditionalFormatting>
  <conditionalFormatting sqref="AA28">
    <cfRule type="expression" dxfId="565" priority="37">
      <formula>AA27=0</formula>
    </cfRule>
    <cfRule type="expression" dxfId="564" priority="40">
      <formula>Y27=0</formula>
    </cfRule>
  </conditionalFormatting>
  <conditionalFormatting sqref="AA29">
    <cfRule type="cellIs" dxfId="563" priority="35" operator="equal">
      <formula>0</formula>
    </cfRule>
    <cfRule type="expression" dxfId="562" priority="34">
      <formula>Y29=0</formula>
    </cfRule>
  </conditionalFormatting>
  <conditionalFormatting sqref="AA30">
    <cfRule type="expression" dxfId="561" priority="33">
      <formula>AA29=0</formula>
    </cfRule>
    <cfRule type="expression" dxfId="560" priority="290">
      <formula>Y29=0</formula>
    </cfRule>
  </conditionalFormatting>
  <conditionalFormatting sqref="AA31">
    <cfRule type="cellIs" dxfId="559" priority="31" operator="equal">
      <formula>0</formula>
    </cfRule>
    <cfRule type="expression" dxfId="558" priority="30">
      <formula>Y31=0</formula>
    </cfRule>
  </conditionalFormatting>
  <conditionalFormatting sqref="AA32">
    <cfRule type="expression" dxfId="557" priority="29">
      <formula>AA31=0</formula>
    </cfRule>
    <cfRule type="expression" dxfId="556" priority="291">
      <formula>Y31=0</formula>
    </cfRule>
  </conditionalFormatting>
  <conditionalFormatting sqref="AA33">
    <cfRule type="cellIs" dxfId="555" priority="27" operator="equal">
      <formula>0</formula>
    </cfRule>
    <cfRule type="expression" dxfId="554" priority="26">
      <formula>Y33=0</formula>
    </cfRule>
  </conditionalFormatting>
  <conditionalFormatting sqref="AA34">
    <cfRule type="expression" dxfId="553" priority="25">
      <formula>AA33=0</formula>
    </cfRule>
    <cfRule type="expression" dxfId="552" priority="292">
      <formula>Y33=0</formula>
    </cfRule>
  </conditionalFormatting>
  <conditionalFormatting sqref="AA35">
    <cfRule type="cellIs" dxfId="551" priority="23" operator="equal">
      <formula>0</formula>
    </cfRule>
    <cfRule type="expression" dxfId="550" priority="22">
      <formula>Y35=0</formula>
    </cfRule>
  </conditionalFormatting>
  <conditionalFormatting sqref="AA36">
    <cfRule type="expression" dxfId="549" priority="21">
      <formula>AA35=0</formula>
    </cfRule>
    <cfRule type="expression" dxfId="548" priority="293">
      <formula>Y35=0</formula>
    </cfRule>
  </conditionalFormatting>
  <conditionalFormatting sqref="AA37">
    <cfRule type="cellIs" dxfId="547" priority="19" operator="equal">
      <formula>0</formula>
    </cfRule>
    <cfRule type="expression" dxfId="546" priority="18">
      <formula>Y37=0</formula>
    </cfRule>
  </conditionalFormatting>
  <conditionalFormatting sqref="AA38">
    <cfRule type="expression" dxfId="545" priority="17">
      <formula>AA37=0</formula>
    </cfRule>
    <cfRule type="expression" dxfId="544" priority="294">
      <formula>Y37=0</formula>
    </cfRule>
  </conditionalFormatting>
  <conditionalFormatting sqref="AA39">
    <cfRule type="cellIs" dxfId="543" priority="15" operator="equal">
      <formula>0</formula>
    </cfRule>
    <cfRule type="expression" dxfId="542" priority="14">
      <formula>Y39=0</formula>
    </cfRule>
  </conditionalFormatting>
  <conditionalFormatting sqref="AA40">
    <cfRule type="expression" dxfId="541" priority="13">
      <formula>AA39=0</formula>
    </cfRule>
    <cfRule type="expression" dxfId="540" priority="295">
      <formula>Y39=0</formula>
    </cfRule>
  </conditionalFormatting>
  <conditionalFormatting sqref="AA41">
    <cfRule type="cellIs" dxfId="539" priority="11" operator="equal">
      <formula>0</formula>
    </cfRule>
    <cfRule type="expression" dxfId="538" priority="10">
      <formula>Y41=0</formula>
    </cfRule>
  </conditionalFormatting>
  <conditionalFormatting sqref="AA42">
    <cfRule type="expression" dxfId="537" priority="9">
      <formula>AA41=0</formula>
    </cfRule>
    <cfRule type="expression" dxfId="536" priority="296">
      <formula>Y41=0</formula>
    </cfRule>
  </conditionalFormatting>
  <conditionalFormatting sqref="AA43">
    <cfRule type="cellIs" dxfId="535" priority="7" operator="equal">
      <formula>0</formula>
    </cfRule>
    <cfRule type="expression" dxfId="534" priority="6">
      <formula>Y43=0</formula>
    </cfRule>
  </conditionalFormatting>
  <conditionalFormatting sqref="AA44">
    <cfRule type="expression" dxfId="533" priority="5">
      <formula>AA43=0</formula>
    </cfRule>
    <cfRule type="expression" dxfId="532" priority="297">
      <formula>Y43=0</formula>
    </cfRule>
  </conditionalFormatting>
  <conditionalFormatting sqref="AA45">
    <cfRule type="cellIs" dxfId="531" priority="3" operator="equal">
      <formula>0</formula>
    </cfRule>
    <cfRule type="expression" dxfId="530" priority="2">
      <formula>Y45=0</formula>
    </cfRule>
  </conditionalFormatting>
  <conditionalFormatting sqref="AA46">
    <cfRule type="expression" dxfId="529" priority="1">
      <formula>AA45=0</formula>
    </cfRule>
    <cfRule type="expression" dxfId="528" priority="298">
      <formula>Y45=0</formula>
    </cfRule>
  </conditionalFormatting>
  <conditionalFormatting sqref="AF4:AF23">
    <cfRule type="cellIs" dxfId="527" priority="187" operator="equal">
      <formula>0</formula>
    </cfRule>
  </conditionalFormatting>
  <conditionalFormatting sqref="AI4:AI23">
    <cfRule type="cellIs" dxfId="526" priority="186" operator="equal">
      <formula>0</formula>
    </cfRule>
  </conditionalFormatting>
  <conditionalFormatting sqref="AL4:AL23">
    <cfRule type="cellIs" dxfId="525" priority="185" operator="equal">
      <formula>0</formula>
    </cfRule>
  </conditionalFormatting>
  <conditionalFormatting sqref="AP4:AP13">
    <cfRule type="expression" dxfId="524" priority="181">
      <formula>AO4&lt;&gt;AP4</formula>
    </cfRule>
  </conditionalFormatting>
  <conditionalFormatting sqref="AT4:AT13">
    <cfRule type="expression" dxfId="523" priority="18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718DC-4D69-445F-A353-EA6C3E7D71FB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34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0.22313097405519267</v>
      </c>
      <c r="AY1" s="12">
        <f t="shared" ref="AY1:AY12" ca="1" si="0">RANK(AX1,$AX$1:$AX$60,)</f>
        <v>32</v>
      </c>
      <c r="AZ1" s="3"/>
      <c r="BA1" s="12">
        <v>1</v>
      </c>
      <c r="BB1" s="4">
        <v>1</v>
      </c>
      <c r="BC1" s="4">
        <v>1</v>
      </c>
      <c r="BD1" s="4"/>
      <c r="BF1" s="2">
        <f t="shared" ref="BF1:BF64" ca="1" si="1">RAND()</f>
        <v>0.43550905078978486</v>
      </c>
      <c r="BG1" s="12">
        <f t="shared" ref="BG1:BG64" ca="1" si="2">RANK(BF1,$BF$1:$BF$174,)</f>
        <v>48</v>
      </c>
      <c r="BH1" s="3"/>
      <c r="BI1" s="4">
        <v>1</v>
      </c>
      <c r="BJ1" s="4">
        <v>2</v>
      </c>
      <c r="BK1" s="4">
        <v>1</v>
      </c>
      <c r="BL1" s="4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36" ca="1" si="3">RAND()</f>
        <v>0.81432249600735152</v>
      </c>
      <c r="AY2" s="12">
        <f t="shared" ca="1" si="0"/>
        <v>12</v>
      </c>
      <c r="BA2" s="12">
        <v>2</v>
      </c>
      <c r="BB2" s="12">
        <v>2</v>
      </c>
      <c r="BC2" s="12">
        <v>1</v>
      </c>
      <c r="BD2" s="4"/>
      <c r="BF2" s="2">
        <f t="shared" ca="1" si="1"/>
        <v>0.80414958240974588</v>
      </c>
      <c r="BG2" s="12">
        <f t="shared" ca="1" si="2"/>
        <v>23</v>
      </c>
      <c r="BI2" s="4">
        <v>2</v>
      </c>
      <c r="BJ2" s="4">
        <v>3</v>
      </c>
      <c r="BK2" s="4">
        <v>1</v>
      </c>
      <c r="BL2" s="4">
        <v>1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0.83639574923389104</v>
      </c>
      <c r="AY3" s="12">
        <f t="shared" ca="1" si="0"/>
        <v>10</v>
      </c>
      <c r="BA3" s="12">
        <v>3</v>
      </c>
      <c r="BB3" s="12">
        <v>2</v>
      </c>
      <c r="BC3" s="12">
        <v>2</v>
      </c>
      <c r="BD3" s="4"/>
      <c r="BF3" s="2">
        <f t="shared" ca="1" si="1"/>
        <v>0.33033443088354408</v>
      </c>
      <c r="BG3" s="12">
        <f t="shared" ca="1" si="2"/>
        <v>58</v>
      </c>
      <c r="BI3" s="4">
        <v>3</v>
      </c>
      <c r="BJ3" s="4">
        <v>3</v>
      </c>
      <c r="BK3" s="4">
        <v>1</v>
      </c>
      <c r="BL3" s="4">
        <v>2</v>
      </c>
      <c r="BM3" s="4"/>
    </row>
    <row r="4" spans="1:65" ht="48" customHeight="1" x14ac:dyDescent="0.55000000000000004">
      <c r="A4" s="59" t="s">
        <v>2</v>
      </c>
      <c r="B4" s="61">
        <f ca="1">AP4</f>
        <v>8</v>
      </c>
      <c r="C4" s="20"/>
      <c r="D4" s="24">
        <f ca="1">AR4</f>
        <v>4</v>
      </c>
      <c r="E4" s="22"/>
      <c r="F4" s="63" t="s">
        <v>29</v>
      </c>
      <c r="G4" s="61">
        <f ca="1">AT4</f>
        <v>4</v>
      </c>
      <c r="H4" s="20"/>
      <c r="I4" s="24">
        <f ca="1">AV4</f>
        <v>4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8</v>
      </c>
      <c r="AG4" s="45">
        <f ca="1">AR4</f>
        <v>4</v>
      </c>
      <c r="AH4" s="66" t="s">
        <v>29</v>
      </c>
      <c r="AI4" s="65">
        <f ca="1">AT4</f>
        <v>4</v>
      </c>
      <c r="AJ4" s="45">
        <f ca="1">AV4</f>
        <v>4</v>
      </c>
      <c r="AK4" s="66" t="s">
        <v>17</v>
      </c>
      <c r="AL4" s="65">
        <f ca="1">AF4-AI4+QUOTIENT((AG4-AJ4),AM5)</f>
        <v>4</v>
      </c>
      <c r="AM4" s="45">
        <f ca="1">MOD((AG4-AJ4),AM5)</f>
        <v>0</v>
      </c>
      <c r="AN4" s="12"/>
      <c r="AO4" s="4">
        <f t="shared" ref="AO4:AO13" ca="1" si="4">VLOOKUP($AY1,$BA$1:$BC$174,2,FALSE)</f>
        <v>8</v>
      </c>
      <c r="AP4" s="42">
        <f ca="1">IF(AND(AO4=AS4,AR4&lt;=AV4),AO4+1,AO4)</f>
        <v>8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4</v>
      </c>
      <c r="AS4" s="4">
        <f ca="1">VLOOKUP($AY1,$BA$1:$BC$174,3,FALSE)</f>
        <v>4</v>
      </c>
      <c r="AT4" s="43">
        <f ca="1">AS4</f>
        <v>4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4</v>
      </c>
      <c r="AX4" s="2">
        <f t="shared" ca="1" si="3"/>
        <v>0.60235394952859767</v>
      </c>
      <c r="AY4" s="12">
        <f t="shared" ca="1" si="0"/>
        <v>18</v>
      </c>
      <c r="BA4" s="12">
        <v>4</v>
      </c>
      <c r="BB4" s="12">
        <v>3</v>
      </c>
      <c r="BC4" s="12">
        <v>1</v>
      </c>
      <c r="BD4" s="4"/>
      <c r="BF4" s="2">
        <f t="shared" ca="1" si="1"/>
        <v>0.82760791347441676</v>
      </c>
      <c r="BG4" s="12">
        <f t="shared" ca="1" si="2"/>
        <v>20</v>
      </c>
      <c r="BI4" s="4">
        <v>4</v>
      </c>
      <c r="BJ4" s="4">
        <v>3</v>
      </c>
      <c r="BK4" s="4">
        <v>2</v>
      </c>
      <c r="BL4" s="4">
        <v>1</v>
      </c>
      <c r="BM4" s="4"/>
    </row>
    <row r="5" spans="1:65" ht="48" customHeight="1" x14ac:dyDescent="0.25">
      <c r="A5" s="60"/>
      <c r="B5" s="62"/>
      <c r="C5" s="21"/>
      <c r="D5" s="25">
        <f ca="1">AQ4</f>
        <v>6</v>
      </c>
      <c r="E5" s="8"/>
      <c r="F5" s="64"/>
      <c r="G5" s="62"/>
      <c r="H5" s="21"/>
      <c r="I5" s="25">
        <f ca="1">AU4</f>
        <v>6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6</v>
      </c>
      <c r="AH5" s="66"/>
      <c r="AI5" s="65"/>
      <c r="AJ5" s="46">
        <f ca="1">AU4</f>
        <v>6</v>
      </c>
      <c r="AK5" s="66"/>
      <c r="AL5" s="65"/>
      <c r="AM5" s="46">
        <f ca="1">AG5</f>
        <v>6</v>
      </c>
      <c r="AN5" s="12"/>
      <c r="AO5" s="4">
        <f t="shared" ca="1" si="4"/>
        <v>5</v>
      </c>
      <c r="AP5" s="42">
        <f t="shared" ref="AP5:AP13" ca="1" si="9">IF(AND(AO5=AS5,AR5&lt;=AV5),AO5+1,AO5)</f>
        <v>5</v>
      </c>
      <c r="AQ5" s="4">
        <f t="shared" ca="1" si="5"/>
        <v>5</v>
      </c>
      <c r="AR5" s="4">
        <f t="shared" ca="1" si="6"/>
        <v>3</v>
      </c>
      <c r="AS5" s="4">
        <f t="shared" ref="AS5:AS13" ca="1" si="10">VLOOKUP($AY2,$BA$1:$BC$174,3,FALSE)</f>
        <v>2</v>
      </c>
      <c r="AT5" s="43">
        <f t="shared" ref="AT5:AT13" ca="1" si="11">AS5</f>
        <v>2</v>
      </c>
      <c r="AU5" s="4">
        <f t="shared" ca="1" si="7"/>
        <v>5</v>
      </c>
      <c r="AV5" s="4">
        <f t="shared" ca="1" si="8"/>
        <v>2</v>
      </c>
      <c r="AX5" s="2">
        <f t="shared" ca="1" si="3"/>
        <v>0.61377915907665548</v>
      </c>
      <c r="AY5" s="12">
        <f t="shared" ca="1" si="0"/>
        <v>16</v>
      </c>
      <c r="BA5" s="12">
        <v>5</v>
      </c>
      <c r="BB5" s="12">
        <v>3</v>
      </c>
      <c r="BC5" s="12">
        <v>3</v>
      </c>
      <c r="BD5" s="4"/>
      <c r="BF5" s="2">
        <f t="shared" ca="1" si="1"/>
        <v>0.10362871994384526</v>
      </c>
      <c r="BG5" s="12">
        <f t="shared" ca="1" si="2"/>
        <v>83</v>
      </c>
      <c r="BI5" s="4">
        <v>5</v>
      </c>
      <c r="BJ5" s="4">
        <v>4</v>
      </c>
      <c r="BK5" s="4">
        <v>1</v>
      </c>
      <c r="BL5" s="4">
        <v>1</v>
      </c>
      <c r="BM5" s="4"/>
    </row>
    <row r="6" spans="1:65" ht="48" customHeight="1" x14ac:dyDescent="0.55000000000000004">
      <c r="A6" s="59" t="s">
        <v>3</v>
      </c>
      <c r="B6" s="61">
        <f ca="1">AP5</f>
        <v>5</v>
      </c>
      <c r="C6" s="20"/>
      <c r="D6" s="24">
        <f ca="1">AR5</f>
        <v>3</v>
      </c>
      <c r="E6" s="22"/>
      <c r="F6" s="63" t="s">
        <v>29</v>
      </c>
      <c r="G6" s="61">
        <f ca="1">AT5</f>
        <v>2</v>
      </c>
      <c r="H6" s="20"/>
      <c r="I6" s="24">
        <f ca="1">AV5</f>
        <v>2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5</v>
      </c>
      <c r="AG6" s="45">
        <f ca="1">AR5</f>
        <v>3</v>
      </c>
      <c r="AH6" s="66" t="s">
        <v>29</v>
      </c>
      <c r="AI6" s="65">
        <f ca="1">AT5</f>
        <v>2</v>
      </c>
      <c r="AJ6" s="45">
        <f ca="1">AV5</f>
        <v>2</v>
      </c>
      <c r="AK6" s="66" t="s">
        <v>17</v>
      </c>
      <c r="AL6" s="65">
        <f ca="1">AF6-AI6+QUOTIENT((AG6-AJ6),AM7)</f>
        <v>3</v>
      </c>
      <c r="AM6" s="45">
        <f ca="1">MOD((AG6-AJ6),AM7)</f>
        <v>1</v>
      </c>
      <c r="AN6" s="12"/>
      <c r="AO6" s="4">
        <f t="shared" ca="1" si="4"/>
        <v>4</v>
      </c>
      <c r="AP6" s="42">
        <f t="shared" ca="1" si="9"/>
        <v>5</v>
      </c>
      <c r="AQ6" s="4">
        <f t="shared" ca="1" si="5"/>
        <v>7</v>
      </c>
      <c r="AR6" s="4">
        <f t="shared" ca="1" si="6"/>
        <v>1</v>
      </c>
      <c r="AS6" s="4">
        <f t="shared" ca="1" si="10"/>
        <v>4</v>
      </c>
      <c r="AT6" s="43">
        <f t="shared" ca="1" si="11"/>
        <v>4</v>
      </c>
      <c r="AU6" s="4">
        <f t="shared" ca="1" si="7"/>
        <v>7</v>
      </c>
      <c r="AV6" s="4">
        <f t="shared" ca="1" si="8"/>
        <v>4</v>
      </c>
      <c r="AX6" s="2">
        <f t="shared" ca="1" si="3"/>
        <v>0.32239623518106464</v>
      </c>
      <c r="AY6" s="12">
        <f t="shared" ca="1" si="0"/>
        <v>24</v>
      </c>
      <c r="BA6" s="12">
        <v>6</v>
      </c>
      <c r="BB6" s="12">
        <v>3</v>
      </c>
      <c r="BC6" s="12">
        <v>2</v>
      </c>
      <c r="BD6" s="4"/>
      <c r="BF6" s="2">
        <f t="shared" ca="1" si="1"/>
        <v>0.158020153699587</v>
      </c>
      <c r="BG6" s="12">
        <f t="shared" ca="1" si="2"/>
        <v>71</v>
      </c>
      <c r="BI6" s="4">
        <v>6</v>
      </c>
      <c r="BJ6" s="4">
        <v>4</v>
      </c>
      <c r="BK6" s="4">
        <v>1</v>
      </c>
      <c r="BL6" s="4">
        <v>2</v>
      </c>
      <c r="BM6" s="4"/>
    </row>
    <row r="7" spans="1:65" ht="48" customHeight="1" x14ac:dyDescent="0.25">
      <c r="A7" s="60"/>
      <c r="B7" s="62"/>
      <c r="C7" s="21"/>
      <c r="D7" s="25">
        <f ca="1">AQ5</f>
        <v>5</v>
      </c>
      <c r="E7" s="8"/>
      <c r="F7" s="64"/>
      <c r="G7" s="62"/>
      <c r="H7" s="21"/>
      <c r="I7" s="25">
        <f ca="1">AU5</f>
        <v>5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5</v>
      </c>
      <c r="AH7" s="66"/>
      <c r="AI7" s="65"/>
      <c r="AJ7" s="46">
        <f ca="1">AU5</f>
        <v>5</v>
      </c>
      <c r="AK7" s="66"/>
      <c r="AL7" s="65"/>
      <c r="AM7" s="46">
        <f ca="1">AG7</f>
        <v>5</v>
      </c>
      <c r="AN7" s="12"/>
      <c r="AO7" s="4">
        <f t="shared" ca="1" si="4"/>
        <v>6</v>
      </c>
      <c r="AP7" s="42">
        <f t="shared" ca="1" si="9"/>
        <v>6</v>
      </c>
      <c r="AQ7" s="4">
        <f t="shared" ca="1" si="5"/>
        <v>5</v>
      </c>
      <c r="AR7" s="4">
        <f t="shared" ca="1" si="6"/>
        <v>2</v>
      </c>
      <c r="AS7" s="4">
        <f t="shared" ca="1" si="10"/>
        <v>3</v>
      </c>
      <c r="AT7" s="43">
        <f t="shared" ca="1" si="11"/>
        <v>3</v>
      </c>
      <c r="AU7" s="4">
        <f t="shared" ca="1" si="7"/>
        <v>5</v>
      </c>
      <c r="AV7" s="4">
        <f t="shared" ca="1" si="8"/>
        <v>3</v>
      </c>
      <c r="AX7" s="2">
        <f t="shared" ca="1" si="3"/>
        <v>0.8446213693211263</v>
      </c>
      <c r="AY7" s="12">
        <f t="shared" ca="1" si="0"/>
        <v>8</v>
      </c>
      <c r="BA7" s="12">
        <v>7</v>
      </c>
      <c r="BB7" s="12">
        <v>4</v>
      </c>
      <c r="BC7" s="12">
        <v>1</v>
      </c>
      <c r="BD7" s="4"/>
      <c r="BF7" s="2">
        <f t="shared" ca="1" si="1"/>
        <v>0.28610825817155328</v>
      </c>
      <c r="BG7" s="12">
        <f t="shared" ca="1" si="2"/>
        <v>61</v>
      </c>
      <c r="BI7" s="4">
        <v>7</v>
      </c>
      <c r="BJ7" s="4">
        <v>4</v>
      </c>
      <c r="BK7" s="4">
        <v>1</v>
      </c>
      <c r="BL7" s="4">
        <v>3</v>
      </c>
      <c r="BM7" s="4"/>
    </row>
    <row r="8" spans="1:65" ht="48" customHeight="1" x14ac:dyDescent="0.55000000000000004">
      <c r="A8" s="59" t="s">
        <v>4</v>
      </c>
      <c r="B8" s="61">
        <f ca="1">AP6</f>
        <v>5</v>
      </c>
      <c r="C8" s="20"/>
      <c r="D8" s="24">
        <f ca="1">AR6</f>
        <v>1</v>
      </c>
      <c r="E8" s="22"/>
      <c r="F8" s="63" t="s">
        <v>29</v>
      </c>
      <c r="G8" s="61">
        <f ca="1">AT6</f>
        <v>4</v>
      </c>
      <c r="H8" s="20"/>
      <c r="I8" s="24">
        <f ca="1">AV6</f>
        <v>4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5</v>
      </c>
      <c r="AG8" s="45">
        <f ca="1">AR6</f>
        <v>1</v>
      </c>
      <c r="AH8" s="66" t="s">
        <v>29</v>
      </c>
      <c r="AI8" s="65">
        <f ca="1">AT6</f>
        <v>4</v>
      </c>
      <c r="AJ8" s="45">
        <f ca="1">AV6</f>
        <v>4</v>
      </c>
      <c r="AK8" s="66" t="s">
        <v>17</v>
      </c>
      <c r="AL8" s="65">
        <f ca="1">AF8-AI8+QUOTIENT((AG8-AJ8),AM9)</f>
        <v>1</v>
      </c>
      <c r="AM8" s="45">
        <f ca="1">MOD((AG8-AJ8),AM9)</f>
        <v>4</v>
      </c>
      <c r="AN8" s="12"/>
      <c r="AO8" s="4">
        <f t="shared" ca="1" si="4"/>
        <v>6</v>
      </c>
      <c r="AP8" s="42">
        <f t="shared" ca="1" si="9"/>
        <v>6</v>
      </c>
      <c r="AQ8" s="4">
        <f t="shared" ca="1" si="5"/>
        <v>7</v>
      </c>
      <c r="AR8" s="4">
        <f t="shared" ca="1" si="6"/>
        <v>5</v>
      </c>
      <c r="AS8" s="4">
        <f t="shared" ca="1" si="10"/>
        <v>1</v>
      </c>
      <c r="AT8" s="43">
        <f t="shared" ca="1" si="11"/>
        <v>1</v>
      </c>
      <c r="AU8" s="4">
        <f t="shared" ca="1" si="7"/>
        <v>7</v>
      </c>
      <c r="AV8" s="4">
        <f t="shared" ca="1" si="8"/>
        <v>5</v>
      </c>
      <c r="AX8" s="2">
        <f t="shared" ca="1" si="3"/>
        <v>4.0022707660181123E-4</v>
      </c>
      <c r="AY8" s="12">
        <f t="shared" ca="1" si="0"/>
        <v>36</v>
      </c>
      <c r="BA8" s="12">
        <v>8</v>
      </c>
      <c r="BB8" s="12">
        <v>4</v>
      </c>
      <c r="BC8" s="12">
        <v>2</v>
      </c>
      <c r="BD8" s="4"/>
      <c r="BF8" s="2">
        <f t="shared" ca="1" si="1"/>
        <v>0.60148782863247841</v>
      </c>
      <c r="BG8" s="12">
        <f t="shared" ca="1" si="2"/>
        <v>34</v>
      </c>
      <c r="BI8" s="4">
        <v>8</v>
      </c>
      <c r="BJ8" s="4">
        <v>4</v>
      </c>
      <c r="BK8" s="4">
        <v>2</v>
      </c>
      <c r="BL8" s="4">
        <v>1</v>
      </c>
      <c r="BM8" s="4"/>
    </row>
    <row r="9" spans="1:65" ht="48" customHeight="1" x14ac:dyDescent="0.25">
      <c r="A9" s="60"/>
      <c r="B9" s="62"/>
      <c r="C9" s="21"/>
      <c r="D9" s="25">
        <f ca="1">AQ6</f>
        <v>7</v>
      </c>
      <c r="E9" s="8"/>
      <c r="F9" s="64"/>
      <c r="G9" s="62"/>
      <c r="H9" s="21"/>
      <c r="I9" s="25">
        <f ca="1">AU6</f>
        <v>7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7</v>
      </c>
      <c r="AH9" s="66"/>
      <c r="AI9" s="65"/>
      <c r="AJ9" s="46">
        <f ca="1">AU6</f>
        <v>7</v>
      </c>
      <c r="AK9" s="66"/>
      <c r="AL9" s="65"/>
      <c r="AM9" s="46">
        <f ca="1">AG9</f>
        <v>7</v>
      </c>
      <c r="AN9" s="12"/>
      <c r="AO9" s="4">
        <f t="shared" ca="1" si="4"/>
        <v>7</v>
      </c>
      <c r="AP9" s="42">
        <f t="shared" ca="1" si="9"/>
        <v>7</v>
      </c>
      <c r="AQ9" s="4">
        <f t="shared" ca="1" si="5"/>
        <v>7</v>
      </c>
      <c r="AR9" s="4">
        <f t="shared" ca="1" si="6"/>
        <v>3</v>
      </c>
      <c r="AS9" s="4">
        <f t="shared" ca="1" si="10"/>
        <v>3</v>
      </c>
      <c r="AT9" s="43">
        <f t="shared" ca="1" si="11"/>
        <v>3</v>
      </c>
      <c r="AU9" s="4">
        <f t="shared" ca="1" si="7"/>
        <v>7</v>
      </c>
      <c r="AV9" s="4">
        <f t="shared" ca="1" si="8"/>
        <v>5</v>
      </c>
      <c r="AX9" s="2">
        <f t="shared" ca="1" si="3"/>
        <v>0.83249493743232095</v>
      </c>
      <c r="AY9" s="12">
        <f t="shared" ca="1" si="0"/>
        <v>11</v>
      </c>
      <c r="BA9" s="12">
        <v>9</v>
      </c>
      <c r="BB9" s="12">
        <v>4</v>
      </c>
      <c r="BC9" s="12">
        <v>3</v>
      </c>
      <c r="BD9" s="4"/>
      <c r="BF9" s="2">
        <f t="shared" ca="1" si="1"/>
        <v>0.26674534866761757</v>
      </c>
      <c r="BG9" s="12">
        <f t="shared" ca="1" si="2"/>
        <v>62</v>
      </c>
      <c r="BI9" s="4">
        <v>9</v>
      </c>
      <c r="BJ9" s="4">
        <v>4</v>
      </c>
      <c r="BK9" s="4">
        <v>2</v>
      </c>
      <c r="BL9" s="4">
        <v>2</v>
      </c>
      <c r="BM9" s="4"/>
    </row>
    <row r="10" spans="1:65" ht="48" customHeight="1" x14ac:dyDescent="0.55000000000000004">
      <c r="A10" s="59" t="s">
        <v>5</v>
      </c>
      <c r="B10" s="61">
        <f ca="1">AP7</f>
        <v>6</v>
      </c>
      <c r="C10" s="20"/>
      <c r="D10" s="24">
        <f ca="1">AR7</f>
        <v>2</v>
      </c>
      <c r="E10" s="22"/>
      <c r="F10" s="63" t="s">
        <v>29</v>
      </c>
      <c r="G10" s="61">
        <f ca="1">AT7</f>
        <v>3</v>
      </c>
      <c r="H10" s="20"/>
      <c r="I10" s="24">
        <f ca="1">AV7</f>
        <v>3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6</v>
      </c>
      <c r="AG10" s="45">
        <f ca="1">AR7</f>
        <v>2</v>
      </c>
      <c r="AH10" s="66" t="s">
        <v>29</v>
      </c>
      <c r="AI10" s="65">
        <f ca="1">AT7</f>
        <v>3</v>
      </c>
      <c r="AJ10" s="45">
        <f ca="1">AV7</f>
        <v>3</v>
      </c>
      <c r="AK10" s="66" t="s">
        <v>17</v>
      </c>
      <c r="AL10" s="65">
        <f ca="1">AF10-AI10+QUOTIENT((AG10-AJ10),AM11)</f>
        <v>3</v>
      </c>
      <c r="AM10" s="45">
        <f ca="1">MOD((AG10-AJ10),AM11)</f>
        <v>4</v>
      </c>
      <c r="AN10" s="12"/>
      <c r="AO10" s="4">
        <f t="shared" ca="1" si="4"/>
        <v>4</v>
      </c>
      <c r="AP10" s="42">
        <f t="shared" ca="1" si="9"/>
        <v>4</v>
      </c>
      <c r="AQ10" s="4">
        <f t="shared" ca="1" si="5"/>
        <v>7</v>
      </c>
      <c r="AR10" s="4">
        <f t="shared" ca="1" si="6"/>
        <v>2</v>
      </c>
      <c r="AS10" s="4">
        <f t="shared" ca="1" si="10"/>
        <v>2</v>
      </c>
      <c r="AT10" s="43">
        <f t="shared" ca="1" si="11"/>
        <v>2</v>
      </c>
      <c r="AU10" s="4">
        <f t="shared" ca="1" si="7"/>
        <v>7</v>
      </c>
      <c r="AV10" s="4">
        <f t="shared" ca="1" si="8"/>
        <v>1</v>
      </c>
      <c r="AX10" s="2">
        <f t="shared" ca="1" si="3"/>
        <v>0.25072219528259143</v>
      </c>
      <c r="AY10" s="12">
        <f t="shared" ca="1" si="0"/>
        <v>30</v>
      </c>
      <c r="BA10" s="12">
        <v>10</v>
      </c>
      <c r="BB10" s="12">
        <v>4</v>
      </c>
      <c r="BC10" s="12">
        <v>4</v>
      </c>
      <c r="BD10" s="4"/>
      <c r="BF10" s="2">
        <f t="shared" ca="1" si="1"/>
        <v>0.41091485951152928</v>
      </c>
      <c r="BG10" s="12">
        <f t="shared" ca="1" si="2"/>
        <v>49</v>
      </c>
      <c r="BI10" s="4">
        <v>10</v>
      </c>
      <c r="BJ10" s="4">
        <v>4</v>
      </c>
      <c r="BK10" s="4">
        <v>2</v>
      </c>
      <c r="BL10" s="4">
        <v>3</v>
      </c>
      <c r="BM10" s="4"/>
    </row>
    <row r="11" spans="1:65" ht="48" customHeight="1" x14ac:dyDescent="0.25">
      <c r="A11" s="60"/>
      <c r="B11" s="62"/>
      <c r="C11" s="21"/>
      <c r="D11" s="25">
        <f ca="1">AQ7</f>
        <v>5</v>
      </c>
      <c r="E11" s="8"/>
      <c r="F11" s="64"/>
      <c r="G11" s="62"/>
      <c r="H11" s="21"/>
      <c r="I11" s="25">
        <f ca="1">AU7</f>
        <v>5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5</v>
      </c>
      <c r="AH11" s="66"/>
      <c r="AI11" s="65"/>
      <c r="AJ11" s="46">
        <f ca="1">AU7</f>
        <v>5</v>
      </c>
      <c r="AK11" s="66"/>
      <c r="AL11" s="65"/>
      <c r="AM11" s="46">
        <f ca="1">AG11</f>
        <v>5</v>
      </c>
      <c r="AN11" s="12"/>
      <c r="AO11" s="4">
        <f t="shared" ca="1" si="4"/>
        <v>8</v>
      </c>
      <c r="AP11" s="42">
        <f t="shared" ca="1" si="9"/>
        <v>9</v>
      </c>
      <c r="AQ11" s="4">
        <f t="shared" ca="1" si="5"/>
        <v>6</v>
      </c>
      <c r="AR11" s="4">
        <f t="shared" ca="1" si="6"/>
        <v>1</v>
      </c>
      <c r="AS11" s="4">
        <f t="shared" ca="1" si="10"/>
        <v>8</v>
      </c>
      <c r="AT11" s="43">
        <f t="shared" ca="1" si="11"/>
        <v>8</v>
      </c>
      <c r="AU11" s="4">
        <f t="shared" ca="1" si="7"/>
        <v>6</v>
      </c>
      <c r="AV11" s="4">
        <f t="shared" ca="1" si="8"/>
        <v>5</v>
      </c>
      <c r="AX11" s="2">
        <f t="shared" ca="1" si="3"/>
        <v>0.89511776829562972</v>
      </c>
      <c r="AY11" s="12">
        <f t="shared" ca="1" si="0"/>
        <v>4</v>
      </c>
      <c r="BA11" s="12">
        <v>11</v>
      </c>
      <c r="BB11" s="12">
        <v>5</v>
      </c>
      <c r="BC11" s="12">
        <v>1</v>
      </c>
      <c r="BD11" s="4"/>
      <c r="BF11" s="2">
        <f t="shared" ca="1" si="1"/>
        <v>0.33378177033975875</v>
      </c>
      <c r="BG11" s="12">
        <f t="shared" ca="1" si="2"/>
        <v>57</v>
      </c>
      <c r="BI11" s="4">
        <v>11</v>
      </c>
      <c r="BJ11" s="4">
        <v>4</v>
      </c>
      <c r="BK11" s="4">
        <v>3</v>
      </c>
      <c r="BL11" s="4">
        <v>1</v>
      </c>
      <c r="BM11" s="4"/>
    </row>
    <row r="12" spans="1:65" ht="48" customHeight="1" x14ac:dyDescent="0.55000000000000004">
      <c r="A12" s="59" t="s">
        <v>6</v>
      </c>
      <c r="B12" s="61">
        <f ca="1">AP8</f>
        <v>6</v>
      </c>
      <c r="C12" s="20"/>
      <c r="D12" s="24">
        <f ca="1">AR8</f>
        <v>5</v>
      </c>
      <c r="E12" s="22"/>
      <c r="F12" s="63" t="s">
        <v>29</v>
      </c>
      <c r="G12" s="61">
        <f ca="1">AT8</f>
        <v>1</v>
      </c>
      <c r="H12" s="20"/>
      <c r="I12" s="24">
        <f ca="1">AV8</f>
        <v>5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6</v>
      </c>
      <c r="AG12" s="45">
        <f ca="1">AR8</f>
        <v>5</v>
      </c>
      <c r="AH12" s="66" t="s">
        <v>29</v>
      </c>
      <c r="AI12" s="65">
        <f ca="1">AT8</f>
        <v>1</v>
      </c>
      <c r="AJ12" s="45">
        <f ca="1">AV8</f>
        <v>5</v>
      </c>
      <c r="AK12" s="66" t="s">
        <v>17</v>
      </c>
      <c r="AL12" s="65">
        <f ca="1">AF12-AI12+QUOTIENT((AG12-AJ12),AM13)</f>
        <v>5</v>
      </c>
      <c r="AM12" s="45">
        <f ca="1">MOD((AG12-AJ12),AM13)</f>
        <v>0</v>
      </c>
      <c r="AN12" s="12"/>
      <c r="AO12" s="4">
        <f t="shared" ca="1" si="4"/>
        <v>5</v>
      </c>
      <c r="AP12" s="42">
        <f t="shared" ca="1" si="9"/>
        <v>5</v>
      </c>
      <c r="AQ12" s="4">
        <f t="shared" ca="1" si="5"/>
        <v>7</v>
      </c>
      <c r="AR12" s="4">
        <f t="shared" ca="1" si="6"/>
        <v>2</v>
      </c>
      <c r="AS12" s="4">
        <f t="shared" ca="1" si="10"/>
        <v>1</v>
      </c>
      <c r="AT12" s="43">
        <f t="shared" ca="1" si="11"/>
        <v>1</v>
      </c>
      <c r="AU12" s="4">
        <f t="shared" ca="1" si="7"/>
        <v>7</v>
      </c>
      <c r="AV12" s="4">
        <f t="shared" ca="1" si="8"/>
        <v>2</v>
      </c>
      <c r="AX12" s="2">
        <f t="shared" ca="1" si="3"/>
        <v>0.34628185088142571</v>
      </c>
      <c r="AY12" s="12">
        <f t="shared" ca="1" si="0"/>
        <v>23</v>
      </c>
      <c r="BA12" s="12">
        <v>12</v>
      </c>
      <c r="BB12" s="12">
        <v>5</v>
      </c>
      <c r="BC12" s="12">
        <v>2</v>
      </c>
      <c r="BD12" s="4"/>
      <c r="BF12" s="2">
        <f t="shared" ca="1" si="1"/>
        <v>9.7923436175889944E-2</v>
      </c>
      <c r="BG12" s="12">
        <f t="shared" ca="1" si="2"/>
        <v>86</v>
      </c>
      <c r="BI12" s="4">
        <v>12</v>
      </c>
      <c r="BJ12" s="4">
        <v>4</v>
      </c>
      <c r="BK12" s="4">
        <v>3</v>
      </c>
      <c r="BL12" s="4">
        <v>2</v>
      </c>
      <c r="BM12" s="4"/>
    </row>
    <row r="13" spans="1:65" ht="48" customHeight="1" x14ac:dyDescent="0.25">
      <c r="A13" s="60"/>
      <c r="B13" s="62"/>
      <c r="C13" s="21"/>
      <c r="D13" s="25">
        <f ca="1">AQ8</f>
        <v>7</v>
      </c>
      <c r="E13" s="8"/>
      <c r="F13" s="64"/>
      <c r="G13" s="62"/>
      <c r="H13" s="21"/>
      <c r="I13" s="25">
        <f ca="1">AU8</f>
        <v>7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7</v>
      </c>
      <c r="AH13" s="66"/>
      <c r="AI13" s="65"/>
      <c r="AJ13" s="46">
        <f ca="1">AU8</f>
        <v>7</v>
      </c>
      <c r="AK13" s="66"/>
      <c r="AL13" s="65"/>
      <c r="AM13" s="46">
        <f ca="1">AG13</f>
        <v>7</v>
      </c>
      <c r="AN13" s="12"/>
      <c r="AO13" s="4">
        <f t="shared" ca="1" si="4"/>
        <v>8</v>
      </c>
      <c r="AP13" s="42">
        <f t="shared" ca="1" si="9"/>
        <v>8</v>
      </c>
      <c r="AQ13" s="4">
        <f t="shared" ca="1" si="5"/>
        <v>6</v>
      </c>
      <c r="AR13" s="4">
        <f t="shared" ca="1" si="6"/>
        <v>4</v>
      </c>
      <c r="AS13" s="4">
        <f t="shared" ca="1" si="10"/>
        <v>2</v>
      </c>
      <c r="AT13" s="43">
        <f t="shared" ca="1" si="11"/>
        <v>2</v>
      </c>
      <c r="AU13" s="4">
        <f t="shared" ca="1" si="7"/>
        <v>6</v>
      </c>
      <c r="AV13" s="4">
        <f t="shared" ca="1" si="8"/>
        <v>5</v>
      </c>
      <c r="AX13" s="2">
        <f t="shared" ca="1" si="3"/>
        <v>0.28272654424157229</v>
      </c>
      <c r="AY13" s="12">
        <f ca="1">RANK(AX13,$AX$1:$AX$60,)</f>
        <v>26</v>
      </c>
      <c r="BA13" s="12">
        <v>13</v>
      </c>
      <c r="BB13" s="12">
        <v>5</v>
      </c>
      <c r="BC13" s="12">
        <v>3</v>
      </c>
      <c r="BD13" s="4"/>
      <c r="BF13" s="2">
        <f t="shared" ca="1" si="1"/>
        <v>0.22598867862593319</v>
      </c>
      <c r="BG13" s="12">
        <f t="shared" ca="1" si="2"/>
        <v>66</v>
      </c>
      <c r="BI13" s="4">
        <v>13</v>
      </c>
      <c r="BJ13" s="4">
        <v>4</v>
      </c>
      <c r="BK13" s="4">
        <v>3</v>
      </c>
      <c r="BL13" s="4">
        <v>3</v>
      </c>
      <c r="BM13" s="4"/>
    </row>
    <row r="14" spans="1:65" ht="48" customHeight="1" x14ac:dyDescent="0.55000000000000004">
      <c r="A14" s="59" t="s">
        <v>7</v>
      </c>
      <c r="B14" s="61">
        <f ca="1">AP9</f>
        <v>7</v>
      </c>
      <c r="C14" s="20"/>
      <c r="D14" s="24">
        <f ca="1">AR9</f>
        <v>3</v>
      </c>
      <c r="E14" s="22"/>
      <c r="F14" s="63" t="s">
        <v>29</v>
      </c>
      <c r="G14" s="61">
        <f ca="1">AT9</f>
        <v>3</v>
      </c>
      <c r="H14" s="20"/>
      <c r="I14" s="24">
        <f ca="1">AV9</f>
        <v>5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7</v>
      </c>
      <c r="AG14" s="45">
        <f ca="1">AR9</f>
        <v>3</v>
      </c>
      <c r="AH14" s="66" t="s">
        <v>29</v>
      </c>
      <c r="AI14" s="65">
        <f ca="1">AT9</f>
        <v>3</v>
      </c>
      <c r="AJ14" s="45">
        <f ca="1">AV9</f>
        <v>5</v>
      </c>
      <c r="AK14" s="66" t="s">
        <v>17</v>
      </c>
      <c r="AL14" s="65">
        <f ca="1">AF14-AI14+QUOTIENT((AG14-AJ14),AM15)</f>
        <v>4</v>
      </c>
      <c r="AM14" s="45">
        <f ca="1">MOD((AG14-AJ14),AM15)</f>
        <v>5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0.19095734222867167</v>
      </c>
      <c r="AY14" s="12">
        <f t="shared" ref="AY14:AY36" ca="1" si="12">RANK(AX14,$AX$1:$AX$60,)</f>
        <v>33</v>
      </c>
      <c r="BA14" s="12">
        <v>14</v>
      </c>
      <c r="BB14" s="12">
        <v>5</v>
      </c>
      <c r="BC14" s="12">
        <v>4</v>
      </c>
      <c r="BD14" s="4"/>
      <c r="BF14" s="2">
        <f t="shared" ca="1" si="1"/>
        <v>0.5329773750596879</v>
      </c>
      <c r="BG14" s="12">
        <f t="shared" ca="1" si="2"/>
        <v>43</v>
      </c>
      <c r="BI14" s="4">
        <v>14</v>
      </c>
      <c r="BJ14" s="4">
        <v>5</v>
      </c>
      <c r="BK14" s="4">
        <v>1</v>
      </c>
      <c r="BL14" s="4">
        <v>1</v>
      </c>
      <c r="BM14" s="4"/>
    </row>
    <row r="15" spans="1:65" ht="48" customHeight="1" x14ac:dyDescent="0.25">
      <c r="A15" s="60"/>
      <c r="B15" s="62"/>
      <c r="C15" s="21"/>
      <c r="D15" s="25">
        <f ca="1">AQ9</f>
        <v>7</v>
      </c>
      <c r="E15" s="8"/>
      <c r="F15" s="64"/>
      <c r="G15" s="62"/>
      <c r="H15" s="21"/>
      <c r="I15" s="25">
        <f ca="1">AU9</f>
        <v>7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7</v>
      </c>
      <c r="AH15" s="66"/>
      <c r="AI15" s="65"/>
      <c r="AJ15" s="46">
        <f ca="1">AU9</f>
        <v>7</v>
      </c>
      <c r="AK15" s="66"/>
      <c r="AL15" s="65"/>
      <c r="AM15" s="46">
        <f ca="1">AG15</f>
        <v>7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0.12244086521244513</v>
      </c>
      <c r="AY15" s="12">
        <f t="shared" ca="1" si="12"/>
        <v>35</v>
      </c>
      <c r="BA15" s="12">
        <v>15</v>
      </c>
      <c r="BB15" s="12">
        <v>5</v>
      </c>
      <c r="BC15" s="12">
        <v>5</v>
      </c>
      <c r="BD15" s="4"/>
      <c r="BF15" s="2">
        <f t="shared" ca="1" si="1"/>
        <v>0.53074157842379355</v>
      </c>
      <c r="BG15" s="12">
        <f t="shared" ca="1" si="2"/>
        <v>44</v>
      </c>
      <c r="BI15" s="4">
        <v>15</v>
      </c>
      <c r="BJ15" s="4">
        <v>5</v>
      </c>
      <c r="BK15" s="4">
        <v>1</v>
      </c>
      <c r="BL15" s="4">
        <v>2</v>
      </c>
      <c r="BM15" s="4"/>
    </row>
    <row r="16" spans="1:65" ht="48" customHeight="1" x14ac:dyDescent="0.55000000000000004">
      <c r="A16" s="59" t="s">
        <v>8</v>
      </c>
      <c r="B16" s="61">
        <f ca="1">AP10</f>
        <v>4</v>
      </c>
      <c r="C16" s="20"/>
      <c r="D16" s="24">
        <f ca="1">AR10</f>
        <v>2</v>
      </c>
      <c r="E16" s="22"/>
      <c r="F16" s="63" t="s">
        <v>29</v>
      </c>
      <c r="G16" s="61">
        <f ca="1">AT10</f>
        <v>2</v>
      </c>
      <c r="H16" s="20"/>
      <c r="I16" s="24">
        <f ca="1">AV10</f>
        <v>1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4</v>
      </c>
      <c r="AG16" s="45">
        <f ca="1">AR10</f>
        <v>2</v>
      </c>
      <c r="AH16" s="66" t="s">
        <v>29</v>
      </c>
      <c r="AI16" s="65">
        <f ca="1">AT10</f>
        <v>2</v>
      </c>
      <c r="AJ16" s="45">
        <f ca="1">AV10</f>
        <v>1</v>
      </c>
      <c r="AK16" s="66" t="s">
        <v>17</v>
      </c>
      <c r="AL16" s="65">
        <f ca="1">AF16-AI16+QUOTIENT((AG16-AJ16),AM17)</f>
        <v>2</v>
      </c>
      <c r="AM16" s="45">
        <f ca="1">MOD((AG16-AJ16),AM17)</f>
        <v>1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0.30209506122765084</v>
      </c>
      <c r="AY16" s="12">
        <f t="shared" ca="1" si="12"/>
        <v>25</v>
      </c>
      <c r="BA16" s="12">
        <v>16</v>
      </c>
      <c r="BB16" s="12">
        <v>6</v>
      </c>
      <c r="BC16" s="12">
        <v>1</v>
      </c>
      <c r="BD16" s="4"/>
      <c r="BF16" s="2">
        <f t="shared" ca="1" si="1"/>
        <v>0.61779176835864746</v>
      </c>
      <c r="BG16" s="12">
        <f t="shared" ca="1" si="2"/>
        <v>32</v>
      </c>
      <c r="BI16" s="4">
        <v>16</v>
      </c>
      <c r="BJ16" s="4">
        <v>5</v>
      </c>
      <c r="BK16" s="4">
        <v>1</v>
      </c>
      <c r="BL16" s="4">
        <v>3</v>
      </c>
      <c r="BM16" s="4"/>
    </row>
    <row r="17" spans="1:65" ht="48" customHeight="1" x14ac:dyDescent="0.25">
      <c r="A17" s="60"/>
      <c r="B17" s="62"/>
      <c r="C17" s="21"/>
      <c r="D17" s="25">
        <f ca="1">AQ10</f>
        <v>7</v>
      </c>
      <c r="E17" s="8"/>
      <c r="F17" s="64"/>
      <c r="G17" s="62"/>
      <c r="H17" s="21"/>
      <c r="I17" s="25">
        <f ca="1">AU10</f>
        <v>7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7</v>
      </c>
      <c r="AH17" s="66"/>
      <c r="AI17" s="65"/>
      <c r="AJ17" s="46">
        <f ca="1">AU10</f>
        <v>7</v>
      </c>
      <c r="AK17" s="66"/>
      <c r="AL17" s="65"/>
      <c r="AM17" s="46">
        <f ca="1">AG17</f>
        <v>7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0.87127456394481539</v>
      </c>
      <c r="AY17" s="12">
        <f t="shared" ca="1" si="12"/>
        <v>7</v>
      </c>
      <c r="BA17" s="12">
        <v>17</v>
      </c>
      <c r="BB17" s="12">
        <v>6</v>
      </c>
      <c r="BC17" s="12">
        <v>2</v>
      </c>
      <c r="BD17" s="4"/>
      <c r="BF17" s="2">
        <f t="shared" ca="1" si="1"/>
        <v>0.99841338530027224</v>
      </c>
      <c r="BG17" s="12">
        <f t="shared" ca="1" si="2"/>
        <v>1</v>
      </c>
      <c r="BI17" s="4">
        <v>17</v>
      </c>
      <c r="BJ17" s="4">
        <v>5</v>
      </c>
      <c r="BK17" s="4">
        <v>1</v>
      </c>
      <c r="BL17" s="4">
        <v>4</v>
      </c>
      <c r="BM17" s="4"/>
    </row>
    <row r="18" spans="1:65" ht="48" customHeight="1" x14ac:dyDescent="0.55000000000000004">
      <c r="A18" s="59" t="s">
        <v>9</v>
      </c>
      <c r="B18" s="61">
        <f ca="1">AP11</f>
        <v>9</v>
      </c>
      <c r="C18" s="20"/>
      <c r="D18" s="24">
        <f ca="1">AR11</f>
        <v>1</v>
      </c>
      <c r="E18" s="22"/>
      <c r="F18" s="63" t="s">
        <v>29</v>
      </c>
      <c r="G18" s="61">
        <f ca="1">AT11</f>
        <v>8</v>
      </c>
      <c r="H18" s="20"/>
      <c r="I18" s="24">
        <f ca="1">AV11</f>
        <v>5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9</v>
      </c>
      <c r="AG18" s="45">
        <f ca="1">AR11</f>
        <v>1</v>
      </c>
      <c r="AH18" s="66" t="s">
        <v>29</v>
      </c>
      <c r="AI18" s="65">
        <f ca="1">AT11</f>
        <v>8</v>
      </c>
      <c r="AJ18" s="45">
        <f ca="1">AV11</f>
        <v>5</v>
      </c>
      <c r="AK18" s="66" t="s">
        <v>17</v>
      </c>
      <c r="AL18" s="65">
        <f ca="1">AF18-AI18+QUOTIENT((AG18-AJ18),AM19)</f>
        <v>1</v>
      </c>
      <c r="AM18" s="45">
        <f ca="1">MOD((AG18-AJ18),AM19)</f>
        <v>2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0.27775109414187804</v>
      </c>
      <c r="AY18" s="12">
        <f t="shared" ca="1" si="12"/>
        <v>27</v>
      </c>
      <c r="BA18" s="12">
        <v>18</v>
      </c>
      <c r="BB18" s="12">
        <v>6</v>
      </c>
      <c r="BC18" s="12">
        <v>3</v>
      </c>
      <c r="BD18" s="4"/>
      <c r="BF18" s="2">
        <f t="shared" ca="1" si="1"/>
        <v>0.22185056328751962</v>
      </c>
      <c r="BG18" s="12">
        <f t="shared" ca="1" si="2"/>
        <v>67</v>
      </c>
      <c r="BI18" s="4">
        <v>18</v>
      </c>
      <c r="BJ18" s="4">
        <v>5</v>
      </c>
      <c r="BK18" s="4">
        <v>2</v>
      </c>
      <c r="BL18" s="4">
        <v>1</v>
      </c>
      <c r="BM18" s="4"/>
    </row>
    <row r="19" spans="1:65" ht="48" customHeight="1" x14ac:dyDescent="0.25">
      <c r="A19" s="60"/>
      <c r="B19" s="62"/>
      <c r="C19" s="21"/>
      <c r="D19" s="25">
        <f ca="1">AQ11</f>
        <v>6</v>
      </c>
      <c r="E19" s="8"/>
      <c r="F19" s="64"/>
      <c r="G19" s="62"/>
      <c r="H19" s="21"/>
      <c r="I19" s="25">
        <f ca="1">AU11</f>
        <v>6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6</v>
      </c>
      <c r="AH19" s="66"/>
      <c r="AI19" s="65"/>
      <c r="AJ19" s="46">
        <f ca="1">AU11</f>
        <v>6</v>
      </c>
      <c r="AK19" s="66"/>
      <c r="AL19" s="65"/>
      <c r="AM19" s="46">
        <f ca="1">AG19</f>
        <v>6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0.65670287368951297</v>
      </c>
      <c r="AY19" s="12">
        <f t="shared" ca="1" si="12"/>
        <v>15</v>
      </c>
      <c r="BA19" s="12">
        <v>19</v>
      </c>
      <c r="BB19" s="12">
        <v>6</v>
      </c>
      <c r="BC19" s="12">
        <v>4</v>
      </c>
      <c r="BD19" s="4"/>
      <c r="BF19" s="2">
        <f t="shared" ca="1" si="1"/>
        <v>0.83146140619049469</v>
      </c>
      <c r="BG19" s="12">
        <f t="shared" ca="1" si="2"/>
        <v>18</v>
      </c>
      <c r="BI19" s="4">
        <v>19</v>
      </c>
      <c r="BJ19" s="4">
        <v>5</v>
      </c>
      <c r="BK19" s="4">
        <v>2</v>
      </c>
      <c r="BL19" s="4">
        <v>2</v>
      </c>
      <c r="BM19" s="4"/>
    </row>
    <row r="20" spans="1:65" ht="48" customHeight="1" x14ac:dyDescent="0.55000000000000004">
      <c r="A20" s="59" t="s">
        <v>10</v>
      </c>
      <c r="B20" s="61">
        <f ca="1">AP12</f>
        <v>5</v>
      </c>
      <c r="C20" s="20"/>
      <c r="D20" s="24">
        <f ca="1">AR12</f>
        <v>2</v>
      </c>
      <c r="E20" s="22"/>
      <c r="F20" s="63" t="s">
        <v>29</v>
      </c>
      <c r="G20" s="61">
        <f ca="1">AT12</f>
        <v>1</v>
      </c>
      <c r="H20" s="20"/>
      <c r="I20" s="24">
        <f ca="1">AV12</f>
        <v>2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5</v>
      </c>
      <c r="AG20" s="45">
        <f ca="1">AR12</f>
        <v>2</v>
      </c>
      <c r="AH20" s="66" t="s">
        <v>29</v>
      </c>
      <c r="AI20" s="65">
        <f ca="1">AT12</f>
        <v>1</v>
      </c>
      <c r="AJ20" s="45">
        <f ca="1">AV12</f>
        <v>2</v>
      </c>
      <c r="AK20" s="66" t="s">
        <v>17</v>
      </c>
      <c r="AL20" s="65">
        <f ca="1">AF20-AI20+QUOTIENT((AG20-AJ20),AM21)</f>
        <v>4</v>
      </c>
      <c r="AM20" s="45">
        <f ca="1">MOD((AG20-AJ20),AM21)</f>
        <v>0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0.60577325365542489</v>
      </c>
      <c r="AY20" s="12">
        <f t="shared" ca="1" si="12"/>
        <v>17</v>
      </c>
      <c r="BA20" s="12">
        <v>20</v>
      </c>
      <c r="BB20" s="12">
        <v>6</v>
      </c>
      <c r="BC20" s="12">
        <v>5</v>
      </c>
      <c r="BD20" s="4"/>
      <c r="BF20" s="2">
        <f t="shared" ca="1" si="1"/>
        <v>0.822478243302037</v>
      </c>
      <c r="BG20" s="12">
        <f t="shared" ca="1" si="2"/>
        <v>22</v>
      </c>
      <c r="BI20" s="4">
        <v>20</v>
      </c>
      <c r="BJ20" s="4">
        <v>5</v>
      </c>
      <c r="BK20" s="4">
        <v>2</v>
      </c>
      <c r="BL20" s="4">
        <v>3</v>
      </c>
      <c r="BM20" s="4"/>
    </row>
    <row r="21" spans="1:65" ht="48" customHeight="1" x14ac:dyDescent="0.25">
      <c r="A21" s="60"/>
      <c r="B21" s="62"/>
      <c r="C21" s="21"/>
      <c r="D21" s="25">
        <f ca="1">AQ12</f>
        <v>7</v>
      </c>
      <c r="E21" s="8"/>
      <c r="F21" s="64"/>
      <c r="G21" s="62"/>
      <c r="H21" s="21"/>
      <c r="I21" s="25">
        <f ca="1">AU12</f>
        <v>7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7</v>
      </c>
      <c r="AH21" s="66"/>
      <c r="AI21" s="65"/>
      <c r="AJ21" s="46">
        <f ca="1">AU12</f>
        <v>7</v>
      </c>
      <c r="AK21" s="66"/>
      <c r="AL21" s="65"/>
      <c r="AM21" s="46">
        <f ca="1">AG21</f>
        <v>7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0.2556684145571666</v>
      </c>
      <c r="AY21" s="12">
        <f t="shared" ca="1" si="12"/>
        <v>28</v>
      </c>
      <c r="BA21" s="12">
        <v>21</v>
      </c>
      <c r="BB21" s="12">
        <v>6</v>
      </c>
      <c r="BC21" s="12">
        <v>6</v>
      </c>
      <c r="BD21" s="4"/>
      <c r="BF21" s="2">
        <f t="shared" ca="1" si="1"/>
        <v>0.90551934533551837</v>
      </c>
      <c r="BG21" s="12">
        <f t="shared" ca="1" si="2"/>
        <v>11</v>
      </c>
      <c r="BI21" s="4">
        <v>21</v>
      </c>
      <c r="BJ21" s="4">
        <v>5</v>
      </c>
      <c r="BK21" s="4">
        <v>2</v>
      </c>
      <c r="BL21" s="4">
        <v>4</v>
      </c>
      <c r="BM21" s="4"/>
    </row>
    <row r="22" spans="1:65" ht="48" customHeight="1" x14ac:dyDescent="0.55000000000000004">
      <c r="A22" s="59" t="s">
        <v>11</v>
      </c>
      <c r="B22" s="61">
        <f ca="1">AP13</f>
        <v>8</v>
      </c>
      <c r="C22" s="20"/>
      <c r="D22" s="24">
        <f ca="1">AR13</f>
        <v>4</v>
      </c>
      <c r="E22" s="22"/>
      <c r="F22" s="63" t="s">
        <v>29</v>
      </c>
      <c r="G22" s="61">
        <f ca="1">AT13</f>
        <v>2</v>
      </c>
      <c r="H22" s="20"/>
      <c r="I22" s="24">
        <f ca="1">AV13</f>
        <v>5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8</v>
      </c>
      <c r="AG22" s="45">
        <f ca="1">AR13</f>
        <v>4</v>
      </c>
      <c r="AH22" s="66" t="s">
        <v>29</v>
      </c>
      <c r="AI22" s="65">
        <f ca="1">AT13</f>
        <v>2</v>
      </c>
      <c r="AJ22" s="45">
        <f ca="1">AV13</f>
        <v>5</v>
      </c>
      <c r="AK22" s="66" t="s">
        <v>17</v>
      </c>
      <c r="AL22" s="65">
        <f ca="1">AF22-AI22+QUOTIENT((AG22-AJ22),AM23)</f>
        <v>6</v>
      </c>
      <c r="AM22" s="45">
        <f ca="1">MOD((AG22-AJ22),AM23)</f>
        <v>5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0.87134943366467754</v>
      </c>
      <c r="AY22" s="12">
        <f t="shared" ca="1" si="12"/>
        <v>6</v>
      </c>
      <c r="BA22" s="12">
        <v>22</v>
      </c>
      <c r="BB22" s="12">
        <v>7</v>
      </c>
      <c r="BC22" s="12">
        <v>1</v>
      </c>
      <c r="BD22" s="4"/>
      <c r="BF22" s="2">
        <f t="shared" ca="1" si="1"/>
        <v>0.57191118670811059</v>
      </c>
      <c r="BG22" s="12">
        <f t="shared" ca="1" si="2"/>
        <v>37</v>
      </c>
      <c r="BI22" s="4">
        <v>22</v>
      </c>
      <c r="BJ22" s="4">
        <v>5</v>
      </c>
      <c r="BK22" s="4">
        <v>3</v>
      </c>
      <c r="BL22" s="4">
        <v>1</v>
      </c>
      <c r="BM22" s="4"/>
    </row>
    <row r="23" spans="1:65" ht="48" customHeight="1" x14ac:dyDescent="0.25">
      <c r="A23" s="60"/>
      <c r="B23" s="62"/>
      <c r="C23" s="21"/>
      <c r="D23" s="25">
        <f ca="1">AQ13</f>
        <v>6</v>
      </c>
      <c r="E23" s="8"/>
      <c r="F23" s="64"/>
      <c r="G23" s="62"/>
      <c r="H23" s="21"/>
      <c r="I23" s="25">
        <f ca="1">AU13</f>
        <v>6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6</v>
      </c>
      <c r="AH23" s="66"/>
      <c r="AI23" s="65"/>
      <c r="AJ23" s="46">
        <f ca="1">AU13</f>
        <v>6</v>
      </c>
      <c r="AK23" s="66"/>
      <c r="AL23" s="65"/>
      <c r="AM23" s="46">
        <f ca="1">AG23</f>
        <v>6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0.99607661954756865</v>
      </c>
      <c r="AY23" s="12">
        <f t="shared" ca="1" si="12"/>
        <v>1</v>
      </c>
      <c r="BA23" s="12">
        <v>23</v>
      </c>
      <c r="BB23" s="12">
        <v>7</v>
      </c>
      <c r="BC23" s="12">
        <v>2</v>
      </c>
      <c r="BD23" s="4"/>
      <c r="BF23" s="2">
        <f t="shared" ca="1" si="1"/>
        <v>0.2373007679448621</v>
      </c>
      <c r="BG23" s="12">
        <f t="shared" ca="1" si="2"/>
        <v>64</v>
      </c>
      <c r="BI23" s="4">
        <v>23</v>
      </c>
      <c r="BJ23" s="4">
        <v>5</v>
      </c>
      <c r="BK23" s="4">
        <v>3</v>
      </c>
      <c r="BL23" s="4">
        <v>2</v>
      </c>
      <c r="BM23" s="4"/>
    </row>
    <row r="24" spans="1:65" ht="48" customHeight="1" thickBot="1" x14ac:dyDescent="0.3">
      <c r="B24" s="74" t="str">
        <f t="shared" ref="B24:I25" si="13">B1</f>
        <v>同分母分数のひき算 帯分数－帯分数 ミックス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>
        <f t="shared" ca="1" si="3"/>
        <v>0.84322307735321966</v>
      </c>
      <c r="AY24" s="12">
        <f t="shared" ca="1" si="12"/>
        <v>9</v>
      </c>
      <c r="AZ24" s="3"/>
      <c r="BA24" s="12">
        <v>24</v>
      </c>
      <c r="BB24" s="12">
        <v>7</v>
      </c>
      <c r="BC24" s="12">
        <v>3</v>
      </c>
      <c r="BD24" s="4"/>
      <c r="BF24" s="2">
        <f t="shared" ca="1" si="1"/>
        <v>0.84240110761349762</v>
      </c>
      <c r="BG24" s="12">
        <f t="shared" ca="1" si="2"/>
        <v>16</v>
      </c>
      <c r="BH24" s="3"/>
      <c r="BI24" s="4">
        <v>24</v>
      </c>
      <c r="BJ24" s="4">
        <v>5</v>
      </c>
      <c r="BK24" s="4">
        <v>3</v>
      </c>
      <c r="BL24" s="4">
        <v>3</v>
      </c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>
        <f t="shared" ca="1" si="3"/>
        <v>0.44171871566514243</v>
      </c>
      <c r="AY25" s="12">
        <f t="shared" ca="1" si="12"/>
        <v>20</v>
      </c>
      <c r="BA25" s="12">
        <v>25</v>
      </c>
      <c r="BB25" s="12">
        <v>7</v>
      </c>
      <c r="BC25" s="12">
        <v>4</v>
      </c>
      <c r="BD25" s="4"/>
      <c r="BF25" s="2">
        <f t="shared" ca="1" si="1"/>
        <v>7.2198965589533648E-2</v>
      </c>
      <c r="BG25" s="12">
        <f t="shared" ca="1" si="2"/>
        <v>87</v>
      </c>
      <c r="BI25" s="4">
        <v>25</v>
      </c>
      <c r="BJ25" s="4">
        <v>5</v>
      </c>
      <c r="BK25" s="4">
        <v>3</v>
      </c>
      <c r="BL25" s="4">
        <v>4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>
        <f t="shared" ca="1" si="3"/>
        <v>0.96806570121840185</v>
      </c>
      <c r="AY26" s="12">
        <f t="shared" ca="1" si="12"/>
        <v>3</v>
      </c>
      <c r="BA26" s="12">
        <v>26</v>
      </c>
      <c r="BB26" s="12">
        <v>7</v>
      </c>
      <c r="BC26" s="12">
        <v>5</v>
      </c>
      <c r="BD26" s="4"/>
      <c r="BF26" s="2">
        <f t="shared" ca="1" si="1"/>
        <v>0.99047737895998167</v>
      </c>
      <c r="BG26" s="12">
        <f t="shared" ca="1" si="2"/>
        <v>2</v>
      </c>
      <c r="BI26" s="4">
        <v>26</v>
      </c>
      <c r="BJ26" s="4">
        <v>5</v>
      </c>
      <c r="BK26" s="4">
        <v>4</v>
      </c>
      <c r="BL26" s="4">
        <v>1</v>
      </c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8</v>
      </c>
      <c r="C27" s="20">
        <f t="shared" si="14"/>
        <v>0</v>
      </c>
      <c r="D27" s="24">
        <f t="shared" ca="1" si="14"/>
        <v>4</v>
      </c>
      <c r="E27" s="22">
        <f t="shared" si="14"/>
        <v>0</v>
      </c>
      <c r="F27" s="63" t="str">
        <f t="shared" si="14"/>
        <v>－</v>
      </c>
      <c r="G27" s="61">
        <f t="shared" ca="1" si="14"/>
        <v>4</v>
      </c>
      <c r="H27" s="20">
        <f t="shared" si="14"/>
        <v>0</v>
      </c>
      <c r="I27" s="24">
        <f t="shared" ca="1" si="14"/>
        <v>4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52</v>
      </c>
      <c r="N27" s="28"/>
      <c r="O27" s="82" t="s">
        <v>29</v>
      </c>
      <c r="P27" s="30"/>
      <c r="Q27" s="40">
        <f ca="1">G27*I28+I27</f>
        <v>28</v>
      </c>
      <c r="R27" s="31"/>
      <c r="S27" s="82" t="s">
        <v>0</v>
      </c>
      <c r="T27" s="32"/>
      <c r="U27" s="40">
        <f ca="1">M27-Q27</f>
        <v>24</v>
      </c>
      <c r="V27" s="33"/>
      <c r="W27" s="82" t="s">
        <v>0</v>
      </c>
      <c r="X27" s="31"/>
      <c r="Y27" s="84">
        <f ca="1">QUOTIENT(U27,U28)</f>
        <v>4</v>
      </c>
      <c r="Z27" s="29"/>
      <c r="AA27" s="40">
        <f ca="1">MOD(U27,U28)</f>
        <v>0</v>
      </c>
      <c r="AB27" s="48"/>
      <c r="AX27" s="2">
        <f t="shared" ca="1" si="3"/>
        <v>0.42117933326728541</v>
      </c>
      <c r="AY27" s="12">
        <f t="shared" ca="1" si="12"/>
        <v>21</v>
      </c>
      <c r="BA27" s="12">
        <v>27</v>
      </c>
      <c r="BB27" s="12">
        <v>7</v>
      </c>
      <c r="BC27" s="12">
        <v>6</v>
      </c>
      <c r="BD27" s="4"/>
      <c r="BF27" s="2">
        <f t="shared" ca="1" si="1"/>
        <v>0.89415377328363133</v>
      </c>
      <c r="BG27" s="12">
        <f t="shared" ca="1" si="2"/>
        <v>13</v>
      </c>
      <c r="BI27" s="4">
        <v>27</v>
      </c>
      <c r="BJ27" s="4">
        <v>5</v>
      </c>
      <c r="BK27" s="4">
        <v>4</v>
      </c>
      <c r="BL27" s="4">
        <v>2</v>
      </c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6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6</v>
      </c>
      <c r="J28" s="8">
        <f t="shared" si="14"/>
        <v>0</v>
      </c>
      <c r="K28" s="64"/>
      <c r="L28" s="11"/>
      <c r="M28" s="41">
        <f ca="1">D28</f>
        <v>6</v>
      </c>
      <c r="N28" s="34"/>
      <c r="O28" s="83"/>
      <c r="P28" s="36"/>
      <c r="Q28" s="41">
        <f ca="1">D28</f>
        <v>6</v>
      </c>
      <c r="R28" s="37"/>
      <c r="S28" s="83"/>
      <c r="T28" s="38"/>
      <c r="U28" s="41">
        <f ca="1">D28</f>
        <v>6</v>
      </c>
      <c r="V28" s="39"/>
      <c r="W28" s="83"/>
      <c r="X28" s="37"/>
      <c r="Y28" s="85"/>
      <c r="Z28" s="35"/>
      <c r="AA28" s="41">
        <f ca="1">D28</f>
        <v>6</v>
      </c>
      <c r="AB28" s="49"/>
      <c r="AX28" s="2">
        <f t="shared" ca="1" si="3"/>
        <v>0.25259216914825522</v>
      </c>
      <c r="AY28" s="12">
        <f t="shared" ca="1" si="12"/>
        <v>29</v>
      </c>
      <c r="BA28" s="12">
        <v>28</v>
      </c>
      <c r="BB28" s="12">
        <v>7</v>
      </c>
      <c r="BC28" s="12">
        <v>7</v>
      </c>
      <c r="BD28" s="4"/>
      <c r="BF28" s="2">
        <f t="shared" ca="1" si="1"/>
        <v>0.67006117425381295</v>
      </c>
      <c r="BG28" s="12">
        <f t="shared" ca="1" si="2"/>
        <v>31</v>
      </c>
      <c r="BI28" s="4">
        <v>28</v>
      </c>
      <c r="BJ28" s="4">
        <v>5</v>
      </c>
      <c r="BK28" s="4">
        <v>4</v>
      </c>
      <c r="BL28" s="4">
        <v>3</v>
      </c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5</v>
      </c>
      <c r="C29" s="20">
        <f t="shared" si="14"/>
        <v>0</v>
      </c>
      <c r="D29" s="24">
        <f t="shared" ca="1" si="14"/>
        <v>3</v>
      </c>
      <c r="E29" s="22">
        <f t="shared" si="14"/>
        <v>0</v>
      </c>
      <c r="F29" s="63" t="str">
        <f t="shared" si="14"/>
        <v>－</v>
      </c>
      <c r="G29" s="61">
        <f t="shared" ca="1" si="14"/>
        <v>2</v>
      </c>
      <c r="H29" s="20">
        <f t="shared" si="14"/>
        <v>0</v>
      </c>
      <c r="I29" s="24">
        <f t="shared" ca="1" si="14"/>
        <v>2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28</v>
      </c>
      <c r="N29" s="28"/>
      <c r="O29" s="82" t="s">
        <v>29</v>
      </c>
      <c r="P29" s="30"/>
      <c r="Q29" s="40">
        <f ca="1">G29*I30+I29</f>
        <v>12</v>
      </c>
      <c r="R29" s="31"/>
      <c r="S29" s="82" t="s">
        <v>0</v>
      </c>
      <c r="T29" s="32"/>
      <c r="U29" s="40">
        <f ca="1">M29-Q29</f>
        <v>16</v>
      </c>
      <c r="V29" s="33"/>
      <c r="W29" s="82" t="s">
        <v>0</v>
      </c>
      <c r="X29" s="31"/>
      <c r="Y29" s="84">
        <f ca="1">QUOTIENT(U29,U30)</f>
        <v>3</v>
      </c>
      <c r="Z29" s="29"/>
      <c r="AA29" s="40">
        <f ca="1">MOD(U29,U30)</f>
        <v>1</v>
      </c>
      <c r="AB29" s="48"/>
      <c r="AX29" s="2">
        <f t="shared" ca="1" si="3"/>
        <v>0.15210422922163824</v>
      </c>
      <c r="AY29" s="12">
        <f t="shared" ca="1" si="12"/>
        <v>34</v>
      </c>
      <c r="BA29" s="12">
        <v>29</v>
      </c>
      <c r="BB29" s="12">
        <v>8</v>
      </c>
      <c r="BC29" s="12">
        <v>1</v>
      </c>
      <c r="BD29" s="4"/>
      <c r="BF29" s="2">
        <f t="shared" ca="1" si="1"/>
        <v>0.93235608654588908</v>
      </c>
      <c r="BG29" s="12">
        <f t="shared" ca="1" si="2"/>
        <v>9</v>
      </c>
      <c r="BI29" s="4">
        <v>29</v>
      </c>
      <c r="BJ29" s="4">
        <v>5</v>
      </c>
      <c r="BK29" s="4">
        <v>4</v>
      </c>
      <c r="BL29" s="4">
        <v>4</v>
      </c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5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5</v>
      </c>
      <c r="J30" s="8">
        <f t="shared" si="14"/>
        <v>0</v>
      </c>
      <c r="K30" s="64"/>
      <c r="L30" s="11"/>
      <c r="M30" s="41">
        <f ca="1">D30</f>
        <v>5</v>
      </c>
      <c r="N30" s="34"/>
      <c r="O30" s="83"/>
      <c r="P30" s="36"/>
      <c r="Q30" s="41">
        <f ca="1">D30</f>
        <v>5</v>
      </c>
      <c r="R30" s="37"/>
      <c r="S30" s="83"/>
      <c r="T30" s="38"/>
      <c r="U30" s="41">
        <f ca="1">D30</f>
        <v>5</v>
      </c>
      <c r="V30" s="39"/>
      <c r="W30" s="83"/>
      <c r="X30" s="37"/>
      <c r="Y30" s="85"/>
      <c r="Z30" s="35"/>
      <c r="AA30" s="41">
        <f ca="1">D30</f>
        <v>5</v>
      </c>
      <c r="AB30" s="49"/>
      <c r="AX30" s="2">
        <f t="shared" ca="1" si="3"/>
        <v>0.77207367164144247</v>
      </c>
      <c r="AY30" s="12">
        <f t="shared" ca="1" si="12"/>
        <v>13</v>
      </c>
      <c r="BA30" s="12">
        <v>30</v>
      </c>
      <c r="BB30" s="12">
        <v>8</v>
      </c>
      <c r="BC30" s="12">
        <v>2</v>
      </c>
      <c r="BD30" s="4"/>
      <c r="BF30" s="2">
        <f t="shared" ca="1" si="1"/>
        <v>0.84170905369148274</v>
      </c>
      <c r="BG30" s="12">
        <f t="shared" ca="1" si="2"/>
        <v>17</v>
      </c>
      <c r="BI30" s="4">
        <v>30</v>
      </c>
      <c r="BJ30" s="4">
        <v>6</v>
      </c>
      <c r="BK30" s="4">
        <v>1</v>
      </c>
      <c r="BL30" s="4">
        <v>1</v>
      </c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5</v>
      </c>
      <c r="C31" s="20">
        <f t="shared" si="14"/>
        <v>0</v>
      </c>
      <c r="D31" s="24">
        <f t="shared" ca="1" si="14"/>
        <v>1</v>
      </c>
      <c r="E31" s="22">
        <f t="shared" si="14"/>
        <v>0</v>
      </c>
      <c r="F31" s="63" t="str">
        <f t="shared" si="14"/>
        <v>－</v>
      </c>
      <c r="G31" s="61">
        <f t="shared" ca="1" si="14"/>
        <v>4</v>
      </c>
      <c r="H31" s="20">
        <f t="shared" si="14"/>
        <v>0</v>
      </c>
      <c r="I31" s="24">
        <f t="shared" ca="1" si="14"/>
        <v>4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36</v>
      </c>
      <c r="N31" s="28"/>
      <c r="O31" s="82" t="s">
        <v>29</v>
      </c>
      <c r="P31" s="30"/>
      <c r="Q31" s="40">
        <f ca="1">G31*I32+I31</f>
        <v>32</v>
      </c>
      <c r="R31" s="31"/>
      <c r="S31" s="82" t="s">
        <v>0</v>
      </c>
      <c r="T31" s="32"/>
      <c r="U31" s="40">
        <f ca="1">M31-Q31</f>
        <v>4</v>
      </c>
      <c r="V31" s="33"/>
      <c r="W31" s="82" t="s">
        <v>0</v>
      </c>
      <c r="X31" s="31"/>
      <c r="Y31" s="84">
        <f ca="1">QUOTIENT(U31,U32)</f>
        <v>0</v>
      </c>
      <c r="Z31" s="29"/>
      <c r="AA31" s="40">
        <f ca="1">MOD(U31,U32)</f>
        <v>4</v>
      </c>
      <c r="AB31" s="48"/>
      <c r="AX31" s="2">
        <f t="shared" ca="1" si="3"/>
        <v>0.41620368030307453</v>
      </c>
      <c r="AY31" s="12">
        <f t="shared" ca="1" si="12"/>
        <v>22</v>
      </c>
      <c r="BA31" s="12">
        <v>31</v>
      </c>
      <c r="BB31" s="12">
        <v>8</v>
      </c>
      <c r="BC31" s="12">
        <v>3</v>
      </c>
      <c r="BD31" s="4"/>
      <c r="BF31" s="2">
        <f t="shared" ca="1" si="1"/>
        <v>0.98271705271508869</v>
      </c>
      <c r="BG31" s="12">
        <f t="shared" ca="1" si="2"/>
        <v>4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7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7</v>
      </c>
      <c r="J32" s="8">
        <f t="shared" si="14"/>
        <v>0</v>
      </c>
      <c r="K32" s="64"/>
      <c r="L32" s="11"/>
      <c r="M32" s="41">
        <f ca="1">D32</f>
        <v>7</v>
      </c>
      <c r="N32" s="34"/>
      <c r="O32" s="83"/>
      <c r="P32" s="36"/>
      <c r="Q32" s="41">
        <f ca="1">D32</f>
        <v>7</v>
      </c>
      <c r="R32" s="37"/>
      <c r="S32" s="83"/>
      <c r="T32" s="38"/>
      <c r="U32" s="41">
        <f ca="1">D32</f>
        <v>7</v>
      </c>
      <c r="V32" s="39"/>
      <c r="W32" s="83"/>
      <c r="X32" s="37"/>
      <c r="Y32" s="85"/>
      <c r="Z32" s="35"/>
      <c r="AA32" s="41">
        <f ca="1">D32</f>
        <v>7</v>
      </c>
      <c r="AB32" s="49"/>
      <c r="AX32" s="2">
        <f t="shared" ca="1" si="3"/>
        <v>0.47280603151440592</v>
      </c>
      <c r="AY32" s="12">
        <f t="shared" ca="1" si="12"/>
        <v>19</v>
      </c>
      <c r="BA32" s="12">
        <v>32</v>
      </c>
      <c r="BB32" s="12">
        <v>8</v>
      </c>
      <c r="BC32" s="12">
        <v>4</v>
      </c>
      <c r="BD32" s="4"/>
      <c r="BF32" s="2">
        <f t="shared" ca="1" si="1"/>
        <v>0.15592837162458895</v>
      </c>
      <c r="BG32" s="12">
        <f t="shared" ca="1" si="2"/>
        <v>72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6</v>
      </c>
      <c r="C33" s="20">
        <f t="shared" si="14"/>
        <v>0</v>
      </c>
      <c r="D33" s="24">
        <f t="shared" ca="1" si="14"/>
        <v>2</v>
      </c>
      <c r="E33" s="22">
        <f t="shared" si="14"/>
        <v>0</v>
      </c>
      <c r="F33" s="63" t="str">
        <f t="shared" si="14"/>
        <v>－</v>
      </c>
      <c r="G33" s="61">
        <f t="shared" ca="1" si="14"/>
        <v>3</v>
      </c>
      <c r="H33" s="20">
        <f t="shared" si="14"/>
        <v>0</v>
      </c>
      <c r="I33" s="24">
        <f t="shared" ca="1" si="14"/>
        <v>3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32</v>
      </c>
      <c r="N33" s="28"/>
      <c r="O33" s="82" t="s">
        <v>29</v>
      </c>
      <c r="P33" s="30"/>
      <c r="Q33" s="40">
        <f ca="1">G33*I34+I33</f>
        <v>18</v>
      </c>
      <c r="R33" s="31"/>
      <c r="S33" s="82" t="s">
        <v>0</v>
      </c>
      <c r="T33" s="32"/>
      <c r="U33" s="40">
        <f ca="1">M33-Q33</f>
        <v>14</v>
      </c>
      <c r="V33" s="33"/>
      <c r="W33" s="82" t="s">
        <v>0</v>
      </c>
      <c r="X33" s="31"/>
      <c r="Y33" s="84">
        <f ca="1">QUOTIENT(U33,U34)</f>
        <v>2</v>
      </c>
      <c r="Z33" s="29"/>
      <c r="AA33" s="40">
        <f ca="1">MOD(U33,U34)</f>
        <v>4</v>
      </c>
      <c r="AB33" s="48"/>
      <c r="AX33" s="2">
        <f t="shared" ca="1" si="3"/>
        <v>0.98567751301078588</v>
      </c>
      <c r="AY33" s="12">
        <f t="shared" ca="1" si="12"/>
        <v>2</v>
      </c>
      <c r="BA33" s="12">
        <v>33</v>
      </c>
      <c r="BB33" s="12">
        <v>8</v>
      </c>
      <c r="BC33" s="12">
        <v>5</v>
      </c>
      <c r="BD33" s="4"/>
      <c r="BF33" s="2">
        <f t="shared" ca="1" si="1"/>
        <v>0.77648073529704598</v>
      </c>
      <c r="BG33" s="12">
        <f t="shared" ca="1" si="2"/>
        <v>26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5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5</v>
      </c>
      <c r="J34" s="8">
        <f t="shared" si="14"/>
        <v>0</v>
      </c>
      <c r="K34" s="64"/>
      <c r="L34" s="11"/>
      <c r="M34" s="41">
        <f ca="1">D34</f>
        <v>5</v>
      </c>
      <c r="N34" s="34"/>
      <c r="O34" s="83"/>
      <c r="P34" s="36"/>
      <c r="Q34" s="41">
        <f ca="1">D34</f>
        <v>5</v>
      </c>
      <c r="R34" s="37"/>
      <c r="S34" s="83"/>
      <c r="T34" s="38"/>
      <c r="U34" s="41">
        <f ca="1">D34</f>
        <v>5</v>
      </c>
      <c r="V34" s="39"/>
      <c r="W34" s="83"/>
      <c r="X34" s="37"/>
      <c r="Y34" s="85"/>
      <c r="Z34" s="35"/>
      <c r="AA34" s="41">
        <f ca="1">D34</f>
        <v>5</v>
      </c>
      <c r="AB34" s="49"/>
      <c r="AX34" s="2">
        <f t="shared" ca="1" si="3"/>
        <v>0.70303571935489739</v>
      </c>
      <c r="AY34" s="12">
        <f t="shared" ca="1" si="12"/>
        <v>14</v>
      </c>
      <c r="BA34" s="12">
        <v>34</v>
      </c>
      <c r="BB34" s="12">
        <v>8</v>
      </c>
      <c r="BC34" s="12">
        <v>6</v>
      </c>
      <c r="BD34" s="4"/>
      <c r="BF34" s="2">
        <f t="shared" ca="1" si="1"/>
        <v>0.12174190364693838</v>
      </c>
      <c r="BG34" s="12">
        <f t="shared" ca="1" si="2"/>
        <v>78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6</v>
      </c>
      <c r="C35" s="20">
        <f t="shared" si="14"/>
        <v>0</v>
      </c>
      <c r="D35" s="24">
        <f t="shared" ca="1" si="14"/>
        <v>5</v>
      </c>
      <c r="E35" s="22">
        <f t="shared" si="14"/>
        <v>0</v>
      </c>
      <c r="F35" s="63" t="str">
        <f t="shared" si="14"/>
        <v>－</v>
      </c>
      <c r="G35" s="61">
        <f t="shared" ca="1" si="14"/>
        <v>1</v>
      </c>
      <c r="H35" s="20">
        <f t="shared" si="14"/>
        <v>0</v>
      </c>
      <c r="I35" s="24">
        <f t="shared" ca="1" si="14"/>
        <v>5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47</v>
      </c>
      <c r="N35" s="28"/>
      <c r="O35" s="82" t="s">
        <v>29</v>
      </c>
      <c r="P35" s="30"/>
      <c r="Q35" s="40">
        <f ca="1">G35*I36+I35</f>
        <v>12</v>
      </c>
      <c r="R35" s="31"/>
      <c r="S35" s="82" t="s">
        <v>0</v>
      </c>
      <c r="T35" s="32"/>
      <c r="U35" s="40">
        <f ca="1">M35-Q35</f>
        <v>35</v>
      </c>
      <c r="V35" s="33"/>
      <c r="W35" s="82" t="s">
        <v>0</v>
      </c>
      <c r="X35" s="31"/>
      <c r="Y35" s="84">
        <f ca="1">QUOTIENT(U35,U36)</f>
        <v>5</v>
      </c>
      <c r="Z35" s="29"/>
      <c r="AA35" s="40">
        <f ca="1">MOD(U35,U36)</f>
        <v>0</v>
      </c>
      <c r="AB35" s="48"/>
      <c r="AX35" s="2">
        <f t="shared" ca="1" si="3"/>
        <v>0.24779630147952481</v>
      </c>
      <c r="AY35" s="12">
        <f t="shared" ca="1" si="12"/>
        <v>31</v>
      </c>
      <c r="BA35" s="12">
        <v>35</v>
      </c>
      <c r="BB35" s="12">
        <v>8</v>
      </c>
      <c r="BC35" s="12">
        <v>7</v>
      </c>
      <c r="BD35" s="4"/>
      <c r="BF35" s="2">
        <f t="shared" ca="1" si="1"/>
        <v>0.55729818395041808</v>
      </c>
      <c r="BG35" s="12">
        <f t="shared" ca="1" si="2"/>
        <v>39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7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7</v>
      </c>
      <c r="J36" s="8">
        <f t="shared" si="14"/>
        <v>0</v>
      </c>
      <c r="K36" s="64"/>
      <c r="L36" s="11"/>
      <c r="M36" s="41">
        <f ca="1">D36</f>
        <v>7</v>
      </c>
      <c r="N36" s="34"/>
      <c r="O36" s="83"/>
      <c r="P36" s="36"/>
      <c r="Q36" s="41">
        <f ca="1">D36</f>
        <v>7</v>
      </c>
      <c r="R36" s="37"/>
      <c r="S36" s="83"/>
      <c r="T36" s="38"/>
      <c r="U36" s="41">
        <f ca="1">D36</f>
        <v>7</v>
      </c>
      <c r="V36" s="39"/>
      <c r="W36" s="83"/>
      <c r="X36" s="37"/>
      <c r="Y36" s="85"/>
      <c r="Z36" s="35"/>
      <c r="AA36" s="41">
        <f ca="1">D36</f>
        <v>7</v>
      </c>
      <c r="AB36" s="49"/>
      <c r="AX36" s="2">
        <f t="shared" ca="1" si="3"/>
        <v>0.87566977618077735</v>
      </c>
      <c r="AY36" s="12">
        <f t="shared" ca="1" si="12"/>
        <v>5</v>
      </c>
      <c r="BA36" s="12">
        <v>36</v>
      </c>
      <c r="BB36" s="12">
        <v>8</v>
      </c>
      <c r="BC36" s="12">
        <v>8</v>
      </c>
      <c r="BD36" s="4"/>
      <c r="BF36" s="2">
        <f t="shared" ca="1" si="1"/>
        <v>0.29548659724857884</v>
      </c>
      <c r="BG36" s="12">
        <f t="shared" ca="1" si="2"/>
        <v>59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7</v>
      </c>
      <c r="C37" s="20">
        <f t="shared" si="14"/>
        <v>0</v>
      </c>
      <c r="D37" s="24">
        <f t="shared" ca="1" si="14"/>
        <v>3</v>
      </c>
      <c r="E37" s="22">
        <f t="shared" si="14"/>
        <v>0</v>
      </c>
      <c r="F37" s="63" t="str">
        <f t="shared" si="14"/>
        <v>－</v>
      </c>
      <c r="G37" s="61">
        <f t="shared" ca="1" si="14"/>
        <v>3</v>
      </c>
      <c r="H37" s="20">
        <f t="shared" si="14"/>
        <v>0</v>
      </c>
      <c r="I37" s="24">
        <f t="shared" ca="1" si="14"/>
        <v>5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52</v>
      </c>
      <c r="N37" s="28"/>
      <c r="O37" s="82" t="s">
        <v>29</v>
      </c>
      <c r="P37" s="30"/>
      <c r="Q37" s="40">
        <f ca="1">G37*I38+I37</f>
        <v>26</v>
      </c>
      <c r="R37" s="31"/>
      <c r="S37" s="82" t="s">
        <v>0</v>
      </c>
      <c r="T37" s="32"/>
      <c r="U37" s="40">
        <f ca="1">M37-Q37</f>
        <v>26</v>
      </c>
      <c r="V37" s="33"/>
      <c r="W37" s="82" t="s">
        <v>0</v>
      </c>
      <c r="X37" s="31"/>
      <c r="Y37" s="84">
        <f ca="1">QUOTIENT(U37,U38)</f>
        <v>3</v>
      </c>
      <c r="Z37" s="29"/>
      <c r="AA37" s="40">
        <f ca="1">MOD(U37,U38)</f>
        <v>5</v>
      </c>
      <c r="AB37" s="48"/>
      <c r="AX37" s="2"/>
      <c r="AY37" s="12"/>
      <c r="BA37" s="4"/>
      <c r="BB37" s="4"/>
      <c r="BC37" s="4"/>
      <c r="BD37" s="4"/>
      <c r="BF37" s="2">
        <f t="shared" ca="1" si="1"/>
        <v>0.46893331563421337</v>
      </c>
      <c r="BG37" s="12">
        <f t="shared" ca="1" si="2"/>
        <v>47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7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7</v>
      </c>
      <c r="J38" s="8">
        <f t="shared" si="14"/>
        <v>0</v>
      </c>
      <c r="K38" s="64"/>
      <c r="L38" s="11"/>
      <c r="M38" s="41">
        <f ca="1">D38</f>
        <v>7</v>
      </c>
      <c r="N38" s="34"/>
      <c r="O38" s="83"/>
      <c r="P38" s="36"/>
      <c r="Q38" s="41">
        <f ca="1">D38</f>
        <v>7</v>
      </c>
      <c r="R38" s="37"/>
      <c r="S38" s="83"/>
      <c r="T38" s="38"/>
      <c r="U38" s="41">
        <f ca="1">D38</f>
        <v>7</v>
      </c>
      <c r="V38" s="39"/>
      <c r="W38" s="83"/>
      <c r="X38" s="37"/>
      <c r="Y38" s="85"/>
      <c r="Z38" s="35"/>
      <c r="AA38" s="41">
        <f ca="1">D38</f>
        <v>7</v>
      </c>
      <c r="AB38" s="49"/>
      <c r="AX38" s="2"/>
      <c r="AY38" s="12"/>
      <c r="BA38" s="4"/>
      <c r="BB38" s="4"/>
      <c r="BC38" s="4"/>
      <c r="BD38" s="4"/>
      <c r="BF38" s="2">
        <f t="shared" ca="1" si="1"/>
        <v>0.33481681037021882</v>
      </c>
      <c r="BG38" s="12">
        <f t="shared" ca="1" si="2"/>
        <v>56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4</v>
      </c>
      <c r="C39" s="20">
        <f t="shared" si="14"/>
        <v>0</v>
      </c>
      <c r="D39" s="24">
        <f t="shared" ca="1" si="14"/>
        <v>2</v>
      </c>
      <c r="E39" s="22">
        <f t="shared" si="14"/>
        <v>0</v>
      </c>
      <c r="F39" s="63" t="str">
        <f t="shared" si="14"/>
        <v>－</v>
      </c>
      <c r="G39" s="61">
        <f t="shared" ca="1" si="14"/>
        <v>2</v>
      </c>
      <c r="H39" s="20">
        <f t="shared" si="14"/>
        <v>0</v>
      </c>
      <c r="I39" s="24">
        <f t="shared" ca="1" si="14"/>
        <v>1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30</v>
      </c>
      <c r="N39" s="28"/>
      <c r="O39" s="82" t="s">
        <v>29</v>
      </c>
      <c r="P39" s="30"/>
      <c r="Q39" s="40">
        <f ca="1">G39*I40+I39</f>
        <v>15</v>
      </c>
      <c r="R39" s="31"/>
      <c r="S39" s="82" t="s">
        <v>0</v>
      </c>
      <c r="T39" s="32"/>
      <c r="U39" s="40">
        <f ca="1">M39-Q39</f>
        <v>15</v>
      </c>
      <c r="V39" s="33"/>
      <c r="W39" s="82" t="s">
        <v>0</v>
      </c>
      <c r="X39" s="31"/>
      <c r="Y39" s="84">
        <f ca="1">QUOTIENT(U39,U40)</f>
        <v>2</v>
      </c>
      <c r="Z39" s="29"/>
      <c r="AA39" s="40">
        <f ca="1">MOD(U39,U40)</f>
        <v>1</v>
      </c>
      <c r="AB39" s="48"/>
      <c r="AX39" s="2"/>
      <c r="AY39" s="12"/>
      <c r="BA39" s="4"/>
      <c r="BB39" s="4"/>
      <c r="BC39" s="4"/>
      <c r="BD39" s="4"/>
      <c r="BF39" s="2">
        <f t="shared" ca="1" si="1"/>
        <v>0.90130473853017501</v>
      </c>
      <c r="BG39" s="12">
        <f t="shared" ca="1" si="2"/>
        <v>12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7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7</v>
      </c>
      <c r="J40" s="8">
        <f t="shared" si="14"/>
        <v>0</v>
      </c>
      <c r="K40" s="64"/>
      <c r="L40" s="11"/>
      <c r="M40" s="41">
        <f ca="1">D40</f>
        <v>7</v>
      </c>
      <c r="N40" s="34"/>
      <c r="O40" s="83"/>
      <c r="P40" s="36"/>
      <c r="Q40" s="41">
        <f ca="1">D40</f>
        <v>7</v>
      </c>
      <c r="R40" s="37"/>
      <c r="S40" s="83"/>
      <c r="T40" s="38"/>
      <c r="U40" s="41">
        <f ca="1">D40</f>
        <v>7</v>
      </c>
      <c r="V40" s="39"/>
      <c r="W40" s="83"/>
      <c r="X40" s="37"/>
      <c r="Y40" s="85"/>
      <c r="Z40" s="35"/>
      <c r="AA40" s="41">
        <f ca="1">D40</f>
        <v>7</v>
      </c>
      <c r="AB40" s="49"/>
      <c r="AX40" s="2"/>
      <c r="AY40" s="12"/>
      <c r="BA40" s="4"/>
      <c r="BB40" s="4"/>
      <c r="BC40" s="4"/>
      <c r="BD40" s="4"/>
      <c r="BF40" s="2">
        <f t="shared" ca="1" si="1"/>
        <v>0.38230904697039436</v>
      </c>
      <c r="BG40" s="12">
        <f t="shared" ca="1" si="2"/>
        <v>53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9</v>
      </c>
      <c r="C41" s="20">
        <f t="shared" si="14"/>
        <v>0</v>
      </c>
      <c r="D41" s="24">
        <f t="shared" ca="1" si="14"/>
        <v>1</v>
      </c>
      <c r="E41" s="22">
        <f t="shared" si="14"/>
        <v>0</v>
      </c>
      <c r="F41" s="63" t="str">
        <f t="shared" si="14"/>
        <v>－</v>
      </c>
      <c r="G41" s="61">
        <f t="shared" ca="1" si="14"/>
        <v>8</v>
      </c>
      <c r="H41" s="20">
        <f t="shared" si="14"/>
        <v>0</v>
      </c>
      <c r="I41" s="24">
        <f t="shared" ca="1" si="14"/>
        <v>5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55</v>
      </c>
      <c r="N41" s="28"/>
      <c r="O41" s="82" t="s">
        <v>29</v>
      </c>
      <c r="P41" s="30"/>
      <c r="Q41" s="40">
        <f ca="1">G41*I42+I41</f>
        <v>53</v>
      </c>
      <c r="R41" s="31"/>
      <c r="S41" s="82" t="s">
        <v>0</v>
      </c>
      <c r="T41" s="32"/>
      <c r="U41" s="40">
        <f ca="1">M41-Q41</f>
        <v>2</v>
      </c>
      <c r="V41" s="33"/>
      <c r="W41" s="82" t="s">
        <v>0</v>
      </c>
      <c r="X41" s="31"/>
      <c r="Y41" s="84">
        <f ca="1">QUOTIENT(U41,U42)</f>
        <v>0</v>
      </c>
      <c r="Z41" s="29"/>
      <c r="AA41" s="40">
        <f ca="1">MOD(U41,U42)</f>
        <v>2</v>
      </c>
      <c r="AB41" s="48"/>
      <c r="AX41" s="2"/>
      <c r="AY41" s="12"/>
      <c r="BA41" s="4"/>
      <c r="BB41" s="4"/>
      <c r="BC41" s="4"/>
      <c r="BD41" s="4"/>
      <c r="BF41" s="2">
        <f t="shared" ca="1" si="1"/>
        <v>0.54749601839661322</v>
      </c>
      <c r="BG41" s="12">
        <f t="shared" ca="1" si="2"/>
        <v>42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6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6</v>
      </c>
      <c r="J42" s="8">
        <f t="shared" si="14"/>
        <v>0</v>
      </c>
      <c r="K42" s="64"/>
      <c r="L42" s="11"/>
      <c r="M42" s="41">
        <f ca="1">D42</f>
        <v>6</v>
      </c>
      <c r="N42" s="34"/>
      <c r="O42" s="83"/>
      <c r="P42" s="36"/>
      <c r="Q42" s="41">
        <f ca="1">D42</f>
        <v>6</v>
      </c>
      <c r="R42" s="37"/>
      <c r="S42" s="83"/>
      <c r="T42" s="38"/>
      <c r="U42" s="41">
        <f ca="1">D42</f>
        <v>6</v>
      </c>
      <c r="V42" s="39"/>
      <c r="W42" s="83"/>
      <c r="X42" s="37"/>
      <c r="Y42" s="85"/>
      <c r="Z42" s="35"/>
      <c r="AA42" s="41">
        <f ca="1">D42</f>
        <v>6</v>
      </c>
      <c r="AB42" s="49"/>
      <c r="AX42" s="2"/>
      <c r="AY42" s="12"/>
      <c r="BA42" s="4"/>
      <c r="BB42" s="4"/>
      <c r="BC42" s="4"/>
      <c r="BD42" s="4"/>
      <c r="BF42" s="2">
        <f t="shared" ca="1" si="1"/>
        <v>0.15104594377003389</v>
      </c>
      <c r="BG42" s="12">
        <f t="shared" ca="1" si="2"/>
        <v>73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5</v>
      </c>
      <c r="C43" s="20">
        <f t="shared" si="15"/>
        <v>0</v>
      </c>
      <c r="D43" s="24">
        <f t="shared" ca="1" si="15"/>
        <v>2</v>
      </c>
      <c r="E43" s="22">
        <f t="shared" si="15"/>
        <v>0</v>
      </c>
      <c r="F43" s="63" t="str">
        <f t="shared" si="15"/>
        <v>－</v>
      </c>
      <c r="G43" s="61">
        <f t="shared" ca="1" si="15"/>
        <v>1</v>
      </c>
      <c r="H43" s="20">
        <f t="shared" si="15"/>
        <v>0</v>
      </c>
      <c r="I43" s="24">
        <f t="shared" ca="1" si="15"/>
        <v>2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37</v>
      </c>
      <c r="N43" s="28"/>
      <c r="O43" s="82" t="s">
        <v>29</v>
      </c>
      <c r="P43" s="30"/>
      <c r="Q43" s="40">
        <f ca="1">G43*I44+I43</f>
        <v>9</v>
      </c>
      <c r="R43" s="31"/>
      <c r="S43" s="82" t="s">
        <v>0</v>
      </c>
      <c r="T43" s="32"/>
      <c r="U43" s="40">
        <f ca="1">M43-Q43</f>
        <v>28</v>
      </c>
      <c r="V43" s="33"/>
      <c r="W43" s="82" t="s">
        <v>0</v>
      </c>
      <c r="X43" s="31"/>
      <c r="Y43" s="84">
        <f ca="1">QUOTIENT(U43,U44)</f>
        <v>4</v>
      </c>
      <c r="Z43" s="29"/>
      <c r="AA43" s="40">
        <f ca="1">MOD(U43,U44)</f>
        <v>0</v>
      </c>
      <c r="AB43" s="48"/>
      <c r="AX43" s="2"/>
      <c r="AY43" s="12"/>
      <c r="BA43" s="4"/>
      <c r="BB43" s="4"/>
      <c r="BC43" s="4"/>
      <c r="BD43" s="4"/>
      <c r="BF43" s="2">
        <f t="shared" ca="1" si="1"/>
        <v>0.57477978024107745</v>
      </c>
      <c r="BG43" s="12">
        <f t="shared" ca="1" si="2"/>
        <v>36</v>
      </c>
      <c r="BI43" s="4">
        <v>43</v>
      </c>
      <c r="BJ43" s="4">
        <v>6</v>
      </c>
      <c r="BK43" s="4">
        <v>3</v>
      </c>
      <c r="BL43" s="4">
        <v>4</v>
      </c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7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7</v>
      </c>
      <c r="J44" s="8">
        <f t="shared" si="15"/>
        <v>0</v>
      </c>
      <c r="K44" s="64"/>
      <c r="L44" s="11"/>
      <c r="M44" s="41">
        <f ca="1">D44</f>
        <v>7</v>
      </c>
      <c r="N44" s="34"/>
      <c r="O44" s="83"/>
      <c r="P44" s="36"/>
      <c r="Q44" s="41">
        <f ca="1">D44</f>
        <v>7</v>
      </c>
      <c r="R44" s="37"/>
      <c r="S44" s="83"/>
      <c r="T44" s="38"/>
      <c r="U44" s="41">
        <f ca="1">D44</f>
        <v>7</v>
      </c>
      <c r="V44" s="39"/>
      <c r="W44" s="83"/>
      <c r="X44" s="37"/>
      <c r="Y44" s="85"/>
      <c r="Z44" s="35"/>
      <c r="AA44" s="41">
        <f ca="1">D44</f>
        <v>7</v>
      </c>
      <c r="AB44" s="49"/>
      <c r="AX44" s="2"/>
      <c r="AY44" s="12"/>
      <c r="BA44" s="4"/>
      <c r="BB44" s="4"/>
      <c r="BC44" s="4"/>
      <c r="BD44" s="4"/>
      <c r="BF44" s="2">
        <f t="shared" ca="1" si="1"/>
        <v>0.8014664766588947</v>
      </c>
      <c r="BG44" s="12">
        <f t="shared" ca="1" si="2"/>
        <v>24</v>
      </c>
      <c r="BI44" s="4">
        <v>44</v>
      </c>
      <c r="BJ44" s="4">
        <v>6</v>
      </c>
      <c r="BK44" s="4">
        <v>3</v>
      </c>
      <c r="BL44" s="4">
        <v>5</v>
      </c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8</v>
      </c>
      <c r="C45" s="20">
        <f t="shared" si="15"/>
        <v>0</v>
      </c>
      <c r="D45" s="24">
        <f t="shared" ca="1" si="15"/>
        <v>4</v>
      </c>
      <c r="E45" s="22">
        <f t="shared" si="15"/>
        <v>0</v>
      </c>
      <c r="F45" s="63" t="str">
        <f t="shared" si="15"/>
        <v>－</v>
      </c>
      <c r="G45" s="61">
        <f t="shared" ca="1" si="15"/>
        <v>2</v>
      </c>
      <c r="H45" s="20">
        <f t="shared" si="15"/>
        <v>0</v>
      </c>
      <c r="I45" s="24">
        <f t="shared" ca="1" si="15"/>
        <v>5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52</v>
      </c>
      <c r="N45" s="28"/>
      <c r="O45" s="82" t="s">
        <v>29</v>
      </c>
      <c r="P45" s="30"/>
      <c r="Q45" s="40">
        <f ca="1">G45*I46+I45</f>
        <v>17</v>
      </c>
      <c r="R45" s="31"/>
      <c r="S45" s="82" t="s">
        <v>0</v>
      </c>
      <c r="T45" s="32"/>
      <c r="U45" s="40">
        <f ca="1">M45-Q45</f>
        <v>35</v>
      </c>
      <c r="V45" s="33"/>
      <c r="W45" s="82" t="s">
        <v>0</v>
      </c>
      <c r="X45" s="31"/>
      <c r="Y45" s="84">
        <f ca="1">QUOTIENT(U45,U46)</f>
        <v>5</v>
      </c>
      <c r="Z45" s="29"/>
      <c r="AA45" s="40">
        <f ca="1">MOD(U45,U46)</f>
        <v>5</v>
      </c>
      <c r="AB45" s="48"/>
      <c r="AX45" s="2"/>
      <c r="AY45" s="12"/>
      <c r="BA45" s="4"/>
      <c r="BB45" s="4"/>
      <c r="BC45" s="4"/>
      <c r="BD45" s="4"/>
      <c r="BF45" s="2">
        <f t="shared" ca="1" si="1"/>
        <v>0.36341956962571975</v>
      </c>
      <c r="BG45" s="12">
        <f t="shared" ca="1" si="2"/>
        <v>54</v>
      </c>
      <c r="BI45" s="4">
        <v>45</v>
      </c>
      <c r="BJ45" s="4">
        <v>6</v>
      </c>
      <c r="BK45" s="4">
        <v>4</v>
      </c>
      <c r="BL45" s="4">
        <v>1</v>
      </c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6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6</v>
      </c>
      <c r="J46" s="8">
        <f t="shared" si="15"/>
        <v>0</v>
      </c>
      <c r="K46" s="64"/>
      <c r="L46" s="11"/>
      <c r="M46" s="41">
        <f ca="1">D46</f>
        <v>6</v>
      </c>
      <c r="N46" s="34"/>
      <c r="O46" s="83"/>
      <c r="P46" s="36"/>
      <c r="Q46" s="41">
        <f ca="1">D46</f>
        <v>6</v>
      </c>
      <c r="R46" s="37"/>
      <c r="S46" s="83"/>
      <c r="T46" s="38"/>
      <c r="U46" s="41">
        <f ca="1">D46</f>
        <v>6</v>
      </c>
      <c r="V46" s="39"/>
      <c r="W46" s="83"/>
      <c r="X46" s="37"/>
      <c r="Y46" s="85"/>
      <c r="Z46" s="35"/>
      <c r="AA46" s="41">
        <f ca="1">D46</f>
        <v>6</v>
      </c>
      <c r="AB46" s="49"/>
      <c r="AU46" s="4"/>
      <c r="AX46" s="2"/>
      <c r="AY46" s="12"/>
      <c r="BA46" s="4"/>
      <c r="BB46" s="4"/>
      <c r="BC46" s="4"/>
      <c r="BD46" s="4"/>
      <c r="BF46" s="2">
        <f t="shared" ca="1" si="1"/>
        <v>0.12835563333282385</v>
      </c>
      <c r="BG46" s="12">
        <f t="shared" ca="1" si="2"/>
        <v>76</v>
      </c>
      <c r="BI46" s="4">
        <v>46</v>
      </c>
      <c r="BJ46" s="4">
        <v>6</v>
      </c>
      <c r="BK46" s="4">
        <v>4</v>
      </c>
      <c r="BL46" s="4">
        <v>2</v>
      </c>
      <c r="BM46" s="4"/>
    </row>
    <row r="47" spans="1:65" ht="25.5" customHeight="1" x14ac:dyDescent="0.25">
      <c r="AX47" s="2"/>
      <c r="AY47" s="12"/>
      <c r="BA47" s="4"/>
      <c r="BB47" s="4"/>
      <c r="BC47" s="4"/>
      <c r="BD47" s="4"/>
      <c r="BF47" s="2">
        <f t="shared" ca="1" si="1"/>
        <v>0.88233295766087672</v>
      </c>
      <c r="BG47" s="12">
        <f t="shared" ca="1" si="2"/>
        <v>15</v>
      </c>
      <c r="BI47" s="4">
        <v>47</v>
      </c>
      <c r="BJ47" s="4">
        <v>6</v>
      </c>
      <c r="BK47" s="4">
        <v>4</v>
      </c>
      <c r="BL47" s="4">
        <v>3</v>
      </c>
      <c r="BM47" s="4"/>
    </row>
    <row r="48" spans="1:65" ht="25.5" customHeight="1" x14ac:dyDescent="0.25">
      <c r="AX48" s="2"/>
      <c r="AY48" s="12"/>
      <c r="BA48" s="4"/>
      <c r="BB48" s="4"/>
      <c r="BC48" s="4"/>
      <c r="BD48" s="4"/>
      <c r="BF48" s="2">
        <f t="shared" ca="1" si="1"/>
        <v>0.47582222600966118</v>
      </c>
      <c r="BG48" s="12">
        <f t="shared" ca="1" si="2"/>
        <v>45</v>
      </c>
      <c r="BI48" s="4">
        <v>48</v>
      </c>
      <c r="BJ48" s="4">
        <v>6</v>
      </c>
      <c r="BK48" s="4">
        <v>4</v>
      </c>
      <c r="BL48" s="4">
        <v>4</v>
      </c>
      <c r="BM48" s="4"/>
    </row>
    <row r="49" spans="50:65" ht="25.5" customHeight="1" x14ac:dyDescent="0.25">
      <c r="AX49" s="2"/>
      <c r="AY49" s="12"/>
      <c r="BA49" s="4"/>
      <c r="BB49" s="4"/>
      <c r="BC49" s="4"/>
      <c r="BD49" s="4"/>
      <c r="BF49" s="2">
        <f t="shared" ca="1" si="1"/>
        <v>0.13037385595748263</v>
      </c>
      <c r="BG49" s="12">
        <f t="shared" ca="1" si="2"/>
        <v>74</v>
      </c>
      <c r="BI49" s="4">
        <v>49</v>
      </c>
      <c r="BJ49" s="4">
        <v>6</v>
      </c>
      <c r="BK49" s="4">
        <v>4</v>
      </c>
      <c r="BL49" s="4">
        <v>5</v>
      </c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>
        <f t="shared" ca="1" si="1"/>
        <v>0.9242530491601294</v>
      </c>
      <c r="BG50" s="12">
        <f t="shared" ca="1" si="2"/>
        <v>10</v>
      </c>
      <c r="BI50" s="4">
        <v>50</v>
      </c>
      <c r="BJ50" s="4">
        <v>6</v>
      </c>
      <c r="BK50" s="4">
        <v>5</v>
      </c>
      <c r="BL50" s="4">
        <v>1</v>
      </c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>
        <f t="shared" ca="1" si="1"/>
        <v>0.40401564388548139</v>
      </c>
      <c r="BG51" s="12">
        <f t="shared" ca="1" si="2"/>
        <v>50</v>
      </c>
      <c r="BI51" s="4">
        <v>51</v>
      </c>
      <c r="BJ51" s="4">
        <v>6</v>
      </c>
      <c r="BK51" s="4">
        <v>5</v>
      </c>
      <c r="BL51" s="4">
        <v>2</v>
      </c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1"/>
        <v>0.93886888291702097</v>
      </c>
      <c r="BG52" s="12">
        <f t="shared" ca="1" si="2"/>
        <v>8</v>
      </c>
      <c r="BI52" s="4">
        <v>52</v>
      </c>
      <c r="BJ52" s="4">
        <v>6</v>
      </c>
      <c r="BK52" s="4">
        <v>5</v>
      </c>
      <c r="BL52" s="4">
        <v>3</v>
      </c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1"/>
        <v>0.70297043057879804</v>
      </c>
      <c r="BG53" s="12">
        <f t="shared" ca="1" si="2"/>
        <v>29</v>
      </c>
      <c r="BI53" s="4">
        <v>53</v>
      </c>
      <c r="BJ53" s="4">
        <v>6</v>
      </c>
      <c r="BK53" s="4">
        <v>5</v>
      </c>
      <c r="BL53" s="4">
        <v>4</v>
      </c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1"/>
        <v>2.3912179763951547E-2</v>
      </c>
      <c r="BG54" s="12">
        <f t="shared" ca="1" si="2"/>
        <v>89</v>
      </c>
      <c r="BI54" s="4">
        <v>54</v>
      </c>
      <c r="BJ54" s="4">
        <v>6</v>
      </c>
      <c r="BK54" s="4">
        <v>5</v>
      </c>
      <c r="BL54" s="4">
        <v>5</v>
      </c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1"/>
        <v>0.10149700035809051</v>
      </c>
      <c r="BG55" s="12">
        <f t="shared" ca="1" si="2"/>
        <v>84</v>
      </c>
      <c r="BI55" s="4">
        <v>55</v>
      </c>
      <c r="BJ55" s="4">
        <v>7</v>
      </c>
      <c r="BK55" s="4">
        <v>1</v>
      </c>
      <c r="BL55" s="4">
        <v>1</v>
      </c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1"/>
        <v>0.79416034305732464</v>
      </c>
      <c r="BG56" s="12">
        <f t="shared" ca="1" si="2"/>
        <v>25</v>
      </c>
      <c r="BI56" s="4">
        <v>56</v>
      </c>
      <c r="BJ56" s="4">
        <v>7</v>
      </c>
      <c r="BK56" s="4">
        <v>1</v>
      </c>
      <c r="BL56" s="4">
        <v>2</v>
      </c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1"/>
        <v>9.9961398075306684E-3</v>
      </c>
      <c r="BG57" s="12">
        <f t="shared" ca="1" si="2"/>
        <v>90</v>
      </c>
      <c r="BI57" s="4">
        <v>57</v>
      </c>
      <c r="BJ57" s="4">
        <v>7</v>
      </c>
      <c r="BK57" s="4">
        <v>1</v>
      </c>
      <c r="BL57" s="4">
        <v>3</v>
      </c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1"/>
        <v>0.98493835063744961</v>
      </c>
      <c r="BG58" s="12">
        <f t="shared" ca="1" si="2"/>
        <v>3</v>
      </c>
      <c r="BI58" s="4">
        <v>58</v>
      </c>
      <c r="BJ58" s="4">
        <v>7</v>
      </c>
      <c r="BK58" s="4">
        <v>1</v>
      </c>
      <c r="BL58" s="4">
        <v>4</v>
      </c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1"/>
        <v>0.96154217392115027</v>
      </c>
      <c r="BG59" s="12">
        <f t="shared" ca="1" si="2"/>
        <v>6</v>
      </c>
      <c r="BI59" s="4">
        <v>59</v>
      </c>
      <c r="BJ59" s="4">
        <v>7</v>
      </c>
      <c r="BK59" s="4">
        <v>1</v>
      </c>
      <c r="BL59" s="4">
        <v>5</v>
      </c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1"/>
        <v>0.11829318568520308</v>
      </c>
      <c r="BG60" s="12">
        <f t="shared" ca="1" si="2"/>
        <v>80</v>
      </c>
      <c r="BI60" s="4">
        <v>60</v>
      </c>
      <c r="BJ60" s="4">
        <v>7</v>
      </c>
      <c r="BK60" s="4">
        <v>1</v>
      </c>
      <c r="BL60" s="4">
        <v>6</v>
      </c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1"/>
        <v>0.82457176964950607</v>
      </c>
      <c r="BG61" s="12">
        <f t="shared" ca="1" si="2"/>
        <v>21</v>
      </c>
      <c r="BI61" s="4">
        <v>61</v>
      </c>
      <c r="BJ61" s="4">
        <v>7</v>
      </c>
      <c r="BK61" s="4">
        <v>2</v>
      </c>
      <c r="BL61" s="4">
        <v>1</v>
      </c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1"/>
        <v>0.82938175544219372</v>
      </c>
      <c r="BG62" s="12">
        <f t="shared" ca="1" si="2"/>
        <v>19</v>
      </c>
      <c r="BI62" s="4">
        <v>62</v>
      </c>
      <c r="BJ62" s="4">
        <v>7</v>
      </c>
      <c r="BK62" s="4">
        <v>2</v>
      </c>
      <c r="BL62" s="4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1"/>
        <v>0.55093681298342012</v>
      </c>
      <c r="BG63" s="12">
        <f t="shared" ca="1" si="2"/>
        <v>40</v>
      </c>
      <c r="BI63" s="4">
        <v>63</v>
      </c>
      <c r="BJ63" s="4">
        <v>7</v>
      </c>
      <c r="BK63" s="4">
        <v>2</v>
      </c>
      <c r="BL63" s="4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1"/>
        <v>0.1293304420560929</v>
      </c>
      <c r="BG64" s="12">
        <f t="shared" ca="1" si="2"/>
        <v>75</v>
      </c>
      <c r="BI64" s="4">
        <v>64</v>
      </c>
      <c r="BJ64" s="4">
        <v>7</v>
      </c>
      <c r="BK64" s="4">
        <v>2</v>
      </c>
      <c r="BL64" s="4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90" ca="1" si="16">RAND()</f>
        <v>0.56387238630412317</v>
      </c>
      <c r="BG65" s="12">
        <f t="shared" ref="BG65:BG90" ca="1" si="17">RANK(BF65,$BF$1:$BF$174,)</f>
        <v>38</v>
      </c>
      <c r="BI65" s="4">
        <v>65</v>
      </c>
      <c r="BJ65" s="4">
        <v>7</v>
      </c>
      <c r="BK65" s="4">
        <v>2</v>
      </c>
      <c r="BL65" s="4">
        <v>5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16"/>
        <v>0.2389418580350654</v>
      </c>
      <c r="BG66" s="12">
        <f t="shared" ca="1" si="17"/>
        <v>63</v>
      </c>
      <c r="BI66" s="4">
        <v>66</v>
      </c>
      <c r="BJ66" s="4">
        <v>7</v>
      </c>
      <c r="BK66" s="4">
        <v>2</v>
      </c>
      <c r="BL66" s="4">
        <v>6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16"/>
        <v>0.57908406782009803</v>
      </c>
      <c r="BG67" s="12">
        <f t="shared" ca="1" si="17"/>
        <v>35</v>
      </c>
      <c r="BI67" s="4">
        <v>67</v>
      </c>
      <c r="BJ67" s="4">
        <v>7</v>
      </c>
      <c r="BK67" s="4">
        <v>3</v>
      </c>
      <c r="BL67" s="4">
        <v>1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16"/>
        <v>0.94195949314114857</v>
      </c>
      <c r="BG68" s="12">
        <f t="shared" ca="1" si="17"/>
        <v>7</v>
      </c>
      <c r="BI68" s="4">
        <v>68</v>
      </c>
      <c r="BJ68" s="4">
        <v>7</v>
      </c>
      <c r="BK68" s="4">
        <v>3</v>
      </c>
      <c r="BL68" s="4">
        <v>2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16"/>
        <v>0.16791404057928905</v>
      </c>
      <c r="BG69" s="12">
        <f t="shared" ca="1" si="17"/>
        <v>69</v>
      </c>
      <c r="BI69" s="4">
        <v>69</v>
      </c>
      <c r="BJ69" s="4">
        <v>7</v>
      </c>
      <c r="BK69" s="4">
        <v>3</v>
      </c>
      <c r="BL69" s="4">
        <v>3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16"/>
        <v>0.38781276468511461</v>
      </c>
      <c r="BG70" s="12">
        <f t="shared" ca="1" si="17"/>
        <v>51</v>
      </c>
      <c r="BI70" s="4">
        <v>70</v>
      </c>
      <c r="BJ70" s="4">
        <v>7</v>
      </c>
      <c r="BK70" s="4">
        <v>3</v>
      </c>
      <c r="BL70" s="4">
        <v>4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>
        <f t="shared" ca="1" si="16"/>
        <v>0.34629905469525202</v>
      </c>
      <c r="BG71" s="12">
        <f t="shared" ca="1" si="17"/>
        <v>55</v>
      </c>
      <c r="BI71" s="4">
        <v>71</v>
      </c>
      <c r="BJ71" s="4">
        <v>7</v>
      </c>
      <c r="BK71" s="4">
        <v>3</v>
      </c>
      <c r="BL71" s="4">
        <v>5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>
        <f t="shared" ca="1" si="16"/>
        <v>0.55078432368934271</v>
      </c>
      <c r="BG72" s="12">
        <f t="shared" ca="1" si="17"/>
        <v>41</v>
      </c>
      <c r="BI72" s="4">
        <v>72</v>
      </c>
      <c r="BJ72" s="4">
        <v>7</v>
      </c>
      <c r="BK72" s="4">
        <v>3</v>
      </c>
      <c r="BL72" s="4">
        <v>6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>
        <f t="shared" ca="1" si="16"/>
        <v>0.12721357672335321</v>
      </c>
      <c r="BG73" s="12">
        <f t="shared" ca="1" si="17"/>
        <v>77</v>
      </c>
      <c r="BI73" s="4">
        <v>73</v>
      </c>
      <c r="BJ73" s="4">
        <v>7</v>
      </c>
      <c r="BK73" s="4">
        <v>4</v>
      </c>
      <c r="BL73" s="4">
        <v>1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>
        <f t="shared" ca="1" si="16"/>
        <v>0.61650974640446721</v>
      </c>
      <c r="BG74" s="12">
        <f t="shared" ca="1" si="17"/>
        <v>33</v>
      </c>
      <c r="BI74" s="4">
        <v>74</v>
      </c>
      <c r="BJ74" s="4">
        <v>7</v>
      </c>
      <c r="BK74" s="4">
        <v>4</v>
      </c>
      <c r="BL74" s="4">
        <v>2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>
        <f t="shared" ca="1" si="16"/>
        <v>0.38596242582801754</v>
      </c>
      <c r="BG75" s="12">
        <f t="shared" ca="1" si="17"/>
        <v>52</v>
      </c>
      <c r="BI75" s="4">
        <v>75</v>
      </c>
      <c r="BJ75" s="4">
        <v>7</v>
      </c>
      <c r="BK75" s="4">
        <v>4</v>
      </c>
      <c r="BL75" s="4">
        <v>3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>
        <f t="shared" ca="1" si="16"/>
        <v>0.28722766104155018</v>
      </c>
      <c r="BG76" s="12">
        <f t="shared" ca="1" si="17"/>
        <v>60</v>
      </c>
      <c r="BI76" s="4">
        <v>76</v>
      </c>
      <c r="BJ76" s="4">
        <v>7</v>
      </c>
      <c r="BK76" s="4">
        <v>4</v>
      </c>
      <c r="BL76" s="4">
        <v>4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>
        <f t="shared" ca="1" si="16"/>
        <v>9.9968281188726582E-2</v>
      </c>
      <c r="BG77" s="12">
        <f t="shared" ca="1" si="17"/>
        <v>85</v>
      </c>
      <c r="BI77" s="4">
        <v>77</v>
      </c>
      <c r="BJ77" s="4">
        <v>7</v>
      </c>
      <c r="BK77" s="4">
        <v>4</v>
      </c>
      <c r="BL77" s="4">
        <v>5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>
        <f t="shared" ca="1" si="16"/>
        <v>6.8293969669292021E-2</v>
      </c>
      <c r="BG78" s="12">
        <f t="shared" ca="1" si="17"/>
        <v>88</v>
      </c>
      <c r="BI78" s="4">
        <v>78</v>
      </c>
      <c r="BJ78" s="4">
        <v>7</v>
      </c>
      <c r="BK78" s="4">
        <v>4</v>
      </c>
      <c r="BL78" s="4">
        <v>6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>
        <f t="shared" ca="1" si="16"/>
        <v>0.96649144727651326</v>
      </c>
      <c r="BG79" s="12">
        <f t="shared" ca="1" si="17"/>
        <v>5</v>
      </c>
      <c r="BI79" s="4">
        <v>79</v>
      </c>
      <c r="BJ79" s="4">
        <v>7</v>
      </c>
      <c r="BK79" s="4">
        <v>5</v>
      </c>
      <c r="BL79" s="4">
        <v>1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>
        <f t="shared" ca="1" si="16"/>
        <v>0.69855404802881704</v>
      </c>
      <c r="BG80" s="12">
        <f t="shared" ca="1" si="17"/>
        <v>30</v>
      </c>
      <c r="BI80" s="4">
        <v>80</v>
      </c>
      <c r="BJ80" s="4">
        <v>7</v>
      </c>
      <c r="BK80" s="4">
        <v>5</v>
      </c>
      <c r="BL80" s="4">
        <v>2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>
        <f t="shared" ca="1" si="16"/>
        <v>0.75146916207310432</v>
      </c>
      <c r="BG81" s="12">
        <f t="shared" ca="1" si="17"/>
        <v>27</v>
      </c>
      <c r="BI81" s="4">
        <v>81</v>
      </c>
      <c r="BJ81" s="4">
        <v>7</v>
      </c>
      <c r="BK81" s="4">
        <v>5</v>
      </c>
      <c r="BL81" s="4">
        <v>3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>
        <f t="shared" ca="1" si="16"/>
        <v>0.88838854456848104</v>
      </c>
      <c r="BG82" s="12">
        <f t="shared" ca="1" si="17"/>
        <v>14</v>
      </c>
      <c r="BI82" s="4">
        <v>82</v>
      </c>
      <c r="BJ82" s="4">
        <v>7</v>
      </c>
      <c r="BK82" s="4">
        <v>5</v>
      </c>
      <c r="BL82" s="4">
        <v>4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>
        <f t="shared" ca="1" si="16"/>
        <v>0.23351769443235371</v>
      </c>
      <c r="BG83" s="12">
        <f t="shared" ca="1" si="17"/>
        <v>65</v>
      </c>
      <c r="BI83" s="4">
        <v>83</v>
      </c>
      <c r="BJ83" s="4">
        <v>7</v>
      </c>
      <c r="BK83" s="4">
        <v>5</v>
      </c>
      <c r="BL83" s="4">
        <v>5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>
        <f t="shared" ca="1" si="16"/>
        <v>0.1084752751401834</v>
      </c>
      <c r="BG84" s="12">
        <f t="shared" ca="1" si="17"/>
        <v>82</v>
      </c>
      <c r="BI84" s="4">
        <v>84</v>
      </c>
      <c r="BJ84" s="4">
        <v>7</v>
      </c>
      <c r="BK84" s="4">
        <v>5</v>
      </c>
      <c r="BL84" s="4">
        <v>6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>
        <f t="shared" ca="1" si="16"/>
        <v>0.71755054650187644</v>
      </c>
      <c r="BG85" s="12">
        <f t="shared" ca="1" si="17"/>
        <v>28</v>
      </c>
      <c r="BI85" s="4">
        <v>85</v>
      </c>
      <c r="BJ85" s="4">
        <v>7</v>
      </c>
      <c r="BK85" s="4">
        <v>6</v>
      </c>
      <c r="BL85" s="4">
        <v>1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>
        <f t="shared" ca="1" si="16"/>
        <v>0.1112454263839957</v>
      </c>
      <c r="BG86" s="12">
        <f t="shared" ca="1" si="17"/>
        <v>81</v>
      </c>
      <c r="BI86" s="4">
        <v>86</v>
      </c>
      <c r="BJ86" s="4">
        <v>7</v>
      </c>
      <c r="BK86" s="4">
        <v>6</v>
      </c>
      <c r="BL86" s="4">
        <v>2</v>
      </c>
      <c r="BM86" s="4"/>
    </row>
    <row r="87" spans="50:65" x14ac:dyDescent="0.25">
      <c r="AX87" s="2"/>
      <c r="AY87" s="12"/>
      <c r="BA87" s="4"/>
      <c r="BB87" s="4"/>
      <c r="BC87" s="4"/>
      <c r="BD87" s="4"/>
      <c r="BF87" s="2">
        <f t="shared" ca="1" si="16"/>
        <v>0.1615930988065174</v>
      </c>
      <c r="BG87" s="12">
        <f t="shared" ca="1" si="17"/>
        <v>70</v>
      </c>
      <c r="BI87" s="4">
        <v>87</v>
      </c>
      <c r="BJ87" s="4">
        <v>7</v>
      </c>
      <c r="BK87" s="4">
        <v>6</v>
      </c>
      <c r="BL87" s="4">
        <v>3</v>
      </c>
      <c r="BM87" s="4"/>
    </row>
    <row r="88" spans="50:65" x14ac:dyDescent="0.25">
      <c r="AX88" s="2"/>
      <c r="AY88" s="12"/>
      <c r="BA88" s="4"/>
      <c r="BB88" s="4"/>
      <c r="BC88" s="4"/>
      <c r="BD88" s="4"/>
      <c r="BF88" s="2">
        <f t="shared" ca="1" si="16"/>
        <v>0.11863153558839334</v>
      </c>
      <c r="BG88" s="12">
        <f t="shared" ca="1" si="17"/>
        <v>79</v>
      </c>
      <c r="BI88" s="4">
        <v>88</v>
      </c>
      <c r="BJ88" s="4">
        <v>7</v>
      </c>
      <c r="BK88" s="4">
        <v>6</v>
      </c>
      <c r="BL88" s="4">
        <v>4</v>
      </c>
      <c r="BM88" s="4"/>
    </row>
    <row r="89" spans="50:65" x14ac:dyDescent="0.25">
      <c r="AX89" s="2"/>
      <c r="AY89" s="12"/>
      <c r="BA89" s="4"/>
      <c r="BB89" s="4"/>
      <c r="BC89" s="4"/>
      <c r="BD89" s="4"/>
      <c r="BF89" s="2">
        <f t="shared" ca="1" si="16"/>
        <v>0.47527928638760775</v>
      </c>
      <c r="BG89" s="12">
        <f t="shared" ca="1" si="17"/>
        <v>46</v>
      </c>
      <c r="BI89" s="4">
        <v>89</v>
      </c>
      <c r="BJ89" s="4">
        <v>7</v>
      </c>
      <c r="BK89" s="4">
        <v>6</v>
      </c>
      <c r="BL89" s="4">
        <v>5</v>
      </c>
      <c r="BM89" s="4"/>
    </row>
    <row r="90" spans="50:65" x14ac:dyDescent="0.25">
      <c r="AX90" s="2"/>
      <c r="AY90" s="12"/>
      <c r="BA90" s="4"/>
      <c r="BB90" s="4"/>
      <c r="BC90" s="4"/>
      <c r="BD90" s="4"/>
      <c r="BF90" s="2">
        <f t="shared" ca="1" si="16"/>
        <v>0.1684702938944852</v>
      </c>
      <c r="BG90" s="12">
        <f t="shared" ca="1" si="17"/>
        <v>68</v>
      </c>
      <c r="BI90" s="4">
        <v>90</v>
      </c>
      <c r="BJ90" s="4">
        <v>7</v>
      </c>
      <c r="BK90" s="4">
        <v>6</v>
      </c>
      <c r="BL90" s="4">
        <v>6</v>
      </c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XNvo2NL1+5ORcD/TqiZodZWy1qB4qW0fF64qyYt6vT6TFqFUtEB8Lao1zAXdW2NQeZGhHw66kP+D2zez9Qro8g==" saltValue="ns+vXVmQJ0rCHQQS5YBZ3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522" priority="133" operator="equal">
      <formula>0</formula>
    </cfRule>
  </conditionalFormatting>
  <conditionalFormatting sqref="B27:C46">
    <cfRule type="cellIs" dxfId="521" priority="91" operator="equal">
      <formula>0</formula>
    </cfRule>
  </conditionalFormatting>
  <conditionalFormatting sqref="D4">
    <cfRule type="cellIs" dxfId="520" priority="169" operator="equal">
      <formula>0</formula>
    </cfRule>
  </conditionalFormatting>
  <conditionalFormatting sqref="D5">
    <cfRule type="expression" dxfId="519" priority="168">
      <formula>D4=0</formula>
    </cfRule>
  </conditionalFormatting>
  <conditionalFormatting sqref="D6">
    <cfRule type="cellIs" dxfId="518" priority="165" operator="equal">
      <formula>0</formula>
    </cfRule>
  </conditionalFormatting>
  <conditionalFormatting sqref="D7">
    <cfRule type="expression" dxfId="517" priority="164">
      <formula>D6=0</formula>
    </cfRule>
  </conditionalFormatting>
  <conditionalFormatting sqref="D8">
    <cfRule type="cellIs" dxfId="516" priority="161" operator="equal">
      <formula>0</formula>
    </cfRule>
  </conditionalFormatting>
  <conditionalFormatting sqref="D9">
    <cfRule type="expression" dxfId="515" priority="160">
      <formula>D8=0</formula>
    </cfRule>
  </conditionalFormatting>
  <conditionalFormatting sqref="D10">
    <cfRule type="cellIs" dxfId="514" priority="157" operator="equal">
      <formula>0</formula>
    </cfRule>
  </conditionalFormatting>
  <conditionalFormatting sqref="D11">
    <cfRule type="expression" dxfId="513" priority="156">
      <formula>D10=0</formula>
    </cfRule>
  </conditionalFormatting>
  <conditionalFormatting sqref="D12">
    <cfRule type="cellIs" dxfId="512" priority="153" operator="equal">
      <formula>0</formula>
    </cfRule>
  </conditionalFormatting>
  <conditionalFormatting sqref="D13">
    <cfRule type="expression" dxfId="511" priority="152">
      <formula>D12=0</formula>
    </cfRule>
  </conditionalFormatting>
  <conditionalFormatting sqref="D14">
    <cfRule type="cellIs" dxfId="510" priority="149" operator="equal">
      <formula>0</formula>
    </cfRule>
  </conditionalFormatting>
  <conditionalFormatting sqref="D15">
    <cfRule type="expression" dxfId="509" priority="148">
      <formula>D14=0</formula>
    </cfRule>
  </conditionalFormatting>
  <conditionalFormatting sqref="D16">
    <cfRule type="cellIs" dxfId="508" priority="145" operator="equal">
      <formula>0</formula>
    </cfRule>
  </conditionalFormatting>
  <conditionalFormatting sqref="D17">
    <cfRule type="expression" dxfId="507" priority="144">
      <formula>D16=0</formula>
    </cfRule>
  </conditionalFormatting>
  <conditionalFormatting sqref="D18">
    <cfRule type="cellIs" dxfId="506" priority="141" operator="equal">
      <formula>0</formula>
    </cfRule>
  </conditionalFormatting>
  <conditionalFormatting sqref="D19">
    <cfRule type="expression" dxfId="505" priority="140">
      <formula>D18=0</formula>
    </cfRule>
  </conditionalFormatting>
  <conditionalFormatting sqref="D20">
    <cfRule type="cellIs" dxfId="504" priority="137" operator="equal">
      <formula>0</formula>
    </cfRule>
  </conditionalFormatting>
  <conditionalFormatting sqref="D21">
    <cfRule type="expression" dxfId="503" priority="136">
      <formula>D20=0</formula>
    </cfRule>
  </conditionalFormatting>
  <conditionalFormatting sqref="D22">
    <cfRule type="cellIs" dxfId="502" priority="131" operator="equal">
      <formula>0</formula>
    </cfRule>
  </conditionalFormatting>
  <conditionalFormatting sqref="D23">
    <cfRule type="expression" dxfId="501" priority="130">
      <formula>D22=0</formula>
    </cfRule>
  </conditionalFormatting>
  <conditionalFormatting sqref="D27">
    <cfRule type="cellIs" dxfId="500" priority="127" operator="equal">
      <formula>0</formula>
    </cfRule>
  </conditionalFormatting>
  <conditionalFormatting sqref="D28">
    <cfRule type="expression" dxfId="499" priority="126">
      <formula>D27=0</formula>
    </cfRule>
  </conditionalFormatting>
  <conditionalFormatting sqref="D29">
    <cfRule type="cellIs" dxfId="498" priority="123" operator="equal">
      <formula>0</formula>
    </cfRule>
  </conditionalFormatting>
  <conditionalFormatting sqref="D30">
    <cfRule type="expression" dxfId="497" priority="122">
      <formula>D29=0</formula>
    </cfRule>
  </conditionalFormatting>
  <conditionalFormatting sqref="D31">
    <cfRule type="cellIs" dxfId="496" priority="119" operator="equal">
      <formula>0</formula>
    </cfRule>
  </conditionalFormatting>
  <conditionalFormatting sqref="D32">
    <cfRule type="expression" dxfId="495" priority="118">
      <formula>D31=0</formula>
    </cfRule>
  </conditionalFormatting>
  <conditionalFormatting sqref="D33">
    <cfRule type="cellIs" dxfId="494" priority="115" operator="equal">
      <formula>0</formula>
    </cfRule>
  </conditionalFormatting>
  <conditionalFormatting sqref="D34">
    <cfRule type="expression" dxfId="493" priority="114">
      <formula>D33=0</formula>
    </cfRule>
  </conditionalFormatting>
  <conditionalFormatting sqref="D35">
    <cfRule type="cellIs" dxfId="492" priority="111" operator="equal">
      <formula>0</formula>
    </cfRule>
  </conditionalFormatting>
  <conditionalFormatting sqref="D36">
    <cfRule type="expression" dxfId="491" priority="110">
      <formula>D35=0</formula>
    </cfRule>
  </conditionalFormatting>
  <conditionalFormatting sqref="D37">
    <cfRule type="cellIs" dxfId="490" priority="107" operator="equal">
      <formula>0</formula>
    </cfRule>
  </conditionalFormatting>
  <conditionalFormatting sqref="D38">
    <cfRule type="expression" dxfId="489" priority="106">
      <formula>D37=0</formula>
    </cfRule>
  </conditionalFormatting>
  <conditionalFormatting sqref="D39">
    <cfRule type="cellIs" dxfId="488" priority="103" operator="equal">
      <formula>0</formula>
    </cfRule>
  </conditionalFormatting>
  <conditionalFormatting sqref="D40">
    <cfRule type="expression" dxfId="487" priority="102">
      <formula>D39=0</formula>
    </cfRule>
  </conditionalFormatting>
  <conditionalFormatting sqref="D41">
    <cfRule type="cellIs" dxfId="486" priority="99" operator="equal">
      <formula>0</formula>
    </cfRule>
  </conditionalFormatting>
  <conditionalFormatting sqref="D42">
    <cfRule type="expression" dxfId="485" priority="98">
      <formula>D41=0</formula>
    </cfRule>
  </conditionalFormatting>
  <conditionalFormatting sqref="D43">
    <cfRule type="cellIs" dxfId="484" priority="95" operator="equal">
      <formula>0</formula>
    </cfRule>
  </conditionalFormatting>
  <conditionalFormatting sqref="D44">
    <cfRule type="expression" dxfId="483" priority="94">
      <formula>D43=0</formula>
    </cfRule>
  </conditionalFormatting>
  <conditionalFormatting sqref="D45">
    <cfRule type="cellIs" dxfId="482" priority="89" operator="equal">
      <formula>0</formula>
    </cfRule>
  </conditionalFormatting>
  <conditionalFormatting sqref="D46">
    <cfRule type="expression" dxfId="481" priority="88">
      <formula>D45=0</formula>
    </cfRule>
  </conditionalFormatting>
  <conditionalFormatting sqref="G4:H23">
    <cfRule type="cellIs" dxfId="480" priority="132" operator="equal">
      <formula>0</formula>
    </cfRule>
  </conditionalFormatting>
  <conditionalFormatting sqref="G27:H46">
    <cfRule type="cellIs" dxfId="479" priority="90" operator="equal">
      <formula>0</formula>
    </cfRule>
  </conditionalFormatting>
  <conditionalFormatting sqref="I4">
    <cfRule type="cellIs" dxfId="478" priority="167" operator="equal">
      <formula>0</formula>
    </cfRule>
  </conditionalFormatting>
  <conditionalFormatting sqref="I5">
    <cfRule type="expression" dxfId="477" priority="166">
      <formula>I4=0</formula>
    </cfRule>
  </conditionalFormatting>
  <conditionalFormatting sqref="I6">
    <cfRule type="cellIs" dxfId="476" priority="163" operator="equal">
      <formula>0</formula>
    </cfRule>
  </conditionalFormatting>
  <conditionalFormatting sqref="I7">
    <cfRule type="expression" dxfId="475" priority="162">
      <formula>I6=0</formula>
    </cfRule>
  </conditionalFormatting>
  <conditionalFormatting sqref="I8">
    <cfRule type="cellIs" dxfId="474" priority="159" operator="equal">
      <formula>0</formula>
    </cfRule>
  </conditionalFormatting>
  <conditionalFormatting sqref="I9">
    <cfRule type="expression" dxfId="473" priority="158">
      <formula>I8=0</formula>
    </cfRule>
  </conditionalFormatting>
  <conditionalFormatting sqref="I10">
    <cfRule type="cellIs" dxfId="472" priority="155" operator="equal">
      <formula>0</formula>
    </cfRule>
  </conditionalFormatting>
  <conditionalFormatting sqref="I11">
    <cfRule type="expression" dxfId="471" priority="154">
      <formula>I10=0</formula>
    </cfRule>
  </conditionalFormatting>
  <conditionalFormatting sqref="I12">
    <cfRule type="cellIs" dxfId="470" priority="151" operator="equal">
      <formula>0</formula>
    </cfRule>
  </conditionalFormatting>
  <conditionalFormatting sqref="I13">
    <cfRule type="expression" dxfId="469" priority="150">
      <formula>I12=0</formula>
    </cfRule>
  </conditionalFormatting>
  <conditionalFormatting sqref="I14">
    <cfRule type="cellIs" dxfId="468" priority="147" operator="equal">
      <formula>0</formula>
    </cfRule>
  </conditionalFormatting>
  <conditionalFormatting sqref="I15">
    <cfRule type="expression" dxfId="467" priority="146">
      <formula>I14=0</formula>
    </cfRule>
  </conditionalFormatting>
  <conditionalFormatting sqref="I16">
    <cfRule type="cellIs" dxfId="466" priority="143" operator="equal">
      <formula>0</formula>
    </cfRule>
  </conditionalFormatting>
  <conditionalFormatting sqref="I17">
    <cfRule type="expression" dxfId="465" priority="142">
      <formula>I16=0</formula>
    </cfRule>
  </conditionalFormatting>
  <conditionalFormatting sqref="I18">
    <cfRule type="cellIs" dxfId="464" priority="139" operator="equal">
      <formula>0</formula>
    </cfRule>
  </conditionalFormatting>
  <conditionalFormatting sqref="I19">
    <cfRule type="expression" dxfId="463" priority="138">
      <formula>I18=0</formula>
    </cfRule>
  </conditionalFormatting>
  <conditionalFormatting sqref="I20">
    <cfRule type="cellIs" dxfId="462" priority="135" operator="equal">
      <formula>0</formula>
    </cfRule>
  </conditionalFormatting>
  <conditionalFormatting sqref="I21">
    <cfRule type="expression" dxfId="461" priority="134">
      <formula>I20=0</formula>
    </cfRule>
  </conditionalFormatting>
  <conditionalFormatting sqref="I22">
    <cfRule type="cellIs" dxfId="460" priority="129" operator="equal">
      <formula>0</formula>
    </cfRule>
  </conditionalFormatting>
  <conditionalFormatting sqref="I23">
    <cfRule type="expression" dxfId="459" priority="128">
      <formula>I22=0</formula>
    </cfRule>
  </conditionalFormatting>
  <conditionalFormatting sqref="I27">
    <cfRule type="cellIs" dxfId="458" priority="125" operator="equal">
      <formula>0</formula>
    </cfRule>
  </conditionalFormatting>
  <conditionalFormatting sqref="I28">
    <cfRule type="expression" dxfId="457" priority="124">
      <formula>I27=0</formula>
    </cfRule>
  </conditionalFormatting>
  <conditionalFormatting sqref="I29">
    <cfRule type="cellIs" dxfId="456" priority="121" operator="equal">
      <formula>0</formula>
    </cfRule>
  </conditionalFormatting>
  <conditionalFormatting sqref="I30">
    <cfRule type="expression" dxfId="455" priority="120">
      <formula>I29=0</formula>
    </cfRule>
  </conditionalFormatting>
  <conditionalFormatting sqref="I31">
    <cfRule type="cellIs" dxfId="454" priority="117" operator="equal">
      <formula>0</formula>
    </cfRule>
  </conditionalFormatting>
  <conditionalFormatting sqref="I32">
    <cfRule type="expression" dxfId="453" priority="116">
      <formula>I31=0</formula>
    </cfRule>
  </conditionalFormatting>
  <conditionalFormatting sqref="I33">
    <cfRule type="cellIs" dxfId="452" priority="113" operator="equal">
      <formula>0</formula>
    </cfRule>
  </conditionalFormatting>
  <conditionalFormatting sqref="I34">
    <cfRule type="expression" dxfId="451" priority="112">
      <formula>I33=0</formula>
    </cfRule>
  </conditionalFormatting>
  <conditionalFormatting sqref="I35">
    <cfRule type="cellIs" dxfId="450" priority="109" operator="equal">
      <formula>0</formula>
    </cfRule>
  </conditionalFormatting>
  <conditionalFormatting sqref="I36">
    <cfRule type="expression" dxfId="449" priority="108">
      <formula>I35=0</formula>
    </cfRule>
  </conditionalFormatting>
  <conditionalFormatting sqref="I37">
    <cfRule type="cellIs" dxfId="448" priority="105" operator="equal">
      <formula>0</formula>
    </cfRule>
  </conditionalFormatting>
  <conditionalFormatting sqref="I38">
    <cfRule type="expression" dxfId="447" priority="104">
      <formula>I37=0</formula>
    </cfRule>
  </conditionalFormatting>
  <conditionalFormatting sqref="I39">
    <cfRule type="cellIs" dxfId="446" priority="101" operator="equal">
      <formula>0</formula>
    </cfRule>
  </conditionalFormatting>
  <conditionalFormatting sqref="I40">
    <cfRule type="expression" dxfId="445" priority="100">
      <formula>I39=0</formula>
    </cfRule>
  </conditionalFormatting>
  <conditionalFormatting sqref="I41">
    <cfRule type="cellIs" dxfId="444" priority="97" operator="equal">
      <formula>0</formula>
    </cfRule>
  </conditionalFormatting>
  <conditionalFormatting sqref="I42">
    <cfRule type="expression" dxfId="443" priority="96">
      <formula>I41=0</formula>
    </cfRule>
  </conditionalFormatting>
  <conditionalFormatting sqref="I43">
    <cfRule type="cellIs" dxfId="442" priority="93" operator="equal">
      <formula>0</formula>
    </cfRule>
  </conditionalFormatting>
  <conditionalFormatting sqref="I44">
    <cfRule type="expression" dxfId="441" priority="92">
      <formula>I43=0</formula>
    </cfRule>
  </conditionalFormatting>
  <conditionalFormatting sqref="I45">
    <cfRule type="cellIs" dxfId="440" priority="87" operator="equal">
      <formula>0</formula>
    </cfRule>
  </conditionalFormatting>
  <conditionalFormatting sqref="I46">
    <cfRule type="expression" dxfId="439" priority="86">
      <formula>I45=0</formula>
    </cfRule>
  </conditionalFormatting>
  <conditionalFormatting sqref="W27:W46">
    <cfRule type="expression" dxfId="438" priority="170">
      <formula>Y27=0</formula>
    </cfRule>
  </conditionalFormatting>
  <conditionalFormatting sqref="Y27:Y46">
    <cfRule type="cellIs" dxfId="437" priority="4" operator="equal">
      <formula>0</formula>
    </cfRule>
  </conditionalFormatting>
  <conditionalFormatting sqref="AA27">
    <cfRule type="cellIs" dxfId="436" priority="59" operator="equal">
      <formula>0</formula>
    </cfRule>
    <cfRule type="expression" dxfId="435" priority="59">
      <formula>Y27=0</formula>
    </cfRule>
  </conditionalFormatting>
  <conditionalFormatting sqref="AA28">
    <cfRule type="expression" dxfId="434" priority="60">
      <formula>Y27=0</formula>
    </cfRule>
    <cfRule type="expression" dxfId="433" priority="57">
      <formula>AA27=0</formula>
    </cfRule>
  </conditionalFormatting>
  <conditionalFormatting sqref="AA29">
    <cfRule type="expression" dxfId="432" priority="53">
      <formula>Y29=0</formula>
    </cfRule>
    <cfRule type="cellIs" dxfId="431" priority="53" operator="equal">
      <formula>0</formula>
    </cfRule>
  </conditionalFormatting>
  <conditionalFormatting sqref="AA30">
    <cfRule type="expression" dxfId="430" priority="54">
      <formula>Y29=0</formula>
    </cfRule>
    <cfRule type="expression" dxfId="429" priority="51">
      <formula>AA29=0</formula>
    </cfRule>
  </conditionalFormatting>
  <conditionalFormatting sqref="AA31">
    <cfRule type="expression" dxfId="428" priority="47">
      <formula>Y31=0</formula>
    </cfRule>
    <cfRule type="cellIs" dxfId="427" priority="47" operator="equal">
      <formula>0</formula>
    </cfRule>
  </conditionalFormatting>
  <conditionalFormatting sqref="AA32">
    <cfRule type="expression" dxfId="426" priority="48">
      <formula>Y31=0</formula>
    </cfRule>
    <cfRule type="expression" dxfId="425" priority="45">
      <formula>AA31=0</formula>
    </cfRule>
  </conditionalFormatting>
  <conditionalFormatting sqref="AA33">
    <cfRule type="expression" dxfId="424" priority="41">
      <formula>Y33=0</formula>
    </cfRule>
    <cfRule type="cellIs" dxfId="423" priority="41" operator="equal">
      <formula>0</formula>
    </cfRule>
  </conditionalFormatting>
  <conditionalFormatting sqref="AA34">
    <cfRule type="expression" dxfId="422" priority="39">
      <formula>AA33=0</formula>
    </cfRule>
    <cfRule type="expression" dxfId="421" priority="42">
      <formula>Y33=0</formula>
    </cfRule>
  </conditionalFormatting>
  <conditionalFormatting sqref="AA35">
    <cfRule type="cellIs" dxfId="420" priority="35" operator="equal">
      <formula>0</formula>
    </cfRule>
    <cfRule type="expression" dxfId="419" priority="35">
      <formula>Y35=0</formula>
    </cfRule>
  </conditionalFormatting>
  <conditionalFormatting sqref="AA36">
    <cfRule type="expression" dxfId="418" priority="36">
      <formula>Y35=0</formula>
    </cfRule>
    <cfRule type="expression" dxfId="417" priority="33">
      <formula>AA35=0</formula>
    </cfRule>
  </conditionalFormatting>
  <conditionalFormatting sqref="AA37">
    <cfRule type="expression" dxfId="416" priority="29">
      <formula>Y37=0</formula>
    </cfRule>
    <cfRule type="cellIs" dxfId="415" priority="29" operator="equal">
      <formula>0</formula>
    </cfRule>
  </conditionalFormatting>
  <conditionalFormatting sqref="AA38">
    <cfRule type="expression" dxfId="414" priority="30">
      <formula>Y37=0</formula>
    </cfRule>
    <cfRule type="expression" dxfId="413" priority="27">
      <formula>AA37=0</formula>
    </cfRule>
  </conditionalFormatting>
  <conditionalFormatting sqref="AA39">
    <cfRule type="expression" dxfId="412" priority="23">
      <formula>Y39=0</formula>
    </cfRule>
    <cfRule type="cellIs" dxfId="411" priority="23" operator="equal">
      <formula>0</formula>
    </cfRule>
  </conditionalFormatting>
  <conditionalFormatting sqref="AA40">
    <cfRule type="expression" dxfId="410" priority="21">
      <formula>AA39=0</formula>
    </cfRule>
    <cfRule type="expression" dxfId="409" priority="24">
      <formula>Y39=0</formula>
    </cfRule>
  </conditionalFormatting>
  <conditionalFormatting sqref="AA41">
    <cfRule type="cellIs" dxfId="408" priority="17" operator="equal">
      <formula>0</formula>
    </cfRule>
    <cfRule type="expression" dxfId="407" priority="17">
      <formula>Y41=0</formula>
    </cfRule>
  </conditionalFormatting>
  <conditionalFormatting sqref="AA42">
    <cfRule type="expression" dxfId="406" priority="18">
      <formula>Y41=0</formula>
    </cfRule>
    <cfRule type="expression" dxfId="405" priority="15">
      <formula>AA41=0</formula>
    </cfRule>
  </conditionalFormatting>
  <conditionalFormatting sqref="AA43">
    <cfRule type="cellIs" dxfId="404" priority="11" operator="equal">
      <formula>0</formula>
    </cfRule>
    <cfRule type="expression" dxfId="403" priority="11">
      <formula>Y43=0</formula>
    </cfRule>
  </conditionalFormatting>
  <conditionalFormatting sqref="AA44">
    <cfRule type="expression" dxfId="402" priority="12">
      <formula>Y43=0</formula>
    </cfRule>
    <cfRule type="expression" dxfId="401" priority="9">
      <formula>AA43=0</formula>
    </cfRule>
  </conditionalFormatting>
  <conditionalFormatting sqref="AA45">
    <cfRule type="cellIs" dxfId="400" priority="5" operator="equal">
      <formula>0</formula>
    </cfRule>
    <cfRule type="expression" dxfId="399" priority="5">
      <formula>Y45=0</formula>
    </cfRule>
  </conditionalFormatting>
  <conditionalFormatting sqref="AA46">
    <cfRule type="expression" dxfId="398" priority="6">
      <formula>Y45=0</formula>
    </cfRule>
    <cfRule type="expression" dxfId="397" priority="3">
      <formula>AA45=0</formula>
    </cfRule>
  </conditionalFormatting>
  <conditionalFormatting sqref="AF4:AF23">
    <cfRule type="cellIs" dxfId="396" priority="67" operator="equal">
      <formula>0</formula>
    </cfRule>
  </conditionalFormatting>
  <conditionalFormatting sqref="AI4:AI23">
    <cfRule type="cellIs" dxfId="395" priority="66" operator="equal">
      <formula>0</formula>
    </cfRule>
  </conditionalFormatting>
  <conditionalFormatting sqref="AL4:AL23">
    <cfRule type="cellIs" dxfId="394" priority="65" operator="equal">
      <formula>0</formula>
    </cfRule>
  </conditionalFormatting>
  <conditionalFormatting sqref="AP4:AP13">
    <cfRule type="expression" dxfId="393" priority="61">
      <formula>AO4&lt;&gt;AP4</formula>
    </cfRule>
  </conditionalFormatting>
  <conditionalFormatting sqref="AT4:AT13">
    <cfRule type="expression" dxfId="392" priority="6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25EE1-1E94-4CBF-90EC-1461692BA3BA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35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0.68851213135222089</v>
      </c>
      <c r="AY1" s="12">
        <f t="shared" ref="AY1:AY12" ca="1" si="0">RANK(AX1,$AX$1:$AX$60,)</f>
        <v>9</v>
      </c>
      <c r="AZ1" s="3"/>
      <c r="BA1" s="12">
        <v>1</v>
      </c>
      <c r="BB1" s="12">
        <v>1</v>
      </c>
      <c r="BC1" s="12">
        <v>0</v>
      </c>
      <c r="BD1" s="4"/>
      <c r="BF1" s="2">
        <f t="shared" ref="BF1:BF42" ca="1" si="1">RAND()</f>
        <v>0.59215615034256786</v>
      </c>
      <c r="BG1" s="12">
        <f t="shared" ref="BG1:BG42" ca="1" si="2">RANK(BF1,$BF$1:$BF$174,)</f>
        <v>16</v>
      </c>
      <c r="BH1" s="3"/>
      <c r="BI1" s="4">
        <v>1</v>
      </c>
      <c r="BJ1" s="4">
        <v>2</v>
      </c>
      <c r="BK1" s="4">
        <v>1</v>
      </c>
      <c r="BL1" s="4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16" ca="1" si="3">RAND()</f>
        <v>0.1705361293851112</v>
      </c>
      <c r="AY2" s="12">
        <f t="shared" ca="1" si="0"/>
        <v>13</v>
      </c>
      <c r="BA2" s="12">
        <v>2</v>
      </c>
      <c r="BB2" s="12">
        <v>2</v>
      </c>
      <c r="BC2" s="12">
        <v>0</v>
      </c>
      <c r="BD2" s="4"/>
      <c r="BF2" s="2">
        <f t="shared" ca="1" si="1"/>
        <v>0.85946905968530696</v>
      </c>
      <c r="BG2" s="12">
        <f t="shared" ca="1" si="2"/>
        <v>7</v>
      </c>
      <c r="BI2" s="4">
        <v>2</v>
      </c>
      <c r="BJ2" s="4">
        <v>3</v>
      </c>
      <c r="BK2" s="4">
        <v>1</v>
      </c>
      <c r="BL2" s="4">
        <v>1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0.31671691388258261</v>
      </c>
      <c r="AY3" s="12">
        <f t="shared" ca="1" si="0"/>
        <v>12</v>
      </c>
      <c r="BA3" s="12">
        <v>3</v>
      </c>
      <c r="BB3" s="12">
        <v>3</v>
      </c>
      <c r="BC3" s="12">
        <v>0</v>
      </c>
      <c r="BD3" s="4"/>
      <c r="BF3" s="2">
        <f t="shared" ca="1" si="1"/>
        <v>6.5384988658663268E-2</v>
      </c>
      <c r="BG3" s="12">
        <f t="shared" ca="1" si="2"/>
        <v>41</v>
      </c>
      <c r="BI3" s="4">
        <v>3</v>
      </c>
      <c r="BJ3" s="4">
        <v>3</v>
      </c>
      <c r="BK3" s="4">
        <v>1</v>
      </c>
      <c r="BL3" s="4">
        <v>2</v>
      </c>
      <c r="BM3" s="4"/>
    </row>
    <row r="4" spans="1:65" ht="48" customHeight="1" x14ac:dyDescent="0.55000000000000004">
      <c r="A4" s="59" t="s">
        <v>2</v>
      </c>
      <c r="B4" s="61">
        <f ca="1">AP4</f>
        <v>1</v>
      </c>
      <c r="C4" s="20"/>
      <c r="D4" s="24">
        <f ca="1">AR4</f>
        <v>1</v>
      </c>
      <c r="E4" s="22"/>
      <c r="F4" s="63" t="s">
        <v>29</v>
      </c>
      <c r="G4" s="61">
        <f ca="1">AT4</f>
        <v>0</v>
      </c>
      <c r="H4" s="20"/>
      <c r="I4" s="24">
        <f ca="1">AV4</f>
        <v>3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1</v>
      </c>
      <c r="AG4" s="45">
        <f ca="1">AR4</f>
        <v>1</v>
      </c>
      <c r="AH4" s="66" t="s">
        <v>29</v>
      </c>
      <c r="AI4" s="65">
        <f ca="1">AT4</f>
        <v>0</v>
      </c>
      <c r="AJ4" s="45">
        <f ca="1">AV4</f>
        <v>3</v>
      </c>
      <c r="AK4" s="66" t="s">
        <v>17</v>
      </c>
      <c r="AL4" s="65">
        <f ca="1">AF4-AI4+QUOTIENT((AG4-AJ4),AM5)</f>
        <v>1</v>
      </c>
      <c r="AM4" s="45">
        <f ca="1">MOD((AG4-AJ4),AM5)</f>
        <v>3</v>
      </c>
      <c r="AN4" s="12"/>
      <c r="AO4" s="4">
        <f t="shared" ref="AO4:AO13" ca="1" si="4">VLOOKUP($AY1,$BA$1:$BC$174,2,FALSE)</f>
        <v>1</v>
      </c>
      <c r="AP4" s="42">
        <f ca="1">IF(AND(AO4=AS4,AR4&lt;=AV4),AO4+1,AO4)</f>
        <v>1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1</v>
      </c>
      <c r="AS4" s="4">
        <f ca="1">VLOOKUP($AY1,$BA$1:$BC$174,3,FALSE)</f>
        <v>0</v>
      </c>
      <c r="AT4" s="43">
        <f ca="1">AS4</f>
        <v>0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3</v>
      </c>
      <c r="AX4" s="2">
        <f t="shared" ca="1" si="3"/>
        <v>0.6967391288614877</v>
      </c>
      <c r="AY4" s="12">
        <f t="shared" ca="1" si="0"/>
        <v>8</v>
      </c>
      <c r="BA4" s="12">
        <v>4</v>
      </c>
      <c r="BB4" s="12">
        <v>4</v>
      </c>
      <c r="BC4" s="12">
        <v>0</v>
      </c>
      <c r="BD4" s="4"/>
      <c r="BF4" s="2">
        <f t="shared" ca="1" si="1"/>
        <v>0.9396539523741656</v>
      </c>
      <c r="BG4" s="12">
        <f t="shared" ca="1" si="2"/>
        <v>2</v>
      </c>
      <c r="BI4" s="4">
        <v>4</v>
      </c>
      <c r="BJ4" s="4">
        <v>3</v>
      </c>
      <c r="BK4" s="4">
        <v>2</v>
      </c>
      <c r="BL4" s="4">
        <v>1</v>
      </c>
      <c r="BM4" s="4"/>
    </row>
    <row r="5" spans="1:65" ht="48" customHeight="1" x14ac:dyDescent="0.25">
      <c r="A5" s="60"/>
      <c r="B5" s="62"/>
      <c r="C5" s="21"/>
      <c r="D5" s="25">
        <f ca="1">AQ4</f>
        <v>5</v>
      </c>
      <c r="E5" s="8"/>
      <c r="F5" s="64"/>
      <c r="G5" s="62"/>
      <c r="H5" s="21"/>
      <c r="I5" s="25">
        <f ca="1">AU4</f>
        <v>5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5</v>
      </c>
      <c r="AH5" s="66"/>
      <c r="AI5" s="65"/>
      <c r="AJ5" s="46">
        <f ca="1">AU4</f>
        <v>5</v>
      </c>
      <c r="AK5" s="66"/>
      <c r="AL5" s="65"/>
      <c r="AM5" s="46">
        <f ca="1">AG5</f>
        <v>5</v>
      </c>
      <c r="AN5" s="12"/>
      <c r="AO5" s="4">
        <f t="shared" ca="1" si="4"/>
        <v>5</v>
      </c>
      <c r="AP5" s="42">
        <f t="shared" ref="AP5:AP13" ca="1" si="9">IF(AND(AO5=AS5,AR5&lt;=AV5),AO5+1,AO5)</f>
        <v>5</v>
      </c>
      <c r="AQ5" s="4">
        <f t="shared" ca="1" si="5"/>
        <v>4</v>
      </c>
      <c r="AR5" s="4">
        <f t="shared" ca="1" si="6"/>
        <v>1</v>
      </c>
      <c r="AS5" s="4">
        <f t="shared" ref="AS5:AS13" ca="1" si="10">VLOOKUP($AY2,$BA$1:$BC$174,3,FALSE)</f>
        <v>0</v>
      </c>
      <c r="AT5" s="43">
        <f t="shared" ref="AT5:AT13" ca="1" si="11">AS5</f>
        <v>0</v>
      </c>
      <c r="AU5" s="4">
        <f t="shared" ca="1" si="7"/>
        <v>4</v>
      </c>
      <c r="AV5" s="4">
        <f t="shared" ca="1" si="8"/>
        <v>3</v>
      </c>
      <c r="AX5" s="2">
        <f t="shared" ca="1" si="3"/>
        <v>0.92924949576977411</v>
      </c>
      <c r="AY5" s="12">
        <f t="shared" ca="1" si="0"/>
        <v>3</v>
      </c>
      <c r="BA5" s="12">
        <v>5</v>
      </c>
      <c r="BB5" s="12">
        <v>5</v>
      </c>
      <c r="BC5" s="12">
        <v>0</v>
      </c>
      <c r="BD5" s="4"/>
      <c r="BF5" s="2">
        <f t="shared" ca="1" si="1"/>
        <v>0.88207246698242658</v>
      </c>
      <c r="BG5" s="12">
        <f t="shared" ca="1" si="2"/>
        <v>4</v>
      </c>
      <c r="BI5" s="4">
        <v>5</v>
      </c>
      <c r="BJ5" s="4">
        <v>4</v>
      </c>
      <c r="BK5" s="4">
        <v>1</v>
      </c>
      <c r="BL5" s="4">
        <v>1</v>
      </c>
      <c r="BM5" s="4"/>
    </row>
    <row r="6" spans="1:65" ht="48" customHeight="1" x14ac:dyDescent="0.55000000000000004">
      <c r="A6" s="59" t="s">
        <v>3</v>
      </c>
      <c r="B6" s="61">
        <f ca="1">AP5</f>
        <v>5</v>
      </c>
      <c r="C6" s="20"/>
      <c r="D6" s="24">
        <f ca="1">AR5</f>
        <v>1</v>
      </c>
      <c r="E6" s="22"/>
      <c r="F6" s="63" t="s">
        <v>29</v>
      </c>
      <c r="G6" s="61">
        <f ca="1">AT5</f>
        <v>0</v>
      </c>
      <c r="H6" s="20"/>
      <c r="I6" s="24">
        <f ca="1">AV5</f>
        <v>3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5</v>
      </c>
      <c r="AG6" s="45">
        <f ca="1">AR5</f>
        <v>1</v>
      </c>
      <c r="AH6" s="66" t="s">
        <v>29</v>
      </c>
      <c r="AI6" s="65">
        <f ca="1">AT5</f>
        <v>0</v>
      </c>
      <c r="AJ6" s="45">
        <f ca="1">AV5</f>
        <v>3</v>
      </c>
      <c r="AK6" s="66" t="s">
        <v>17</v>
      </c>
      <c r="AL6" s="65">
        <f ca="1">AF6-AI6+QUOTIENT((AG6-AJ6),AM7)</f>
        <v>5</v>
      </c>
      <c r="AM6" s="45">
        <f ca="1">MOD((AG6-AJ6),AM7)</f>
        <v>2</v>
      </c>
      <c r="AN6" s="12"/>
      <c r="AO6" s="4">
        <f t="shared" ca="1" si="4"/>
        <v>4</v>
      </c>
      <c r="AP6" s="42">
        <f t="shared" ca="1" si="9"/>
        <v>4</v>
      </c>
      <c r="AQ6" s="4">
        <f t="shared" ca="1" si="5"/>
        <v>6</v>
      </c>
      <c r="AR6" s="4">
        <f t="shared" ca="1" si="6"/>
        <v>3</v>
      </c>
      <c r="AS6" s="4">
        <f t="shared" ca="1" si="10"/>
        <v>0</v>
      </c>
      <c r="AT6" s="43">
        <f t="shared" ca="1" si="11"/>
        <v>0</v>
      </c>
      <c r="AU6" s="4">
        <f t="shared" ca="1" si="7"/>
        <v>6</v>
      </c>
      <c r="AV6" s="4">
        <f t="shared" ca="1" si="8"/>
        <v>2</v>
      </c>
      <c r="AX6" s="2">
        <f t="shared" ca="1" si="3"/>
        <v>0.86934112810270892</v>
      </c>
      <c r="AY6" s="12">
        <f t="shared" ca="1" si="0"/>
        <v>4</v>
      </c>
      <c r="BA6" s="12">
        <v>6</v>
      </c>
      <c r="BB6" s="12">
        <v>6</v>
      </c>
      <c r="BC6" s="12">
        <v>0</v>
      </c>
      <c r="BD6" s="4"/>
      <c r="BF6" s="2">
        <f t="shared" ca="1" si="1"/>
        <v>0.28853551188539606</v>
      </c>
      <c r="BG6" s="12">
        <f t="shared" ca="1" si="2"/>
        <v>34</v>
      </c>
      <c r="BI6" s="4">
        <v>6</v>
      </c>
      <c r="BJ6" s="4">
        <v>4</v>
      </c>
      <c r="BK6" s="4">
        <v>1</v>
      </c>
      <c r="BL6" s="4">
        <v>2</v>
      </c>
      <c r="BM6" s="4"/>
    </row>
    <row r="7" spans="1:65" ht="48" customHeight="1" x14ac:dyDescent="0.25">
      <c r="A7" s="60"/>
      <c r="B7" s="62"/>
      <c r="C7" s="21"/>
      <c r="D7" s="25">
        <f ca="1">AQ5</f>
        <v>4</v>
      </c>
      <c r="E7" s="8"/>
      <c r="F7" s="64"/>
      <c r="G7" s="62"/>
      <c r="H7" s="21"/>
      <c r="I7" s="25">
        <f ca="1">AU5</f>
        <v>4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4</v>
      </c>
      <c r="AH7" s="66"/>
      <c r="AI7" s="65"/>
      <c r="AJ7" s="46">
        <f ca="1">AU5</f>
        <v>4</v>
      </c>
      <c r="AK7" s="66"/>
      <c r="AL7" s="65"/>
      <c r="AM7" s="46">
        <f ca="1">AG7</f>
        <v>4</v>
      </c>
      <c r="AN7" s="12"/>
      <c r="AO7" s="4">
        <f t="shared" ca="1" si="4"/>
        <v>8</v>
      </c>
      <c r="AP7" s="42">
        <f t="shared" ca="1" si="9"/>
        <v>8</v>
      </c>
      <c r="AQ7" s="4">
        <f t="shared" ca="1" si="5"/>
        <v>3</v>
      </c>
      <c r="AR7" s="4">
        <f t="shared" ca="1" si="6"/>
        <v>1</v>
      </c>
      <c r="AS7" s="4">
        <f t="shared" ca="1" si="10"/>
        <v>0</v>
      </c>
      <c r="AT7" s="43">
        <f t="shared" ca="1" si="11"/>
        <v>0</v>
      </c>
      <c r="AU7" s="4">
        <f t="shared" ca="1" si="7"/>
        <v>3</v>
      </c>
      <c r="AV7" s="4">
        <f t="shared" ca="1" si="8"/>
        <v>1</v>
      </c>
      <c r="AX7" s="2">
        <f t="shared" ca="1" si="3"/>
        <v>0.62334660918537077</v>
      </c>
      <c r="AY7" s="12">
        <f t="shared" ca="1" si="0"/>
        <v>10</v>
      </c>
      <c r="BA7" s="12">
        <v>7</v>
      </c>
      <c r="BB7" s="12">
        <v>7</v>
      </c>
      <c r="BC7" s="12">
        <v>0</v>
      </c>
      <c r="BD7" s="4"/>
      <c r="BF7" s="2">
        <f t="shared" ca="1" si="1"/>
        <v>0.59950862714402653</v>
      </c>
      <c r="BG7" s="12">
        <f t="shared" ca="1" si="2"/>
        <v>15</v>
      </c>
      <c r="BI7" s="4">
        <v>7</v>
      </c>
      <c r="BJ7" s="4">
        <v>4</v>
      </c>
      <c r="BK7" s="4">
        <v>1</v>
      </c>
      <c r="BL7" s="4">
        <v>3</v>
      </c>
      <c r="BM7" s="4"/>
    </row>
    <row r="8" spans="1:65" ht="48" customHeight="1" x14ac:dyDescent="0.55000000000000004">
      <c r="A8" s="59" t="s">
        <v>4</v>
      </c>
      <c r="B8" s="61">
        <f ca="1">AP6</f>
        <v>4</v>
      </c>
      <c r="C8" s="20"/>
      <c r="D8" s="24">
        <f ca="1">AR6</f>
        <v>3</v>
      </c>
      <c r="E8" s="22"/>
      <c r="F8" s="63" t="s">
        <v>29</v>
      </c>
      <c r="G8" s="61">
        <f ca="1">AT6</f>
        <v>0</v>
      </c>
      <c r="H8" s="20"/>
      <c r="I8" s="24">
        <f ca="1">AV6</f>
        <v>2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4</v>
      </c>
      <c r="AG8" s="45">
        <f ca="1">AR6</f>
        <v>3</v>
      </c>
      <c r="AH8" s="66" t="s">
        <v>29</v>
      </c>
      <c r="AI8" s="65">
        <f ca="1">AT6</f>
        <v>0</v>
      </c>
      <c r="AJ8" s="45">
        <f ca="1">AV6</f>
        <v>2</v>
      </c>
      <c r="AK8" s="66" t="s">
        <v>17</v>
      </c>
      <c r="AL8" s="65">
        <f ca="1">AF8-AI8+QUOTIENT((AG8-AJ8),AM9)</f>
        <v>4</v>
      </c>
      <c r="AM8" s="45">
        <f ca="1">MOD((AG8-AJ8),AM9)</f>
        <v>1</v>
      </c>
      <c r="AN8" s="12"/>
      <c r="AO8" s="4">
        <f t="shared" ca="1" si="4"/>
        <v>3</v>
      </c>
      <c r="AP8" s="42">
        <f t="shared" ca="1" si="9"/>
        <v>3</v>
      </c>
      <c r="AQ8" s="4">
        <f t="shared" ca="1" si="5"/>
        <v>3</v>
      </c>
      <c r="AR8" s="4">
        <f t="shared" ca="1" si="6"/>
        <v>2</v>
      </c>
      <c r="AS8" s="4">
        <f t="shared" ca="1" si="10"/>
        <v>0</v>
      </c>
      <c r="AT8" s="43">
        <f t="shared" ca="1" si="11"/>
        <v>0</v>
      </c>
      <c r="AU8" s="4">
        <f t="shared" ca="1" si="7"/>
        <v>3</v>
      </c>
      <c r="AV8" s="4">
        <f t="shared" ca="1" si="8"/>
        <v>1</v>
      </c>
      <c r="AX8" s="2">
        <f t="shared" ca="1" si="3"/>
        <v>0.1647738643624429</v>
      </c>
      <c r="AY8" s="12">
        <f t="shared" ca="1" si="0"/>
        <v>14</v>
      </c>
      <c r="BA8" s="12">
        <v>8</v>
      </c>
      <c r="BB8" s="12">
        <v>8</v>
      </c>
      <c r="BC8" s="12">
        <v>0</v>
      </c>
      <c r="BD8" s="4"/>
      <c r="BF8" s="2">
        <f t="shared" ca="1" si="1"/>
        <v>0.42415347716573537</v>
      </c>
      <c r="BG8" s="12">
        <f t="shared" ca="1" si="2"/>
        <v>23</v>
      </c>
      <c r="BI8" s="4">
        <v>8</v>
      </c>
      <c r="BJ8" s="4">
        <v>4</v>
      </c>
      <c r="BK8" s="4">
        <v>2</v>
      </c>
      <c r="BL8" s="4">
        <v>1</v>
      </c>
      <c r="BM8" s="4"/>
    </row>
    <row r="9" spans="1:65" ht="48" customHeight="1" x14ac:dyDescent="0.25">
      <c r="A9" s="60"/>
      <c r="B9" s="62"/>
      <c r="C9" s="21"/>
      <c r="D9" s="25">
        <f ca="1">AQ6</f>
        <v>6</v>
      </c>
      <c r="E9" s="8"/>
      <c r="F9" s="64"/>
      <c r="G9" s="62"/>
      <c r="H9" s="21"/>
      <c r="I9" s="25">
        <f ca="1">AU6</f>
        <v>6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6</v>
      </c>
      <c r="AH9" s="66"/>
      <c r="AI9" s="65"/>
      <c r="AJ9" s="46">
        <f ca="1">AU6</f>
        <v>6</v>
      </c>
      <c r="AK9" s="66"/>
      <c r="AL9" s="65"/>
      <c r="AM9" s="46">
        <f ca="1">AG9</f>
        <v>6</v>
      </c>
      <c r="AN9" s="12"/>
      <c r="AO9" s="4">
        <f t="shared" ca="1" si="4"/>
        <v>4</v>
      </c>
      <c r="AP9" s="42">
        <f t="shared" ca="1" si="9"/>
        <v>4</v>
      </c>
      <c r="AQ9" s="4">
        <f t="shared" ca="1" si="5"/>
        <v>6</v>
      </c>
      <c r="AR9" s="4">
        <f t="shared" ca="1" si="6"/>
        <v>1</v>
      </c>
      <c r="AS9" s="4">
        <f t="shared" ca="1" si="10"/>
        <v>0</v>
      </c>
      <c r="AT9" s="43">
        <f t="shared" ca="1" si="11"/>
        <v>0</v>
      </c>
      <c r="AU9" s="4">
        <f t="shared" ca="1" si="7"/>
        <v>6</v>
      </c>
      <c r="AV9" s="4">
        <f t="shared" ca="1" si="8"/>
        <v>5</v>
      </c>
      <c r="AX9" s="2">
        <f t="shared" ca="1" si="3"/>
        <v>0.60239194069537338</v>
      </c>
      <c r="AY9" s="12">
        <f t="shared" ca="1" si="0"/>
        <v>11</v>
      </c>
      <c r="BA9" s="12">
        <v>9</v>
      </c>
      <c r="BB9" s="12">
        <v>1</v>
      </c>
      <c r="BC9" s="12">
        <v>0</v>
      </c>
      <c r="BD9" s="4"/>
      <c r="BF9" s="2">
        <f t="shared" ca="1" si="1"/>
        <v>0.25041612697372051</v>
      </c>
      <c r="BG9" s="12">
        <f t="shared" ca="1" si="2"/>
        <v>36</v>
      </c>
      <c r="BI9" s="4">
        <v>9</v>
      </c>
      <c r="BJ9" s="4">
        <v>4</v>
      </c>
      <c r="BK9" s="4">
        <v>2</v>
      </c>
      <c r="BL9" s="4">
        <v>2</v>
      </c>
      <c r="BM9" s="4"/>
    </row>
    <row r="10" spans="1:65" ht="48" customHeight="1" x14ac:dyDescent="0.55000000000000004">
      <c r="A10" s="59" t="s">
        <v>5</v>
      </c>
      <c r="B10" s="61">
        <f ca="1">AP7</f>
        <v>8</v>
      </c>
      <c r="C10" s="20"/>
      <c r="D10" s="24">
        <f ca="1">AR7</f>
        <v>1</v>
      </c>
      <c r="E10" s="22"/>
      <c r="F10" s="63" t="s">
        <v>29</v>
      </c>
      <c r="G10" s="61">
        <f ca="1">AT7</f>
        <v>0</v>
      </c>
      <c r="H10" s="20"/>
      <c r="I10" s="24">
        <f ca="1">AV7</f>
        <v>1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8</v>
      </c>
      <c r="AG10" s="45">
        <f ca="1">AR7</f>
        <v>1</v>
      </c>
      <c r="AH10" s="66" t="s">
        <v>29</v>
      </c>
      <c r="AI10" s="65">
        <f ca="1">AT7</f>
        <v>0</v>
      </c>
      <c r="AJ10" s="45">
        <f ca="1">AV7</f>
        <v>1</v>
      </c>
      <c r="AK10" s="66" t="s">
        <v>17</v>
      </c>
      <c r="AL10" s="65">
        <f ca="1">AF10-AI10+QUOTIENT((AG10-AJ10),AM11)</f>
        <v>8</v>
      </c>
      <c r="AM10" s="45">
        <f ca="1">MOD((AG10-AJ10),AM11)</f>
        <v>0</v>
      </c>
      <c r="AN10" s="12"/>
      <c r="AO10" s="4">
        <f t="shared" ca="1" si="4"/>
        <v>2</v>
      </c>
      <c r="AP10" s="42">
        <f t="shared" ca="1" si="9"/>
        <v>2</v>
      </c>
      <c r="AQ10" s="4">
        <f t="shared" ca="1" si="5"/>
        <v>5</v>
      </c>
      <c r="AR10" s="4">
        <f t="shared" ca="1" si="6"/>
        <v>1</v>
      </c>
      <c r="AS10" s="4">
        <f t="shared" ca="1" si="10"/>
        <v>0</v>
      </c>
      <c r="AT10" s="43">
        <f t="shared" ca="1" si="11"/>
        <v>0</v>
      </c>
      <c r="AU10" s="4">
        <f t="shared" ca="1" si="7"/>
        <v>5</v>
      </c>
      <c r="AV10" s="4">
        <f t="shared" ca="1" si="8"/>
        <v>2</v>
      </c>
      <c r="AX10" s="2">
        <f t="shared" ca="1" si="3"/>
        <v>0.76403913324133343</v>
      </c>
      <c r="AY10" s="12">
        <f t="shared" ca="1" si="0"/>
        <v>5</v>
      </c>
      <c r="BA10" s="12">
        <v>10</v>
      </c>
      <c r="BB10" s="12">
        <v>2</v>
      </c>
      <c r="BC10" s="12">
        <v>0</v>
      </c>
      <c r="BD10" s="4"/>
      <c r="BF10" s="2">
        <f t="shared" ca="1" si="1"/>
        <v>0.45799247522392827</v>
      </c>
      <c r="BG10" s="12">
        <f t="shared" ca="1" si="2"/>
        <v>21</v>
      </c>
      <c r="BI10" s="4">
        <v>10</v>
      </c>
      <c r="BJ10" s="4">
        <v>4</v>
      </c>
      <c r="BK10" s="4">
        <v>2</v>
      </c>
      <c r="BL10" s="4">
        <v>3</v>
      </c>
      <c r="BM10" s="4"/>
    </row>
    <row r="11" spans="1:65" ht="48" customHeight="1" x14ac:dyDescent="0.25">
      <c r="A11" s="60"/>
      <c r="B11" s="62"/>
      <c r="C11" s="21"/>
      <c r="D11" s="25">
        <f ca="1">AQ7</f>
        <v>3</v>
      </c>
      <c r="E11" s="8"/>
      <c r="F11" s="64"/>
      <c r="G11" s="62"/>
      <c r="H11" s="21"/>
      <c r="I11" s="25">
        <f ca="1">AU7</f>
        <v>3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3</v>
      </c>
      <c r="AH11" s="66"/>
      <c r="AI11" s="65"/>
      <c r="AJ11" s="46">
        <f ca="1">AU7</f>
        <v>3</v>
      </c>
      <c r="AK11" s="66"/>
      <c r="AL11" s="65"/>
      <c r="AM11" s="46">
        <f ca="1">AG11</f>
        <v>3</v>
      </c>
      <c r="AN11" s="12"/>
      <c r="AO11" s="4">
        <f t="shared" ca="1" si="4"/>
        <v>6</v>
      </c>
      <c r="AP11" s="42">
        <f t="shared" ca="1" si="9"/>
        <v>6</v>
      </c>
      <c r="AQ11" s="4">
        <f t="shared" ca="1" si="5"/>
        <v>5</v>
      </c>
      <c r="AR11" s="4">
        <f t="shared" ca="1" si="6"/>
        <v>3</v>
      </c>
      <c r="AS11" s="4">
        <f t="shared" ca="1" si="10"/>
        <v>0</v>
      </c>
      <c r="AT11" s="43">
        <f t="shared" ca="1" si="11"/>
        <v>0</v>
      </c>
      <c r="AU11" s="4">
        <f t="shared" ca="1" si="7"/>
        <v>5</v>
      </c>
      <c r="AV11" s="4">
        <f t="shared" ca="1" si="8"/>
        <v>2</v>
      </c>
      <c r="AX11" s="2">
        <f t="shared" ca="1" si="3"/>
        <v>0.95177437278223387</v>
      </c>
      <c r="AY11" s="12">
        <f t="shared" ca="1" si="0"/>
        <v>1</v>
      </c>
      <c r="BA11" s="12">
        <v>11</v>
      </c>
      <c r="BB11" s="12">
        <v>3</v>
      </c>
      <c r="BC11" s="12">
        <v>0</v>
      </c>
      <c r="BD11" s="4"/>
      <c r="BF11" s="2">
        <f t="shared" ca="1" si="1"/>
        <v>0.16957155525579215</v>
      </c>
      <c r="BG11" s="12">
        <f t="shared" ca="1" si="2"/>
        <v>39</v>
      </c>
      <c r="BI11" s="4">
        <v>11</v>
      </c>
      <c r="BJ11" s="4">
        <v>4</v>
      </c>
      <c r="BK11" s="4">
        <v>3</v>
      </c>
      <c r="BL11" s="4">
        <v>1</v>
      </c>
      <c r="BM11" s="4"/>
    </row>
    <row r="12" spans="1:65" ht="48" customHeight="1" x14ac:dyDescent="0.55000000000000004">
      <c r="A12" s="59" t="s">
        <v>6</v>
      </c>
      <c r="B12" s="61">
        <f ca="1">AP8</f>
        <v>3</v>
      </c>
      <c r="C12" s="20"/>
      <c r="D12" s="24">
        <f ca="1">AR8</f>
        <v>2</v>
      </c>
      <c r="E12" s="22"/>
      <c r="F12" s="63" t="s">
        <v>29</v>
      </c>
      <c r="G12" s="61">
        <f ca="1">AT8</f>
        <v>0</v>
      </c>
      <c r="H12" s="20"/>
      <c r="I12" s="24">
        <f ca="1">AV8</f>
        <v>1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3</v>
      </c>
      <c r="AG12" s="45">
        <f ca="1">AR8</f>
        <v>2</v>
      </c>
      <c r="AH12" s="66" t="s">
        <v>29</v>
      </c>
      <c r="AI12" s="65">
        <f ca="1">AT8</f>
        <v>0</v>
      </c>
      <c r="AJ12" s="45">
        <f ca="1">AV8</f>
        <v>1</v>
      </c>
      <c r="AK12" s="66" t="s">
        <v>17</v>
      </c>
      <c r="AL12" s="65">
        <f ca="1">AF12-AI12+QUOTIENT((AG12-AJ12),AM13)</f>
        <v>3</v>
      </c>
      <c r="AM12" s="45">
        <f ca="1">MOD((AG12-AJ12),AM13)</f>
        <v>1</v>
      </c>
      <c r="AN12" s="12"/>
      <c r="AO12" s="4">
        <f t="shared" ca="1" si="4"/>
        <v>3</v>
      </c>
      <c r="AP12" s="42">
        <f t="shared" ca="1" si="9"/>
        <v>3</v>
      </c>
      <c r="AQ12" s="4">
        <f t="shared" ca="1" si="5"/>
        <v>6</v>
      </c>
      <c r="AR12" s="4">
        <f t="shared" ca="1" si="6"/>
        <v>2</v>
      </c>
      <c r="AS12" s="4">
        <f t="shared" ca="1" si="10"/>
        <v>0</v>
      </c>
      <c r="AT12" s="43">
        <f t="shared" ca="1" si="11"/>
        <v>0</v>
      </c>
      <c r="AU12" s="4">
        <f t="shared" ca="1" si="7"/>
        <v>6</v>
      </c>
      <c r="AV12" s="4">
        <f t="shared" ca="1" si="8"/>
        <v>2</v>
      </c>
      <c r="AX12" s="2">
        <f t="shared" ca="1" si="3"/>
        <v>0.74689072350551433</v>
      </c>
      <c r="AY12" s="12">
        <f t="shared" ca="1" si="0"/>
        <v>6</v>
      </c>
      <c r="BA12" s="12">
        <v>12</v>
      </c>
      <c r="BB12" s="12">
        <v>4</v>
      </c>
      <c r="BC12" s="12">
        <v>0</v>
      </c>
      <c r="BD12" s="4"/>
      <c r="BF12" s="2">
        <f t="shared" ca="1" si="1"/>
        <v>0.14160776724905344</v>
      </c>
      <c r="BG12" s="12">
        <f t="shared" ca="1" si="2"/>
        <v>40</v>
      </c>
      <c r="BI12" s="4">
        <v>12</v>
      </c>
      <c r="BJ12" s="4">
        <v>4</v>
      </c>
      <c r="BK12" s="4">
        <v>3</v>
      </c>
      <c r="BL12" s="4">
        <v>2</v>
      </c>
      <c r="BM12" s="4"/>
    </row>
    <row r="13" spans="1:65" ht="48" customHeight="1" x14ac:dyDescent="0.25">
      <c r="A13" s="60"/>
      <c r="B13" s="62"/>
      <c r="C13" s="21"/>
      <c r="D13" s="25">
        <f ca="1">AQ8</f>
        <v>3</v>
      </c>
      <c r="E13" s="8"/>
      <c r="F13" s="64"/>
      <c r="G13" s="62"/>
      <c r="H13" s="21"/>
      <c r="I13" s="25">
        <f ca="1">AU8</f>
        <v>3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3</v>
      </c>
      <c r="AH13" s="66"/>
      <c r="AI13" s="65"/>
      <c r="AJ13" s="46">
        <f ca="1">AU8</f>
        <v>3</v>
      </c>
      <c r="AK13" s="66"/>
      <c r="AL13" s="65"/>
      <c r="AM13" s="46">
        <f ca="1">AG13</f>
        <v>3</v>
      </c>
      <c r="AN13" s="12"/>
      <c r="AO13" s="4">
        <f t="shared" ca="1" si="4"/>
        <v>5</v>
      </c>
      <c r="AP13" s="42">
        <f t="shared" ca="1" si="9"/>
        <v>5</v>
      </c>
      <c r="AQ13" s="4">
        <f t="shared" ca="1" si="5"/>
        <v>5</v>
      </c>
      <c r="AR13" s="4">
        <f t="shared" ca="1" si="6"/>
        <v>2</v>
      </c>
      <c r="AS13" s="4">
        <f t="shared" ca="1" si="10"/>
        <v>0</v>
      </c>
      <c r="AT13" s="43">
        <f t="shared" ca="1" si="11"/>
        <v>0</v>
      </c>
      <c r="AU13" s="4">
        <f t="shared" ca="1" si="7"/>
        <v>5</v>
      </c>
      <c r="AV13" s="4">
        <f t="shared" ca="1" si="8"/>
        <v>4</v>
      </c>
      <c r="AX13" s="2">
        <f t="shared" ca="1" si="3"/>
        <v>0.71598903638560563</v>
      </c>
      <c r="AY13" s="12">
        <f ca="1">RANK(AX13,$AX$1:$AX$60,)</f>
        <v>7</v>
      </c>
      <c r="BA13" s="12">
        <v>13</v>
      </c>
      <c r="BB13" s="12">
        <v>5</v>
      </c>
      <c r="BC13" s="12">
        <v>0</v>
      </c>
      <c r="BD13" s="4"/>
      <c r="BF13" s="2">
        <f t="shared" ca="1" si="1"/>
        <v>0.71859483362828802</v>
      </c>
      <c r="BG13" s="12">
        <f t="shared" ca="1" si="2"/>
        <v>9</v>
      </c>
      <c r="BI13" s="4">
        <v>13</v>
      </c>
      <c r="BJ13" s="4">
        <v>4</v>
      </c>
      <c r="BK13" s="4">
        <v>3</v>
      </c>
      <c r="BL13" s="4">
        <v>3</v>
      </c>
      <c r="BM13" s="4"/>
    </row>
    <row r="14" spans="1:65" ht="48" customHeight="1" x14ac:dyDescent="0.55000000000000004">
      <c r="A14" s="59" t="s">
        <v>7</v>
      </c>
      <c r="B14" s="61">
        <f ca="1">AP9</f>
        <v>4</v>
      </c>
      <c r="C14" s="20"/>
      <c r="D14" s="24">
        <f ca="1">AR9</f>
        <v>1</v>
      </c>
      <c r="E14" s="22"/>
      <c r="F14" s="63" t="s">
        <v>29</v>
      </c>
      <c r="G14" s="61">
        <f ca="1">AT9</f>
        <v>0</v>
      </c>
      <c r="H14" s="20"/>
      <c r="I14" s="24">
        <f ca="1">AV9</f>
        <v>5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4</v>
      </c>
      <c r="AG14" s="45">
        <f ca="1">AR9</f>
        <v>1</v>
      </c>
      <c r="AH14" s="66" t="s">
        <v>29</v>
      </c>
      <c r="AI14" s="65">
        <f ca="1">AT9</f>
        <v>0</v>
      </c>
      <c r="AJ14" s="45">
        <f ca="1">AV9</f>
        <v>5</v>
      </c>
      <c r="AK14" s="66" t="s">
        <v>17</v>
      </c>
      <c r="AL14" s="65">
        <f ca="1">AF14-AI14+QUOTIENT((AG14-AJ14),AM15)</f>
        <v>4</v>
      </c>
      <c r="AM14" s="45">
        <f ca="1">MOD((AG14-AJ14),AM15)</f>
        <v>2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0.9334637584100286</v>
      </c>
      <c r="AY14" s="12">
        <f t="shared" ref="AY14:AY16" ca="1" si="12">RANK(AX14,$AX$1:$AX$60,)</f>
        <v>2</v>
      </c>
      <c r="BA14" s="12">
        <v>14</v>
      </c>
      <c r="BB14" s="12">
        <v>6</v>
      </c>
      <c r="BC14" s="12">
        <v>0</v>
      </c>
      <c r="BD14" s="4"/>
      <c r="BF14" s="2">
        <f t="shared" ca="1" si="1"/>
        <v>0.68529915387791451</v>
      </c>
      <c r="BG14" s="12">
        <f t="shared" ca="1" si="2"/>
        <v>12</v>
      </c>
      <c r="BI14" s="4">
        <v>14</v>
      </c>
      <c r="BJ14" s="4">
        <v>5</v>
      </c>
      <c r="BK14" s="4">
        <v>1</v>
      </c>
      <c r="BL14" s="4">
        <v>1</v>
      </c>
      <c r="BM14" s="4"/>
    </row>
    <row r="15" spans="1:65" ht="48" customHeight="1" x14ac:dyDescent="0.25">
      <c r="A15" s="60"/>
      <c r="B15" s="62"/>
      <c r="C15" s="21"/>
      <c r="D15" s="25">
        <f ca="1">AQ9</f>
        <v>6</v>
      </c>
      <c r="E15" s="8"/>
      <c r="F15" s="64"/>
      <c r="G15" s="62"/>
      <c r="H15" s="21"/>
      <c r="I15" s="25">
        <f ca="1">AU9</f>
        <v>6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6</v>
      </c>
      <c r="AH15" s="66"/>
      <c r="AI15" s="65"/>
      <c r="AJ15" s="46">
        <f ca="1">AU9</f>
        <v>6</v>
      </c>
      <c r="AK15" s="66"/>
      <c r="AL15" s="65"/>
      <c r="AM15" s="46">
        <f ca="1">AG15</f>
        <v>6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0.10310642450854679</v>
      </c>
      <c r="AY15" s="12">
        <f t="shared" ca="1" si="12"/>
        <v>15</v>
      </c>
      <c r="BA15" s="12">
        <v>15</v>
      </c>
      <c r="BB15" s="12">
        <v>7</v>
      </c>
      <c r="BC15" s="12">
        <v>0</v>
      </c>
      <c r="BD15" s="4"/>
      <c r="BF15" s="2">
        <f t="shared" ca="1" si="1"/>
        <v>0.64173872638159035</v>
      </c>
      <c r="BG15" s="12">
        <f t="shared" ca="1" si="2"/>
        <v>14</v>
      </c>
      <c r="BI15" s="4">
        <v>15</v>
      </c>
      <c r="BJ15" s="4">
        <v>5</v>
      </c>
      <c r="BK15" s="4">
        <v>1</v>
      </c>
      <c r="BL15" s="4">
        <v>2</v>
      </c>
      <c r="BM15" s="4"/>
    </row>
    <row r="16" spans="1:65" ht="48" customHeight="1" x14ac:dyDescent="0.55000000000000004">
      <c r="A16" s="59" t="s">
        <v>8</v>
      </c>
      <c r="B16" s="61">
        <f ca="1">AP10</f>
        <v>2</v>
      </c>
      <c r="C16" s="20"/>
      <c r="D16" s="24">
        <f ca="1">AR10</f>
        <v>1</v>
      </c>
      <c r="E16" s="22"/>
      <c r="F16" s="63" t="s">
        <v>29</v>
      </c>
      <c r="G16" s="61">
        <f ca="1">AT10</f>
        <v>0</v>
      </c>
      <c r="H16" s="20"/>
      <c r="I16" s="24">
        <f ca="1">AV10</f>
        <v>2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2</v>
      </c>
      <c r="AG16" s="45">
        <f ca="1">AR10</f>
        <v>1</v>
      </c>
      <c r="AH16" s="66" t="s">
        <v>29</v>
      </c>
      <c r="AI16" s="65">
        <f ca="1">AT10</f>
        <v>0</v>
      </c>
      <c r="AJ16" s="45">
        <f ca="1">AV10</f>
        <v>2</v>
      </c>
      <c r="AK16" s="66" t="s">
        <v>17</v>
      </c>
      <c r="AL16" s="65">
        <f ca="1">AF16-AI16+QUOTIENT((AG16-AJ16),AM17)</f>
        <v>2</v>
      </c>
      <c r="AM16" s="45">
        <f ca="1">MOD((AG16-AJ16),AM17)</f>
        <v>4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5.7387384864811763E-2</v>
      </c>
      <c r="AY16" s="12">
        <f t="shared" ca="1" si="12"/>
        <v>16</v>
      </c>
      <c r="BA16" s="12">
        <v>16</v>
      </c>
      <c r="BB16" s="12">
        <v>8</v>
      </c>
      <c r="BC16" s="12">
        <v>0</v>
      </c>
      <c r="BD16" s="4"/>
      <c r="BF16" s="2">
        <f t="shared" ca="1" si="1"/>
        <v>0.31955332292703431</v>
      </c>
      <c r="BG16" s="12">
        <f t="shared" ca="1" si="2"/>
        <v>30</v>
      </c>
      <c r="BI16" s="4">
        <v>16</v>
      </c>
      <c r="BJ16" s="4">
        <v>5</v>
      </c>
      <c r="BK16" s="4">
        <v>1</v>
      </c>
      <c r="BL16" s="4">
        <v>3</v>
      </c>
      <c r="BM16" s="4"/>
    </row>
    <row r="17" spans="1:65" ht="48" customHeight="1" x14ac:dyDescent="0.25">
      <c r="A17" s="60"/>
      <c r="B17" s="62"/>
      <c r="C17" s="21"/>
      <c r="D17" s="25">
        <f ca="1">AQ10</f>
        <v>5</v>
      </c>
      <c r="E17" s="8"/>
      <c r="F17" s="64"/>
      <c r="G17" s="62"/>
      <c r="H17" s="21"/>
      <c r="I17" s="25">
        <f ca="1">AU10</f>
        <v>5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5</v>
      </c>
      <c r="AH17" s="66"/>
      <c r="AI17" s="65"/>
      <c r="AJ17" s="46">
        <f ca="1">AU10</f>
        <v>5</v>
      </c>
      <c r="AK17" s="66"/>
      <c r="AL17" s="65"/>
      <c r="AM17" s="46">
        <f ca="1">AG17</f>
        <v>5</v>
      </c>
      <c r="AN17" s="12"/>
      <c r="AP17" s="4"/>
      <c r="AQ17" s="4"/>
      <c r="AR17" s="4"/>
      <c r="AS17" s="4"/>
      <c r="AT17" s="4"/>
      <c r="AU17" s="4"/>
      <c r="AV17" s="4"/>
      <c r="AX17" s="2"/>
      <c r="AY17" s="12"/>
      <c r="BA17" s="12"/>
      <c r="BB17" s="12"/>
      <c r="BC17" s="12"/>
      <c r="BD17" s="4"/>
      <c r="BF17" s="2">
        <f t="shared" ca="1" si="1"/>
        <v>0.39855141536808636</v>
      </c>
      <c r="BG17" s="12">
        <f t="shared" ca="1" si="2"/>
        <v>24</v>
      </c>
      <c r="BI17" s="4">
        <v>17</v>
      </c>
      <c r="BJ17" s="4">
        <v>5</v>
      </c>
      <c r="BK17" s="4">
        <v>1</v>
      </c>
      <c r="BL17" s="4">
        <v>4</v>
      </c>
      <c r="BM17" s="4"/>
    </row>
    <row r="18" spans="1:65" ht="48" customHeight="1" x14ac:dyDescent="0.55000000000000004">
      <c r="A18" s="59" t="s">
        <v>9</v>
      </c>
      <c r="B18" s="61">
        <f ca="1">AP11</f>
        <v>6</v>
      </c>
      <c r="C18" s="20"/>
      <c r="D18" s="24">
        <f ca="1">AR11</f>
        <v>3</v>
      </c>
      <c r="E18" s="22"/>
      <c r="F18" s="63" t="s">
        <v>29</v>
      </c>
      <c r="G18" s="61">
        <f ca="1">AT11</f>
        <v>0</v>
      </c>
      <c r="H18" s="20"/>
      <c r="I18" s="24">
        <f ca="1">AV11</f>
        <v>2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6</v>
      </c>
      <c r="AG18" s="45">
        <f ca="1">AR11</f>
        <v>3</v>
      </c>
      <c r="AH18" s="66" t="s">
        <v>29</v>
      </c>
      <c r="AI18" s="65">
        <f ca="1">AT11</f>
        <v>0</v>
      </c>
      <c r="AJ18" s="45">
        <f ca="1">AV11</f>
        <v>2</v>
      </c>
      <c r="AK18" s="66" t="s">
        <v>17</v>
      </c>
      <c r="AL18" s="65">
        <f ca="1">AF18-AI18+QUOTIENT((AG18-AJ18),AM19)</f>
        <v>6</v>
      </c>
      <c r="AM18" s="45">
        <f ca="1">MOD((AG18-AJ18),AM19)</f>
        <v>1</v>
      </c>
      <c r="AN18" s="12"/>
      <c r="AP18" s="4"/>
      <c r="AQ18" s="4"/>
      <c r="AR18" s="4"/>
      <c r="AS18" s="4"/>
      <c r="AT18" s="4"/>
      <c r="AU18" s="4"/>
      <c r="AV18" s="4"/>
      <c r="AX18" s="2"/>
      <c r="AY18" s="12"/>
      <c r="BA18" s="12"/>
      <c r="BB18" s="12"/>
      <c r="BC18" s="12"/>
      <c r="BD18" s="4"/>
      <c r="BF18" s="2">
        <f t="shared" ca="1" si="1"/>
        <v>0.44716419601920443</v>
      </c>
      <c r="BG18" s="12">
        <f t="shared" ca="1" si="2"/>
        <v>22</v>
      </c>
      <c r="BI18" s="4">
        <v>18</v>
      </c>
      <c r="BJ18" s="4">
        <v>5</v>
      </c>
      <c r="BK18" s="4">
        <v>2</v>
      </c>
      <c r="BL18" s="4">
        <v>1</v>
      </c>
      <c r="BM18" s="4"/>
    </row>
    <row r="19" spans="1:65" ht="48" customHeight="1" x14ac:dyDescent="0.25">
      <c r="A19" s="60"/>
      <c r="B19" s="62"/>
      <c r="C19" s="21"/>
      <c r="D19" s="25">
        <f ca="1">AQ11</f>
        <v>5</v>
      </c>
      <c r="E19" s="8"/>
      <c r="F19" s="64"/>
      <c r="G19" s="62"/>
      <c r="H19" s="21"/>
      <c r="I19" s="25">
        <f ca="1">AU11</f>
        <v>5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5</v>
      </c>
      <c r="AH19" s="66"/>
      <c r="AI19" s="65"/>
      <c r="AJ19" s="46">
        <f ca="1">AU11</f>
        <v>5</v>
      </c>
      <c r="AK19" s="66"/>
      <c r="AL19" s="65"/>
      <c r="AM19" s="46">
        <f ca="1">AG19</f>
        <v>5</v>
      </c>
      <c r="AN19" s="12"/>
      <c r="AP19" s="4"/>
      <c r="AQ19" s="4"/>
      <c r="AR19" s="4"/>
      <c r="AS19" s="4"/>
      <c r="AT19" s="4"/>
      <c r="AU19" s="4"/>
      <c r="AV19" s="4"/>
      <c r="AX19" s="2"/>
      <c r="AY19" s="12"/>
      <c r="BA19" s="12"/>
      <c r="BB19" s="12"/>
      <c r="BC19" s="12"/>
      <c r="BD19" s="4"/>
      <c r="BF19" s="2">
        <f t="shared" ca="1" si="1"/>
        <v>0.87968157337528796</v>
      </c>
      <c r="BG19" s="12">
        <f t="shared" ca="1" si="2"/>
        <v>5</v>
      </c>
      <c r="BI19" s="4">
        <v>19</v>
      </c>
      <c r="BJ19" s="4">
        <v>5</v>
      </c>
      <c r="BK19" s="4">
        <v>2</v>
      </c>
      <c r="BL19" s="4">
        <v>2</v>
      </c>
      <c r="BM19" s="4"/>
    </row>
    <row r="20" spans="1:65" ht="48" customHeight="1" x14ac:dyDescent="0.55000000000000004">
      <c r="A20" s="59" t="s">
        <v>10</v>
      </c>
      <c r="B20" s="61">
        <f ca="1">AP12</f>
        <v>3</v>
      </c>
      <c r="C20" s="20"/>
      <c r="D20" s="24">
        <f ca="1">AR12</f>
        <v>2</v>
      </c>
      <c r="E20" s="22"/>
      <c r="F20" s="63" t="s">
        <v>29</v>
      </c>
      <c r="G20" s="61">
        <f ca="1">AT12</f>
        <v>0</v>
      </c>
      <c r="H20" s="20"/>
      <c r="I20" s="24">
        <f ca="1">AV12</f>
        <v>2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3</v>
      </c>
      <c r="AG20" s="45">
        <f ca="1">AR12</f>
        <v>2</v>
      </c>
      <c r="AH20" s="66" t="s">
        <v>29</v>
      </c>
      <c r="AI20" s="65">
        <f ca="1">AT12</f>
        <v>0</v>
      </c>
      <c r="AJ20" s="45">
        <f ca="1">AV12</f>
        <v>2</v>
      </c>
      <c r="AK20" s="66" t="s">
        <v>17</v>
      </c>
      <c r="AL20" s="65">
        <f ca="1">AF20-AI20+QUOTIENT((AG20-AJ20),AM21)</f>
        <v>3</v>
      </c>
      <c r="AM20" s="45">
        <f ca="1">MOD((AG20-AJ20),AM21)</f>
        <v>0</v>
      </c>
      <c r="AN20" s="12"/>
      <c r="AP20" s="4"/>
      <c r="AQ20" s="4"/>
      <c r="AR20" s="4"/>
      <c r="AS20" s="4"/>
      <c r="AT20" s="4"/>
      <c r="AU20" s="4"/>
      <c r="AV20" s="4"/>
      <c r="AX20" s="2"/>
      <c r="AY20" s="12"/>
      <c r="BA20" s="12"/>
      <c r="BB20" s="12"/>
      <c r="BC20" s="12"/>
      <c r="BD20" s="4"/>
      <c r="BF20" s="2">
        <f t="shared" ca="1" si="1"/>
        <v>0.32320334411934304</v>
      </c>
      <c r="BG20" s="12">
        <f t="shared" ca="1" si="2"/>
        <v>29</v>
      </c>
      <c r="BI20" s="4">
        <v>20</v>
      </c>
      <c r="BJ20" s="4">
        <v>5</v>
      </c>
      <c r="BK20" s="4">
        <v>2</v>
      </c>
      <c r="BL20" s="4">
        <v>3</v>
      </c>
      <c r="BM20" s="4"/>
    </row>
    <row r="21" spans="1:65" ht="48" customHeight="1" x14ac:dyDescent="0.25">
      <c r="A21" s="60"/>
      <c r="B21" s="62"/>
      <c r="C21" s="21"/>
      <c r="D21" s="25">
        <f ca="1">AQ12</f>
        <v>6</v>
      </c>
      <c r="E21" s="8"/>
      <c r="F21" s="64"/>
      <c r="G21" s="62"/>
      <c r="H21" s="21"/>
      <c r="I21" s="25">
        <f ca="1">AU12</f>
        <v>6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6</v>
      </c>
      <c r="AH21" s="66"/>
      <c r="AI21" s="65"/>
      <c r="AJ21" s="46">
        <f ca="1">AU12</f>
        <v>6</v>
      </c>
      <c r="AK21" s="66"/>
      <c r="AL21" s="65"/>
      <c r="AM21" s="46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/>
      <c r="AY21" s="12"/>
      <c r="BA21" s="12"/>
      <c r="BB21" s="12"/>
      <c r="BC21" s="12"/>
      <c r="BD21" s="4"/>
      <c r="BF21" s="2">
        <f t="shared" ca="1" si="1"/>
        <v>0.33423902066980626</v>
      </c>
      <c r="BG21" s="12">
        <f t="shared" ca="1" si="2"/>
        <v>28</v>
      </c>
      <c r="BI21" s="4">
        <v>21</v>
      </c>
      <c r="BJ21" s="4">
        <v>5</v>
      </c>
      <c r="BK21" s="4">
        <v>2</v>
      </c>
      <c r="BL21" s="4">
        <v>4</v>
      </c>
      <c r="BM21" s="4"/>
    </row>
    <row r="22" spans="1:65" ht="48" customHeight="1" x14ac:dyDescent="0.55000000000000004">
      <c r="A22" s="59" t="s">
        <v>11</v>
      </c>
      <c r="B22" s="61">
        <f ca="1">AP13</f>
        <v>5</v>
      </c>
      <c r="C22" s="20"/>
      <c r="D22" s="24">
        <f ca="1">AR13</f>
        <v>2</v>
      </c>
      <c r="E22" s="22"/>
      <c r="F22" s="63" t="s">
        <v>29</v>
      </c>
      <c r="G22" s="61">
        <f ca="1">AT13</f>
        <v>0</v>
      </c>
      <c r="H22" s="20"/>
      <c r="I22" s="24">
        <f ca="1">AV13</f>
        <v>4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5</v>
      </c>
      <c r="AG22" s="45">
        <f ca="1">AR13</f>
        <v>2</v>
      </c>
      <c r="AH22" s="66" t="s">
        <v>29</v>
      </c>
      <c r="AI22" s="65">
        <f ca="1">AT13</f>
        <v>0</v>
      </c>
      <c r="AJ22" s="45">
        <f ca="1">AV13</f>
        <v>4</v>
      </c>
      <c r="AK22" s="66" t="s">
        <v>17</v>
      </c>
      <c r="AL22" s="65">
        <f ca="1">AF22-AI22+QUOTIENT((AG22-AJ22),AM23)</f>
        <v>5</v>
      </c>
      <c r="AM22" s="45">
        <f ca="1">MOD((AG22-AJ22),AM23)</f>
        <v>3</v>
      </c>
      <c r="AN22" s="12"/>
      <c r="AP22" s="4"/>
      <c r="AQ22" s="4"/>
      <c r="AR22" s="4"/>
      <c r="AS22" s="4"/>
      <c r="AT22" s="4"/>
      <c r="AU22" s="4"/>
      <c r="AV22" s="4"/>
      <c r="AX22" s="2"/>
      <c r="AY22" s="12"/>
      <c r="BA22" s="12"/>
      <c r="BB22" s="12"/>
      <c r="BC22" s="12"/>
      <c r="BD22" s="4"/>
      <c r="BF22" s="2">
        <f t="shared" ca="1" si="1"/>
        <v>0.29964329282266755</v>
      </c>
      <c r="BG22" s="12">
        <f t="shared" ca="1" si="2"/>
        <v>32</v>
      </c>
      <c r="BI22" s="4">
        <v>22</v>
      </c>
      <c r="BJ22" s="4">
        <v>5</v>
      </c>
      <c r="BK22" s="4">
        <v>3</v>
      </c>
      <c r="BL22" s="4">
        <v>1</v>
      </c>
      <c r="BM22" s="4"/>
    </row>
    <row r="23" spans="1:65" ht="48" customHeight="1" x14ac:dyDescent="0.25">
      <c r="A23" s="60"/>
      <c r="B23" s="62"/>
      <c r="C23" s="21"/>
      <c r="D23" s="25">
        <f ca="1">AQ13</f>
        <v>5</v>
      </c>
      <c r="E23" s="8"/>
      <c r="F23" s="64"/>
      <c r="G23" s="62"/>
      <c r="H23" s="21"/>
      <c r="I23" s="25">
        <f ca="1">AU13</f>
        <v>5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5</v>
      </c>
      <c r="AH23" s="66"/>
      <c r="AI23" s="65"/>
      <c r="AJ23" s="46">
        <f ca="1">AU13</f>
        <v>5</v>
      </c>
      <c r="AK23" s="66"/>
      <c r="AL23" s="65"/>
      <c r="AM23" s="46">
        <f ca="1">AG23</f>
        <v>5</v>
      </c>
      <c r="AN23" s="12"/>
      <c r="AP23" s="4"/>
      <c r="AQ23" s="4"/>
      <c r="AR23" s="4"/>
      <c r="AS23" s="4"/>
      <c r="AT23" s="4"/>
      <c r="AU23" s="4"/>
      <c r="AV23" s="4"/>
      <c r="AX23" s="2"/>
      <c r="AY23" s="12"/>
      <c r="BA23" s="12"/>
      <c r="BB23" s="12"/>
      <c r="BC23" s="12"/>
      <c r="BD23" s="4"/>
      <c r="BF23" s="2">
        <f t="shared" ca="1" si="1"/>
        <v>0.92140508561542267</v>
      </c>
      <c r="BG23" s="12">
        <f t="shared" ca="1" si="2"/>
        <v>3</v>
      </c>
      <c r="BI23" s="4">
        <v>23</v>
      </c>
      <c r="BJ23" s="4">
        <v>5</v>
      </c>
      <c r="BK23" s="4">
        <v>3</v>
      </c>
      <c r="BL23" s="4">
        <v>2</v>
      </c>
      <c r="BM23" s="4"/>
    </row>
    <row r="24" spans="1:65" ht="48" customHeight="1" thickBot="1" x14ac:dyDescent="0.3">
      <c r="B24" s="74" t="str">
        <f t="shared" ref="B24:I25" si="13">B1</f>
        <v>同分母分数のひき算 帯分数－真分数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/>
      <c r="AY24" s="12"/>
      <c r="AZ24" s="3"/>
      <c r="BA24" s="12"/>
      <c r="BB24" s="12"/>
      <c r="BC24" s="12"/>
      <c r="BD24" s="4"/>
      <c r="BF24" s="2">
        <f t="shared" ca="1" si="1"/>
        <v>0.28911988574545888</v>
      </c>
      <c r="BG24" s="12">
        <f t="shared" ca="1" si="2"/>
        <v>33</v>
      </c>
      <c r="BH24" s="3"/>
      <c r="BI24" s="4">
        <v>24</v>
      </c>
      <c r="BJ24" s="4">
        <v>5</v>
      </c>
      <c r="BK24" s="4">
        <v>3</v>
      </c>
      <c r="BL24" s="4">
        <v>3</v>
      </c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/>
      <c r="AY25" s="12"/>
      <c r="BA25" s="12"/>
      <c r="BB25" s="12"/>
      <c r="BC25" s="12"/>
      <c r="BD25" s="4"/>
      <c r="BF25" s="2">
        <f t="shared" ca="1" si="1"/>
        <v>0.65415024905286101</v>
      </c>
      <c r="BG25" s="12">
        <f t="shared" ca="1" si="2"/>
        <v>13</v>
      </c>
      <c r="BI25" s="4">
        <v>25</v>
      </c>
      <c r="BJ25" s="4">
        <v>5</v>
      </c>
      <c r="BK25" s="4">
        <v>3</v>
      </c>
      <c r="BL25" s="4">
        <v>4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/>
      <c r="AY26" s="12"/>
      <c r="BA26" s="12"/>
      <c r="BB26" s="12"/>
      <c r="BC26" s="12"/>
      <c r="BD26" s="4"/>
      <c r="BF26" s="2">
        <f t="shared" ca="1" si="1"/>
        <v>0.22323170333529774</v>
      </c>
      <c r="BG26" s="12">
        <f t="shared" ca="1" si="2"/>
        <v>37</v>
      </c>
      <c r="BI26" s="4">
        <v>26</v>
      </c>
      <c r="BJ26" s="4">
        <v>5</v>
      </c>
      <c r="BK26" s="4">
        <v>4</v>
      </c>
      <c r="BL26" s="4">
        <v>1</v>
      </c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1</v>
      </c>
      <c r="C27" s="20">
        <f t="shared" si="14"/>
        <v>0</v>
      </c>
      <c r="D27" s="24">
        <f t="shared" ca="1" si="14"/>
        <v>1</v>
      </c>
      <c r="E27" s="22">
        <f t="shared" si="14"/>
        <v>0</v>
      </c>
      <c r="F27" s="63" t="str">
        <f t="shared" si="14"/>
        <v>－</v>
      </c>
      <c r="G27" s="61">
        <f t="shared" ca="1" si="14"/>
        <v>0</v>
      </c>
      <c r="H27" s="20">
        <f t="shared" si="14"/>
        <v>0</v>
      </c>
      <c r="I27" s="24">
        <f t="shared" ca="1" si="14"/>
        <v>3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6</v>
      </c>
      <c r="N27" s="28"/>
      <c r="O27" s="82" t="s">
        <v>29</v>
      </c>
      <c r="P27" s="30"/>
      <c r="Q27" s="40">
        <f ca="1">G27*I28+I27</f>
        <v>3</v>
      </c>
      <c r="R27" s="31"/>
      <c r="S27" s="82" t="s">
        <v>0</v>
      </c>
      <c r="T27" s="32"/>
      <c r="U27" s="40">
        <f ca="1">M27-Q27</f>
        <v>3</v>
      </c>
      <c r="V27" s="33"/>
      <c r="W27" s="82" t="s">
        <v>0</v>
      </c>
      <c r="X27" s="31"/>
      <c r="Y27" s="84">
        <f ca="1">QUOTIENT(U27,U28)</f>
        <v>0</v>
      </c>
      <c r="Z27" s="29"/>
      <c r="AA27" s="40">
        <f ca="1">MOD(U27,U28)</f>
        <v>3</v>
      </c>
      <c r="AB27" s="48"/>
      <c r="AX27" s="2"/>
      <c r="AY27" s="12"/>
      <c r="BA27" s="12"/>
      <c r="BB27" s="12"/>
      <c r="BC27" s="12"/>
      <c r="BD27" s="4"/>
      <c r="BF27" s="2">
        <f t="shared" ca="1" si="1"/>
        <v>0.34573025638530752</v>
      </c>
      <c r="BG27" s="12">
        <f t="shared" ca="1" si="2"/>
        <v>27</v>
      </c>
      <c r="BI27" s="4">
        <v>27</v>
      </c>
      <c r="BJ27" s="4">
        <v>5</v>
      </c>
      <c r="BK27" s="4">
        <v>4</v>
      </c>
      <c r="BL27" s="4">
        <v>2</v>
      </c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5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5</v>
      </c>
      <c r="J28" s="8">
        <f t="shared" si="14"/>
        <v>0</v>
      </c>
      <c r="K28" s="64"/>
      <c r="L28" s="11"/>
      <c r="M28" s="41">
        <f ca="1">D28</f>
        <v>5</v>
      </c>
      <c r="N28" s="34"/>
      <c r="O28" s="83"/>
      <c r="P28" s="36"/>
      <c r="Q28" s="41">
        <f ca="1">D28</f>
        <v>5</v>
      </c>
      <c r="R28" s="37"/>
      <c r="S28" s="83"/>
      <c r="T28" s="38"/>
      <c r="U28" s="41">
        <f ca="1">D28</f>
        <v>5</v>
      </c>
      <c r="V28" s="39"/>
      <c r="W28" s="83"/>
      <c r="X28" s="37"/>
      <c r="Y28" s="85"/>
      <c r="Z28" s="35"/>
      <c r="AA28" s="41">
        <f ca="1">D28</f>
        <v>5</v>
      </c>
      <c r="AB28" s="49"/>
      <c r="AX28" s="2"/>
      <c r="AY28" s="12"/>
      <c r="BA28" s="12"/>
      <c r="BB28" s="12"/>
      <c r="BC28" s="12"/>
      <c r="BD28" s="4"/>
      <c r="BF28" s="2">
        <f t="shared" ca="1" si="1"/>
        <v>0.3805798975988266</v>
      </c>
      <c r="BG28" s="12">
        <f t="shared" ca="1" si="2"/>
        <v>25</v>
      </c>
      <c r="BI28" s="4">
        <v>28</v>
      </c>
      <c r="BJ28" s="4">
        <v>5</v>
      </c>
      <c r="BK28" s="4">
        <v>4</v>
      </c>
      <c r="BL28" s="4">
        <v>3</v>
      </c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5</v>
      </c>
      <c r="C29" s="20">
        <f t="shared" si="14"/>
        <v>0</v>
      </c>
      <c r="D29" s="24">
        <f t="shared" ca="1" si="14"/>
        <v>1</v>
      </c>
      <c r="E29" s="22">
        <f t="shared" si="14"/>
        <v>0</v>
      </c>
      <c r="F29" s="63" t="str">
        <f t="shared" si="14"/>
        <v>－</v>
      </c>
      <c r="G29" s="61">
        <f t="shared" ca="1" si="14"/>
        <v>0</v>
      </c>
      <c r="H29" s="20">
        <f t="shared" si="14"/>
        <v>0</v>
      </c>
      <c r="I29" s="24">
        <f t="shared" ca="1" si="14"/>
        <v>3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21</v>
      </c>
      <c r="N29" s="28"/>
      <c r="O29" s="82" t="s">
        <v>29</v>
      </c>
      <c r="P29" s="30"/>
      <c r="Q29" s="40">
        <f ca="1">G29*I30+I29</f>
        <v>3</v>
      </c>
      <c r="R29" s="31"/>
      <c r="S29" s="82" t="s">
        <v>0</v>
      </c>
      <c r="T29" s="32"/>
      <c r="U29" s="40">
        <f ca="1">M29-Q29</f>
        <v>18</v>
      </c>
      <c r="V29" s="33"/>
      <c r="W29" s="82" t="s">
        <v>0</v>
      </c>
      <c r="X29" s="31"/>
      <c r="Y29" s="84">
        <f ca="1">QUOTIENT(U29,U30)</f>
        <v>4</v>
      </c>
      <c r="Z29" s="29"/>
      <c r="AA29" s="40">
        <f ca="1">MOD(U29,U30)</f>
        <v>2</v>
      </c>
      <c r="AB29" s="48"/>
      <c r="AX29" s="2"/>
      <c r="AY29" s="12"/>
      <c r="BA29" s="12"/>
      <c r="BB29" s="12"/>
      <c r="BC29" s="12"/>
      <c r="BD29" s="4"/>
      <c r="BF29" s="2">
        <f t="shared" ca="1" si="1"/>
        <v>5.3446856129741871E-3</v>
      </c>
      <c r="BG29" s="12">
        <f t="shared" ca="1" si="2"/>
        <v>42</v>
      </c>
      <c r="BI29" s="4">
        <v>29</v>
      </c>
      <c r="BJ29" s="4">
        <v>5</v>
      </c>
      <c r="BK29" s="4">
        <v>4</v>
      </c>
      <c r="BL29" s="4">
        <v>4</v>
      </c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4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4</v>
      </c>
      <c r="J30" s="8">
        <f t="shared" si="14"/>
        <v>0</v>
      </c>
      <c r="K30" s="64"/>
      <c r="L30" s="11"/>
      <c r="M30" s="41">
        <f ca="1">D30</f>
        <v>4</v>
      </c>
      <c r="N30" s="34"/>
      <c r="O30" s="83"/>
      <c r="P30" s="36"/>
      <c r="Q30" s="41">
        <f ca="1">D30</f>
        <v>4</v>
      </c>
      <c r="R30" s="37"/>
      <c r="S30" s="83"/>
      <c r="T30" s="38"/>
      <c r="U30" s="41">
        <f ca="1">D30</f>
        <v>4</v>
      </c>
      <c r="V30" s="39"/>
      <c r="W30" s="83"/>
      <c r="X30" s="37"/>
      <c r="Y30" s="85"/>
      <c r="Z30" s="35"/>
      <c r="AA30" s="41">
        <f ca="1">D30</f>
        <v>4</v>
      </c>
      <c r="AB30" s="49"/>
      <c r="AX30" s="2"/>
      <c r="AY30" s="12"/>
      <c r="BA30" s="12"/>
      <c r="BB30" s="12"/>
      <c r="BC30" s="12"/>
      <c r="BD30" s="4"/>
      <c r="BF30" s="2">
        <f t="shared" ca="1" si="1"/>
        <v>0.95867892592620285</v>
      </c>
      <c r="BG30" s="12">
        <f t="shared" ca="1" si="2"/>
        <v>1</v>
      </c>
      <c r="BI30" s="4">
        <v>30</v>
      </c>
      <c r="BJ30" s="4">
        <v>6</v>
      </c>
      <c r="BK30" s="4">
        <v>1</v>
      </c>
      <c r="BL30" s="4">
        <v>1</v>
      </c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4</v>
      </c>
      <c r="C31" s="20">
        <f t="shared" si="14"/>
        <v>0</v>
      </c>
      <c r="D31" s="24">
        <f t="shared" ca="1" si="14"/>
        <v>3</v>
      </c>
      <c r="E31" s="22">
        <f t="shared" si="14"/>
        <v>0</v>
      </c>
      <c r="F31" s="63" t="str">
        <f t="shared" si="14"/>
        <v>－</v>
      </c>
      <c r="G31" s="61">
        <f t="shared" ca="1" si="14"/>
        <v>0</v>
      </c>
      <c r="H31" s="20">
        <f t="shared" si="14"/>
        <v>0</v>
      </c>
      <c r="I31" s="24">
        <f t="shared" ca="1" si="14"/>
        <v>2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27</v>
      </c>
      <c r="N31" s="28"/>
      <c r="O31" s="82" t="s">
        <v>29</v>
      </c>
      <c r="P31" s="30"/>
      <c r="Q31" s="40">
        <f ca="1">G31*I32+I31</f>
        <v>2</v>
      </c>
      <c r="R31" s="31"/>
      <c r="S31" s="82" t="s">
        <v>0</v>
      </c>
      <c r="T31" s="32"/>
      <c r="U31" s="40">
        <f ca="1">M31-Q31</f>
        <v>25</v>
      </c>
      <c r="V31" s="33"/>
      <c r="W31" s="82" t="s">
        <v>0</v>
      </c>
      <c r="X31" s="31"/>
      <c r="Y31" s="84">
        <f ca="1">QUOTIENT(U31,U32)</f>
        <v>4</v>
      </c>
      <c r="Z31" s="29"/>
      <c r="AA31" s="40">
        <f ca="1">MOD(U31,U32)</f>
        <v>1</v>
      </c>
      <c r="AB31" s="48"/>
      <c r="AX31" s="2"/>
      <c r="AY31" s="12"/>
      <c r="BA31" s="12"/>
      <c r="BB31" s="12"/>
      <c r="BC31" s="12"/>
      <c r="BD31" s="4"/>
      <c r="BF31" s="2">
        <f t="shared" ca="1" si="1"/>
        <v>0.31497956632678137</v>
      </c>
      <c r="BG31" s="12">
        <f t="shared" ca="1" si="2"/>
        <v>31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6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6</v>
      </c>
      <c r="J32" s="8">
        <f t="shared" si="14"/>
        <v>0</v>
      </c>
      <c r="K32" s="64"/>
      <c r="L32" s="11"/>
      <c r="M32" s="41">
        <f ca="1">D32</f>
        <v>6</v>
      </c>
      <c r="N32" s="34"/>
      <c r="O32" s="83"/>
      <c r="P32" s="36"/>
      <c r="Q32" s="41">
        <f ca="1">D32</f>
        <v>6</v>
      </c>
      <c r="R32" s="37"/>
      <c r="S32" s="83"/>
      <c r="T32" s="38"/>
      <c r="U32" s="41">
        <f ca="1">D32</f>
        <v>6</v>
      </c>
      <c r="V32" s="39"/>
      <c r="W32" s="83"/>
      <c r="X32" s="37"/>
      <c r="Y32" s="85"/>
      <c r="Z32" s="35"/>
      <c r="AA32" s="41">
        <f ca="1">D32</f>
        <v>6</v>
      </c>
      <c r="AB32" s="49"/>
      <c r="AX32" s="2"/>
      <c r="AY32" s="12"/>
      <c r="BA32" s="12"/>
      <c r="BB32" s="12"/>
      <c r="BC32" s="12"/>
      <c r="BD32" s="4"/>
      <c r="BF32" s="2">
        <f t="shared" ca="1" si="1"/>
        <v>0.26677819586638829</v>
      </c>
      <c r="BG32" s="12">
        <f t="shared" ca="1" si="2"/>
        <v>35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8</v>
      </c>
      <c r="C33" s="20">
        <f t="shared" si="14"/>
        <v>0</v>
      </c>
      <c r="D33" s="24">
        <f t="shared" ca="1" si="14"/>
        <v>1</v>
      </c>
      <c r="E33" s="22">
        <f t="shared" si="14"/>
        <v>0</v>
      </c>
      <c r="F33" s="63" t="str">
        <f t="shared" si="14"/>
        <v>－</v>
      </c>
      <c r="G33" s="61">
        <f t="shared" ca="1" si="14"/>
        <v>0</v>
      </c>
      <c r="H33" s="20">
        <f t="shared" si="14"/>
        <v>0</v>
      </c>
      <c r="I33" s="24">
        <f t="shared" ca="1" si="14"/>
        <v>1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25</v>
      </c>
      <c r="N33" s="28"/>
      <c r="O33" s="82" t="s">
        <v>29</v>
      </c>
      <c r="P33" s="30"/>
      <c r="Q33" s="40">
        <f ca="1">G33*I34+I33</f>
        <v>1</v>
      </c>
      <c r="R33" s="31"/>
      <c r="S33" s="82" t="s">
        <v>0</v>
      </c>
      <c r="T33" s="32"/>
      <c r="U33" s="40">
        <f ca="1">M33-Q33</f>
        <v>24</v>
      </c>
      <c r="V33" s="33"/>
      <c r="W33" s="82" t="s">
        <v>0</v>
      </c>
      <c r="X33" s="31"/>
      <c r="Y33" s="84">
        <f ca="1">QUOTIENT(U33,U34)</f>
        <v>8</v>
      </c>
      <c r="Z33" s="29"/>
      <c r="AA33" s="40">
        <f ca="1">MOD(U33,U34)</f>
        <v>0</v>
      </c>
      <c r="AB33" s="48"/>
      <c r="AX33" s="2"/>
      <c r="AY33" s="12"/>
      <c r="BA33" s="12"/>
      <c r="BB33" s="12"/>
      <c r="BC33" s="12"/>
      <c r="BD33" s="4"/>
      <c r="BF33" s="2">
        <f t="shared" ca="1" si="1"/>
        <v>0.3492764871278492</v>
      </c>
      <c r="BG33" s="12">
        <f t="shared" ca="1" si="2"/>
        <v>26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3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3</v>
      </c>
      <c r="J34" s="8">
        <f t="shared" si="14"/>
        <v>0</v>
      </c>
      <c r="K34" s="64"/>
      <c r="L34" s="11"/>
      <c r="M34" s="41">
        <f ca="1">D34</f>
        <v>3</v>
      </c>
      <c r="N34" s="34"/>
      <c r="O34" s="83"/>
      <c r="P34" s="36"/>
      <c r="Q34" s="41">
        <f ca="1">D34</f>
        <v>3</v>
      </c>
      <c r="R34" s="37"/>
      <c r="S34" s="83"/>
      <c r="T34" s="38"/>
      <c r="U34" s="41">
        <f ca="1">D34</f>
        <v>3</v>
      </c>
      <c r="V34" s="39"/>
      <c r="W34" s="83"/>
      <c r="X34" s="37"/>
      <c r="Y34" s="85"/>
      <c r="Z34" s="35"/>
      <c r="AA34" s="41">
        <f ca="1">D34</f>
        <v>3</v>
      </c>
      <c r="AB34" s="49"/>
      <c r="AX34" s="2"/>
      <c r="AY34" s="12"/>
      <c r="BA34" s="12"/>
      <c r="BB34" s="12"/>
      <c r="BC34" s="12"/>
      <c r="BD34" s="4"/>
      <c r="BF34" s="2">
        <f t="shared" ca="1" si="1"/>
        <v>0.86428517062467058</v>
      </c>
      <c r="BG34" s="12">
        <f t="shared" ca="1" si="2"/>
        <v>6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3</v>
      </c>
      <c r="C35" s="20">
        <f t="shared" si="14"/>
        <v>0</v>
      </c>
      <c r="D35" s="24">
        <f t="shared" ca="1" si="14"/>
        <v>2</v>
      </c>
      <c r="E35" s="22">
        <f t="shared" si="14"/>
        <v>0</v>
      </c>
      <c r="F35" s="63" t="str">
        <f t="shared" si="14"/>
        <v>－</v>
      </c>
      <c r="G35" s="61">
        <f t="shared" ca="1" si="14"/>
        <v>0</v>
      </c>
      <c r="H35" s="20">
        <f t="shared" si="14"/>
        <v>0</v>
      </c>
      <c r="I35" s="24">
        <f t="shared" ca="1" si="14"/>
        <v>1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11</v>
      </c>
      <c r="N35" s="28"/>
      <c r="O35" s="82" t="s">
        <v>29</v>
      </c>
      <c r="P35" s="30"/>
      <c r="Q35" s="40">
        <f ca="1">G35*I36+I35</f>
        <v>1</v>
      </c>
      <c r="R35" s="31"/>
      <c r="S35" s="82" t="s">
        <v>0</v>
      </c>
      <c r="T35" s="32"/>
      <c r="U35" s="40">
        <f ca="1">M35-Q35</f>
        <v>10</v>
      </c>
      <c r="V35" s="33"/>
      <c r="W35" s="82" t="s">
        <v>0</v>
      </c>
      <c r="X35" s="31"/>
      <c r="Y35" s="84">
        <f ca="1">QUOTIENT(U35,U36)</f>
        <v>3</v>
      </c>
      <c r="Z35" s="29"/>
      <c r="AA35" s="40">
        <f ca="1">MOD(U35,U36)</f>
        <v>1</v>
      </c>
      <c r="AB35" s="48"/>
      <c r="AX35" s="2"/>
      <c r="AY35" s="12"/>
      <c r="BA35" s="12"/>
      <c r="BB35" s="12"/>
      <c r="BC35" s="12"/>
      <c r="BD35" s="4"/>
      <c r="BF35" s="2">
        <f t="shared" ca="1" si="1"/>
        <v>0.55382867155712745</v>
      </c>
      <c r="BG35" s="12">
        <f t="shared" ca="1" si="2"/>
        <v>18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3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3</v>
      </c>
      <c r="J36" s="8">
        <f t="shared" si="14"/>
        <v>0</v>
      </c>
      <c r="K36" s="64"/>
      <c r="L36" s="11"/>
      <c r="M36" s="41">
        <f ca="1">D36</f>
        <v>3</v>
      </c>
      <c r="N36" s="34"/>
      <c r="O36" s="83"/>
      <c r="P36" s="36"/>
      <c r="Q36" s="41">
        <f ca="1">D36</f>
        <v>3</v>
      </c>
      <c r="R36" s="37"/>
      <c r="S36" s="83"/>
      <c r="T36" s="38"/>
      <c r="U36" s="41">
        <f ca="1">D36</f>
        <v>3</v>
      </c>
      <c r="V36" s="39"/>
      <c r="W36" s="83"/>
      <c r="X36" s="37"/>
      <c r="Y36" s="85"/>
      <c r="Z36" s="35"/>
      <c r="AA36" s="41">
        <f ca="1">D36</f>
        <v>3</v>
      </c>
      <c r="AB36" s="49"/>
      <c r="AX36" s="2"/>
      <c r="AY36" s="12"/>
      <c r="BA36" s="12"/>
      <c r="BB36" s="12"/>
      <c r="BC36" s="12"/>
      <c r="BD36" s="4"/>
      <c r="BF36" s="2">
        <f t="shared" ca="1" si="1"/>
        <v>0.55078957818491359</v>
      </c>
      <c r="BG36" s="12">
        <f t="shared" ca="1" si="2"/>
        <v>19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4</v>
      </c>
      <c r="C37" s="20">
        <f t="shared" si="14"/>
        <v>0</v>
      </c>
      <c r="D37" s="24">
        <f t="shared" ca="1" si="14"/>
        <v>1</v>
      </c>
      <c r="E37" s="22">
        <f t="shared" si="14"/>
        <v>0</v>
      </c>
      <c r="F37" s="63" t="str">
        <f t="shared" si="14"/>
        <v>－</v>
      </c>
      <c r="G37" s="61">
        <f t="shared" ca="1" si="14"/>
        <v>0</v>
      </c>
      <c r="H37" s="20">
        <f t="shared" si="14"/>
        <v>0</v>
      </c>
      <c r="I37" s="24">
        <f t="shared" ca="1" si="14"/>
        <v>5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25</v>
      </c>
      <c r="N37" s="28"/>
      <c r="O37" s="82" t="s">
        <v>29</v>
      </c>
      <c r="P37" s="30"/>
      <c r="Q37" s="40">
        <f ca="1">G37*I38+I37</f>
        <v>5</v>
      </c>
      <c r="R37" s="31"/>
      <c r="S37" s="82" t="s">
        <v>0</v>
      </c>
      <c r="T37" s="32"/>
      <c r="U37" s="40">
        <f ca="1">M37-Q37</f>
        <v>20</v>
      </c>
      <c r="V37" s="33"/>
      <c r="W37" s="82" t="s">
        <v>0</v>
      </c>
      <c r="X37" s="31"/>
      <c r="Y37" s="84">
        <f ca="1">QUOTIENT(U37,U38)</f>
        <v>3</v>
      </c>
      <c r="Z37" s="29"/>
      <c r="AA37" s="40">
        <f ca="1">MOD(U37,U38)</f>
        <v>2</v>
      </c>
      <c r="AB37" s="48"/>
      <c r="AX37" s="2"/>
      <c r="AY37" s="12"/>
      <c r="BA37" s="4"/>
      <c r="BB37" s="4"/>
      <c r="BC37" s="4"/>
      <c r="BD37" s="4"/>
      <c r="BF37" s="2">
        <f t="shared" ca="1" si="1"/>
        <v>0.17074133523505086</v>
      </c>
      <c r="BG37" s="12">
        <f t="shared" ca="1" si="2"/>
        <v>38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6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6</v>
      </c>
      <c r="J38" s="8">
        <f t="shared" si="14"/>
        <v>0</v>
      </c>
      <c r="K38" s="64"/>
      <c r="L38" s="11"/>
      <c r="M38" s="41">
        <f ca="1">D38</f>
        <v>6</v>
      </c>
      <c r="N38" s="34"/>
      <c r="O38" s="83"/>
      <c r="P38" s="36"/>
      <c r="Q38" s="41">
        <f ca="1">D38</f>
        <v>6</v>
      </c>
      <c r="R38" s="37"/>
      <c r="S38" s="83"/>
      <c r="T38" s="38"/>
      <c r="U38" s="41">
        <f ca="1">D38</f>
        <v>6</v>
      </c>
      <c r="V38" s="39"/>
      <c r="W38" s="83"/>
      <c r="X38" s="37"/>
      <c r="Y38" s="85"/>
      <c r="Z38" s="35"/>
      <c r="AA38" s="41">
        <f ca="1">D38</f>
        <v>6</v>
      </c>
      <c r="AB38" s="49"/>
      <c r="AX38" s="2"/>
      <c r="AY38" s="12"/>
      <c r="BA38" s="4"/>
      <c r="BB38" s="4"/>
      <c r="BC38" s="4"/>
      <c r="BD38" s="4"/>
      <c r="BF38" s="2">
        <f t="shared" ca="1" si="1"/>
        <v>0.57772461338951475</v>
      </c>
      <c r="BG38" s="12">
        <f t="shared" ca="1" si="2"/>
        <v>17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2</v>
      </c>
      <c r="C39" s="20">
        <f t="shared" si="14"/>
        <v>0</v>
      </c>
      <c r="D39" s="24">
        <f t="shared" ca="1" si="14"/>
        <v>1</v>
      </c>
      <c r="E39" s="22">
        <f t="shared" si="14"/>
        <v>0</v>
      </c>
      <c r="F39" s="63" t="str">
        <f t="shared" si="14"/>
        <v>－</v>
      </c>
      <c r="G39" s="61">
        <f t="shared" ca="1" si="14"/>
        <v>0</v>
      </c>
      <c r="H39" s="20">
        <f t="shared" si="14"/>
        <v>0</v>
      </c>
      <c r="I39" s="24">
        <f t="shared" ca="1" si="14"/>
        <v>2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11</v>
      </c>
      <c r="N39" s="28"/>
      <c r="O39" s="82" t="s">
        <v>29</v>
      </c>
      <c r="P39" s="30"/>
      <c r="Q39" s="40">
        <f ca="1">G39*I40+I39</f>
        <v>2</v>
      </c>
      <c r="R39" s="31"/>
      <c r="S39" s="82" t="s">
        <v>0</v>
      </c>
      <c r="T39" s="32"/>
      <c r="U39" s="40">
        <f ca="1">M39-Q39</f>
        <v>9</v>
      </c>
      <c r="V39" s="33"/>
      <c r="W39" s="82" t="s">
        <v>0</v>
      </c>
      <c r="X39" s="31"/>
      <c r="Y39" s="84">
        <f ca="1">QUOTIENT(U39,U40)</f>
        <v>1</v>
      </c>
      <c r="Z39" s="29"/>
      <c r="AA39" s="40">
        <f ca="1">MOD(U39,U40)</f>
        <v>4</v>
      </c>
      <c r="AB39" s="48"/>
      <c r="AX39" s="2"/>
      <c r="AY39" s="12"/>
      <c r="BA39" s="4"/>
      <c r="BB39" s="4"/>
      <c r="BC39" s="4"/>
      <c r="BD39" s="4"/>
      <c r="BF39" s="2">
        <f t="shared" ca="1" si="1"/>
        <v>0.69620505468885907</v>
      </c>
      <c r="BG39" s="12">
        <f t="shared" ca="1" si="2"/>
        <v>11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5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5</v>
      </c>
      <c r="J40" s="8">
        <f t="shared" si="14"/>
        <v>0</v>
      </c>
      <c r="K40" s="64"/>
      <c r="L40" s="11"/>
      <c r="M40" s="41">
        <f ca="1">D40</f>
        <v>5</v>
      </c>
      <c r="N40" s="34"/>
      <c r="O40" s="83"/>
      <c r="P40" s="36"/>
      <c r="Q40" s="41">
        <f ca="1">D40</f>
        <v>5</v>
      </c>
      <c r="R40" s="37"/>
      <c r="S40" s="83"/>
      <c r="T40" s="38"/>
      <c r="U40" s="41">
        <f ca="1">D40</f>
        <v>5</v>
      </c>
      <c r="V40" s="39"/>
      <c r="W40" s="83"/>
      <c r="X40" s="37"/>
      <c r="Y40" s="85"/>
      <c r="Z40" s="35"/>
      <c r="AA40" s="41">
        <f ca="1">D40</f>
        <v>5</v>
      </c>
      <c r="AB40" s="49"/>
      <c r="AX40" s="2"/>
      <c r="AY40" s="12"/>
      <c r="BA40" s="4"/>
      <c r="BB40" s="4"/>
      <c r="BC40" s="4"/>
      <c r="BD40" s="4"/>
      <c r="BF40" s="2">
        <f t="shared" ca="1" si="1"/>
        <v>0.53414190498164904</v>
      </c>
      <c r="BG40" s="12">
        <f t="shared" ca="1" si="2"/>
        <v>20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6</v>
      </c>
      <c r="C41" s="20">
        <f t="shared" si="14"/>
        <v>0</v>
      </c>
      <c r="D41" s="24">
        <f t="shared" ca="1" si="14"/>
        <v>3</v>
      </c>
      <c r="E41" s="22">
        <f t="shared" si="14"/>
        <v>0</v>
      </c>
      <c r="F41" s="63" t="str">
        <f t="shared" si="14"/>
        <v>－</v>
      </c>
      <c r="G41" s="61">
        <f t="shared" ca="1" si="14"/>
        <v>0</v>
      </c>
      <c r="H41" s="20">
        <f t="shared" si="14"/>
        <v>0</v>
      </c>
      <c r="I41" s="24">
        <f t="shared" ca="1" si="14"/>
        <v>2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33</v>
      </c>
      <c r="N41" s="28"/>
      <c r="O41" s="82" t="s">
        <v>29</v>
      </c>
      <c r="P41" s="30"/>
      <c r="Q41" s="40">
        <f ca="1">G41*I42+I41</f>
        <v>2</v>
      </c>
      <c r="R41" s="31"/>
      <c r="S41" s="82" t="s">
        <v>0</v>
      </c>
      <c r="T41" s="32"/>
      <c r="U41" s="40">
        <f ca="1">M41-Q41</f>
        <v>31</v>
      </c>
      <c r="V41" s="33"/>
      <c r="W41" s="82" t="s">
        <v>0</v>
      </c>
      <c r="X41" s="31"/>
      <c r="Y41" s="84">
        <f ca="1">QUOTIENT(U41,U42)</f>
        <v>6</v>
      </c>
      <c r="Z41" s="29"/>
      <c r="AA41" s="40">
        <f ca="1">MOD(U41,U42)</f>
        <v>1</v>
      </c>
      <c r="AB41" s="48"/>
      <c r="AX41" s="2"/>
      <c r="AY41" s="12"/>
      <c r="BA41" s="4"/>
      <c r="BB41" s="4"/>
      <c r="BC41" s="4"/>
      <c r="BD41" s="4"/>
      <c r="BF41" s="2">
        <f t="shared" ca="1" si="1"/>
        <v>0.69997312843392601</v>
      </c>
      <c r="BG41" s="12">
        <f t="shared" ca="1" si="2"/>
        <v>10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5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5</v>
      </c>
      <c r="J42" s="8">
        <f t="shared" si="14"/>
        <v>0</v>
      </c>
      <c r="K42" s="64"/>
      <c r="L42" s="11"/>
      <c r="M42" s="41">
        <f ca="1">D42</f>
        <v>5</v>
      </c>
      <c r="N42" s="34"/>
      <c r="O42" s="83"/>
      <c r="P42" s="36"/>
      <c r="Q42" s="41">
        <f ca="1">D42</f>
        <v>5</v>
      </c>
      <c r="R42" s="37"/>
      <c r="S42" s="83"/>
      <c r="T42" s="38"/>
      <c r="U42" s="41">
        <f ca="1">D42</f>
        <v>5</v>
      </c>
      <c r="V42" s="39"/>
      <c r="W42" s="83"/>
      <c r="X42" s="37"/>
      <c r="Y42" s="85"/>
      <c r="Z42" s="35"/>
      <c r="AA42" s="41">
        <f ca="1">D42</f>
        <v>5</v>
      </c>
      <c r="AB42" s="49"/>
      <c r="AX42" s="2"/>
      <c r="AY42" s="12"/>
      <c r="BA42" s="4"/>
      <c r="BB42" s="4"/>
      <c r="BC42" s="4"/>
      <c r="BD42" s="4"/>
      <c r="BF42" s="2">
        <f t="shared" ca="1" si="1"/>
        <v>0.74289778249329663</v>
      </c>
      <c r="BG42" s="12">
        <f t="shared" ca="1" si="2"/>
        <v>8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3</v>
      </c>
      <c r="C43" s="20">
        <f t="shared" si="15"/>
        <v>0</v>
      </c>
      <c r="D43" s="24">
        <f t="shared" ca="1" si="15"/>
        <v>2</v>
      </c>
      <c r="E43" s="22">
        <f t="shared" si="15"/>
        <v>0</v>
      </c>
      <c r="F43" s="63" t="str">
        <f t="shared" si="15"/>
        <v>－</v>
      </c>
      <c r="G43" s="61">
        <f t="shared" ca="1" si="15"/>
        <v>0</v>
      </c>
      <c r="H43" s="20">
        <f t="shared" si="15"/>
        <v>0</v>
      </c>
      <c r="I43" s="24">
        <f t="shared" ca="1" si="15"/>
        <v>2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20</v>
      </c>
      <c r="N43" s="28"/>
      <c r="O43" s="82" t="s">
        <v>29</v>
      </c>
      <c r="P43" s="30"/>
      <c r="Q43" s="40">
        <f ca="1">G43*I44+I43</f>
        <v>2</v>
      </c>
      <c r="R43" s="31"/>
      <c r="S43" s="82" t="s">
        <v>0</v>
      </c>
      <c r="T43" s="32"/>
      <c r="U43" s="40">
        <f ca="1">M43-Q43</f>
        <v>18</v>
      </c>
      <c r="V43" s="33"/>
      <c r="W43" s="82" t="s">
        <v>0</v>
      </c>
      <c r="X43" s="31"/>
      <c r="Y43" s="84">
        <f ca="1">QUOTIENT(U43,U44)</f>
        <v>3</v>
      </c>
      <c r="Z43" s="29"/>
      <c r="AA43" s="40">
        <f ca="1">MOD(U43,U44)</f>
        <v>0</v>
      </c>
      <c r="AB43" s="48"/>
      <c r="AX43" s="2"/>
      <c r="AY43" s="12"/>
      <c r="BA43" s="4"/>
      <c r="BB43" s="4"/>
      <c r="BC43" s="4"/>
      <c r="BD43" s="4"/>
      <c r="BF43" s="2"/>
      <c r="BG43" s="12"/>
      <c r="BI43" s="4"/>
      <c r="BJ43" s="4">
        <v>6</v>
      </c>
      <c r="BK43" s="4">
        <v>3</v>
      </c>
      <c r="BL43" s="4">
        <v>4</v>
      </c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6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6</v>
      </c>
      <c r="J44" s="8">
        <f t="shared" si="15"/>
        <v>0</v>
      </c>
      <c r="K44" s="64"/>
      <c r="L44" s="11"/>
      <c r="M44" s="41">
        <f ca="1">D44</f>
        <v>6</v>
      </c>
      <c r="N44" s="34"/>
      <c r="O44" s="83"/>
      <c r="P44" s="36"/>
      <c r="Q44" s="41">
        <f ca="1">D44</f>
        <v>6</v>
      </c>
      <c r="R44" s="37"/>
      <c r="S44" s="83"/>
      <c r="T44" s="38"/>
      <c r="U44" s="41">
        <f ca="1">D44</f>
        <v>6</v>
      </c>
      <c r="V44" s="39"/>
      <c r="W44" s="83"/>
      <c r="X44" s="37"/>
      <c r="Y44" s="85"/>
      <c r="Z44" s="35"/>
      <c r="AA44" s="41">
        <f ca="1">D44</f>
        <v>6</v>
      </c>
      <c r="AB44" s="49"/>
      <c r="AX44" s="2"/>
      <c r="AY44" s="12"/>
      <c r="BA44" s="4"/>
      <c r="BB44" s="4"/>
      <c r="BC44" s="4"/>
      <c r="BD44" s="4"/>
      <c r="BF44" s="2"/>
      <c r="BG44" s="12"/>
      <c r="BI44" s="4"/>
      <c r="BJ44" s="4">
        <v>6</v>
      </c>
      <c r="BK44" s="4">
        <v>3</v>
      </c>
      <c r="BL44" s="4">
        <v>5</v>
      </c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5</v>
      </c>
      <c r="C45" s="20">
        <f t="shared" si="15"/>
        <v>0</v>
      </c>
      <c r="D45" s="24">
        <f t="shared" ca="1" si="15"/>
        <v>2</v>
      </c>
      <c r="E45" s="22">
        <f t="shared" si="15"/>
        <v>0</v>
      </c>
      <c r="F45" s="63" t="str">
        <f t="shared" si="15"/>
        <v>－</v>
      </c>
      <c r="G45" s="61">
        <f t="shared" ca="1" si="15"/>
        <v>0</v>
      </c>
      <c r="H45" s="20">
        <f t="shared" si="15"/>
        <v>0</v>
      </c>
      <c r="I45" s="24">
        <f t="shared" ca="1" si="15"/>
        <v>4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27</v>
      </c>
      <c r="N45" s="28"/>
      <c r="O45" s="82" t="s">
        <v>29</v>
      </c>
      <c r="P45" s="30"/>
      <c r="Q45" s="40">
        <f ca="1">G45*I46+I45</f>
        <v>4</v>
      </c>
      <c r="R45" s="31"/>
      <c r="S45" s="82" t="s">
        <v>0</v>
      </c>
      <c r="T45" s="32"/>
      <c r="U45" s="40">
        <f ca="1">M45-Q45</f>
        <v>23</v>
      </c>
      <c r="V45" s="33"/>
      <c r="W45" s="82" t="s">
        <v>0</v>
      </c>
      <c r="X45" s="31"/>
      <c r="Y45" s="84">
        <f ca="1">QUOTIENT(U45,U46)</f>
        <v>4</v>
      </c>
      <c r="Z45" s="29"/>
      <c r="AA45" s="40">
        <f ca="1">MOD(U45,U46)</f>
        <v>3</v>
      </c>
      <c r="AB45" s="48"/>
      <c r="AX45" s="2"/>
      <c r="AY45" s="12"/>
      <c r="BA45" s="4"/>
      <c r="BB45" s="4"/>
      <c r="BC45" s="4"/>
      <c r="BD45" s="4"/>
      <c r="BF45" s="2"/>
      <c r="BG45" s="12"/>
      <c r="BI45" s="4"/>
      <c r="BJ45" s="4">
        <v>6</v>
      </c>
      <c r="BK45" s="4">
        <v>4</v>
      </c>
      <c r="BL45" s="4">
        <v>1</v>
      </c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5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5</v>
      </c>
      <c r="J46" s="8">
        <f t="shared" si="15"/>
        <v>0</v>
      </c>
      <c r="K46" s="64"/>
      <c r="L46" s="11"/>
      <c r="M46" s="41">
        <f ca="1">D46</f>
        <v>5</v>
      </c>
      <c r="N46" s="34"/>
      <c r="O46" s="83"/>
      <c r="P46" s="36"/>
      <c r="Q46" s="41">
        <f ca="1">D46</f>
        <v>5</v>
      </c>
      <c r="R46" s="37"/>
      <c r="S46" s="83"/>
      <c r="T46" s="38"/>
      <c r="U46" s="41">
        <f ca="1">D46</f>
        <v>5</v>
      </c>
      <c r="V46" s="39"/>
      <c r="W46" s="83"/>
      <c r="X46" s="37"/>
      <c r="Y46" s="85"/>
      <c r="Z46" s="35"/>
      <c r="AA46" s="41">
        <f ca="1">D46</f>
        <v>5</v>
      </c>
      <c r="AB46" s="49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>
        <v>6</v>
      </c>
      <c r="BK46" s="4">
        <v>4</v>
      </c>
      <c r="BL46" s="4">
        <v>2</v>
      </c>
      <c r="BM46" s="4"/>
    </row>
    <row r="47" spans="1:65" ht="25.5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>
        <v>6</v>
      </c>
      <c r="BK47" s="4">
        <v>4</v>
      </c>
      <c r="BL47" s="4">
        <v>3</v>
      </c>
      <c r="BM47" s="4"/>
    </row>
    <row r="48" spans="1:65" ht="25.5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>
        <v>6</v>
      </c>
      <c r="BK48" s="4">
        <v>4</v>
      </c>
      <c r="BL48" s="4">
        <v>4</v>
      </c>
      <c r="BM48" s="4"/>
    </row>
    <row r="49" spans="50:65" ht="25.5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>
        <v>6</v>
      </c>
      <c r="BK49" s="4">
        <v>4</v>
      </c>
      <c r="BL49" s="4">
        <v>5</v>
      </c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>
        <v>6</v>
      </c>
      <c r="BK50" s="4">
        <v>5</v>
      </c>
      <c r="BL50" s="4">
        <v>1</v>
      </c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>
        <v>6</v>
      </c>
      <c r="BK51" s="4">
        <v>5</v>
      </c>
      <c r="BL51" s="4">
        <v>2</v>
      </c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>
        <v>6</v>
      </c>
      <c r="BK52" s="4">
        <v>5</v>
      </c>
      <c r="BL52" s="4">
        <v>3</v>
      </c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>
        <v>6</v>
      </c>
      <c r="BK53" s="4">
        <v>5</v>
      </c>
      <c r="BL53" s="4">
        <v>4</v>
      </c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>
        <v>6</v>
      </c>
      <c r="BK54" s="4">
        <v>5</v>
      </c>
      <c r="BL54" s="4">
        <v>5</v>
      </c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>
        <v>7</v>
      </c>
      <c r="BK55" s="4">
        <v>1</v>
      </c>
      <c r="BL55" s="4">
        <v>1</v>
      </c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>
        <v>7</v>
      </c>
      <c r="BK56" s="4">
        <v>1</v>
      </c>
      <c r="BL56" s="4">
        <v>2</v>
      </c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>
        <v>7</v>
      </c>
      <c r="BK57" s="4">
        <v>1</v>
      </c>
      <c r="BL57" s="4">
        <v>3</v>
      </c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>
        <v>7</v>
      </c>
      <c r="BK58" s="4">
        <v>1</v>
      </c>
      <c r="BL58" s="4">
        <v>4</v>
      </c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>
        <v>7</v>
      </c>
      <c r="BK59" s="4">
        <v>1</v>
      </c>
      <c r="BL59" s="4">
        <v>5</v>
      </c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>
        <v>7</v>
      </c>
      <c r="BK60" s="4">
        <v>1</v>
      </c>
      <c r="BL60" s="4">
        <v>6</v>
      </c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>
        <v>7</v>
      </c>
      <c r="BK61" s="4">
        <v>2</v>
      </c>
      <c r="BL61" s="4">
        <v>1</v>
      </c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>
        <v>7</v>
      </c>
      <c r="BK62" s="4">
        <v>2</v>
      </c>
      <c r="BL62" s="4">
        <v>2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>
        <v>7</v>
      </c>
      <c r="BK63" s="4">
        <v>2</v>
      </c>
      <c r="BL63" s="4">
        <v>3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>
        <v>7</v>
      </c>
      <c r="BK64" s="4">
        <v>2</v>
      </c>
      <c r="BL64" s="4">
        <v>4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>
        <v>7</v>
      </c>
      <c r="BK65" s="4">
        <v>2</v>
      </c>
      <c r="BL65" s="4">
        <v>5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>
        <v>7</v>
      </c>
      <c r="BK66" s="4">
        <v>2</v>
      </c>
      <c r="BL66" s="4">
        <v>6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>
        <v>7</v>
      </c>
      <c r="BK67" s="4">
        <v>3</v>
      </c>
      <c r="BL67" s="4">
        <v>1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>
        <v>7</v>
      </c>
      <c r="BK68" s="4">
        <v>3</v>
      </c>
      <c r="BL68" s="4">
        <v>2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>
        <v>7</v>
      </c>
      <c r="BK69" s="4">
        <v>3</v>
      </c>
      <c r="BL69" s="4">
        <v>3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>
        <v>7</v>
      </c>
      <c r="BK70" s="4">
        <v>3</v>
      </c>
      <c r="BL70" s="4">
        <v>4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>
        <v>7</v>
      </c>
      <c r="BK71" s="4">
        <v>3</v>
      </c>
      <c r="BL71" s="4">
        <v>5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>
        <v>7</v>
      </c>
      <c r="BK72" s="4">
        <v>3</v>
      </c>
      <c r="BL72" s="4">
        <v>6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>
        <v>7</v>
      </c>
      <c r="BK73" s="4">
        <v>4</v>
      </c>
      <c r="BL73" s="4">
        <v>1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>
        <v>7</v>
      </c>
      <c r="BK74" s="4">
        <v>4</v>
      </c>
      <c r="BL74" s="4">
        <v>2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>
        <v>7</v>
      </c>
      <c r="BK75" s="4">
        <v>4</v>
      </c>
      <c r="BL75" s="4">
        <v>3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>
        <v>7</v>
      </c>
      <c r="BK76" s="4">
        <v>4</v>
      </c>
      <c r="BL76" s="4">
        <v>4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>
        <v>7</v>
      </c>
      <c r="BK77" s="4">
        <v>4</v>
      </c>
      <c r="BL77" s="4">
        <v>5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>
        <v>7</v>
      </c>
      <c r="BK78" s="4">
        <v>4</v>
      </c>
      <c r="BL78" s="4">
        <v>6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>
        <v>7</v>
      </c>
      <c r="BK79" s="4">
        <v>5</v>
      </c>
      <c r="BL79" s="4">
        <v>1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>
        <v>7</v>
      </c>
      <c r="BK80" s="4">
        <v>5</v>
      </c>
      <c r="BL80" s="4">
        <v>2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>
        <v>7</v>
      </c>
      <c r="BK81" s="4">
        <v>5</v>
      </c>
      <c r="BL81" s="4">
        <v>3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>
        <v>7</v>
      </c>
      <c r="BK82" s="4">
        <v>5</v>
      </c>
      <c r="BL82" s="4">
        <v>4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>
        <v>7</v>
      </c>
      <c r="BK83" s="4">
        <v>5</v>
      </c>
      <c r="BL83" s="4">
        <v>5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>
        <v>7</v>
      </c>
      <c r="BK84" s="4">
        <v>5</v>
      </c>
      <c r="BL84" s="4">
        <v>6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>
        <v>7</v>
      </c>
      <c r="BK85" s="4">
        <v>6</v>
      </c>
      <c r="BL85" s="4">
        <v>1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>
        <v>7</v>
      </c>
      <c r="BK86" s="4">
        <v>6</v>
      </c>
      <c r="BL86" s="4">
        <v>2</v>
      </c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>
        <v>7</v>
      </c>
      <c r="BK87" s="4">
        <v>6</v>
      </c>
      <c r="BL87" s="4">
        <v>3</v>
      </c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>
        <v>7</v>
      </c>
      <c r="BK88" s="4">
        <v>6</v>
      </c>
      <c r="BL88" s="4">
        <v>4</v>
      </c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>
        <v>7</v>
      </c>
      <c r="BK89" s="4">
        <v>6</v>
      </c>
      <c r="BL89" s="4">
        <v>5</v>
      </c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>
        <v>7</v>
      </c>
      <c r="BK90" s="4">
        <v>6</v>
      </c>
      <c r="BL90" s="4">
        <v>6</v>
      </c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K127" s="4"/>
      <c r="BL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K128" s="4"/>
      <c r="BL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K129" s="4"/>
      <c r="BL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K130" s="4"/>
      <c r="BL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K131" s="4"/>
      <c r="BL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K132" s="4"/>
      <c r="BL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K133" s="4"/>
      <c r="BL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K134" s="4"/>
      <c r="BL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K135" s="4"/>
      <c r="BL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K136" s="4"/>
      <c r="BL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J137" s="4"/>
      <c r="BK137" s="4"/>
      <c r="BL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J138" s="4"/>
      <c r="BK138" s="4"/>
      <c r="BL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J139" s="4"/>
      <c r="BK139" s="4"/>
      <c r="BL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J140" s="4"/>
      <c r="BK140" s="4"/>
      <c r="BL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J141" s="4"/>
      <c r="BK141" s="4"/>
      <c r="BL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J142" s="4"/>
      <c r="BK142" s="4"/>
      <c r="BL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J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J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J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CiFss2cc03ayvZGEo0QtApt85M6zNlFkCZ3YO6ta8HqcJE2nqcsOHRTMrTJk5dSa1+NuVrzl4sUsvjKy26HVxg==" saltValue="OiJlRfH6PAOJJnvszSbi5A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391" priority="134" operator="equal">
      <formula>0</formula>
    </cfRule>
  </conditionalFormatting>
  <conditionalFormatting sqref="B27:C46">
    <cfRule type="cellIs" dxfId="390" priority="92" operator="equal">
      <formula>0</formula>
    </cfRule>
  </conditionalFormatting>
  <conditionalFormatting sqref="D4">
    <cfRule type="cellIs" dxfId="389" priority="170" operator="equal">
      <formula>0</formula>
    </cfRule>
  </conditionalFormatting>
  <conditionalFormatting sqref="D5">
    <cfRule type="expression" dxfId="388" priority="169">
      <formula>D4=0</formula>
    </cfRule>
  </conditionalFormatting>
  <conditionalFormatting sqref="D6">
    <cfRule type="cellIs" dxfId="387" priority="166" operator="equal">
      <formula>0</formula>
    </cfRule>
  </conditionalFormatting>
  <conditionalFormatting sqref="D7">
    <cfRule type="expression" dxfId="386" priority="165">
      <formula>D6=0</formula>
    </cfRule>
  </conditionalFormatting>
  <conditionalFormatting sqref="D8">
    <cfRule type="cellIs" dxfId="385" priority="162" operator="equal">
      <formula>0</formula>
    </cfRule>
  </conditionalFormatting>
  <conditionalFormatting sqref="D9">
    <cfRule type="expression" dxfId="384" priority="161">
      <formula>D8=0</formula>
    </cfRule>
  </conditionalFormatting>
  <conditionalFormatting sqref="D10">
    <cfRule type="cellIs" dxfId="383" priority="158" operator="equal">
      <formula>0</formula>
    </cfRule>
  </conditionalFormatting>
  <conditionalFormatting sqref="D11">
    <cfRule type="expression" dxfId="382" priority="157">
      <formula>D10=0</formula>
    </cfRule>
  </conditionalFormatting>
  <conditionalFormatting sqref="D12">
    <cfRule type="cellIs" dxfId="381" priority="154" operator="equal">
      <formula>0</formula>
    </cfRule>
  </conditionalFormatting>
  <conditionalFormatting sqref="D13">
    <cfRule type="expression" dxfId="380" priority="153">
      <formula>D12=0</formula>
    </cfRule>
  </conditionalFormatting>
  <conditionalFormatting sqref="D14">
    <cfRule type="cellIs" dxfId="379" priority="150" operator="equal">
      <formula>0</formula>
    </cfRule>
  </conditionalFormatting>
  <conditionalFormatting sqref="D15">
    <cfRule type="expression" dxfId="378" priority="149">
      <formula>D14=0</formula>
    </cfRule>
  </conditionalFormatting>
  <conditionalFormatting sqref="D16">
    <cfRule type="cellIs" dxfId="377" priority="146" operator="equal">
      <formula>0</formula>
    </cfRule>
  </conditionalFormatting>
  <conditionalFormatting sqref="D17">
    <cfRule type="expression" dxfId="376" priority="145">
      <formula>D16=0</formula>
    </cfRule>
  </conditionalFormatting>
  <conditionalFormatting sqref="D18">
    <cfRule type="cellIs" dxfId="375" priority="142" operator="equal">
      <formula>0</formula>
    </cfRule>
  </conditionalFormatting>
  <conditionalFormatting sqref="D19">
    <cfRule type="expression" dxfId="374" priority="141">
      <formula>D18=0</formula>
    </cfRule>
  </conditionalFormatting>
  <conditionalFormatting sqref="D20">
    <cfRule type="cellIs" dxfId="373" priority="138" operator="equal">
      <formula>0</formula>
    </cfRule>
  </conditionalFormatting>
  <conditionalFormatting sqref="D21">
    <cfRule type="expression" dxfId="372" priority="137">
      <formula>D20=0</formula>
    </cfRule>
  </conditionalFormatting>
  <conditionalFormatting sqref="D22">
    <cfRule type="cellIs" dxfId="371" priority="132" operator="equal">
      <formula>0</formula>
    </cfRule>
  </conditionalFormatting>
  <conditionalFormatting sqref="D23">
    <cfRule type="expression" dxfId="370" priority="131">
      <formula>D22=0</formula>
    </cfRule>
  </conditionalFormatting>
  <conditionalFormatting sqref="D27">
    <cfRule type="cellIs" dxfId="369" priority="128" operator="equal">
      <formula>0</formula>
    </cfRule>
  </conditionalFormatting>
  <conditionalFormatting sqref="D28">
    <cfRule type="expression" dxfId="368" priority="127">
      <formula>D27=0</formula>
    </cfRule>
  </conditionalFormatting>
  <conditionalFormatting sqref="D29">
    <cfRule type="cellIs" dxfId="367" priority="124" operator="equal">
      <formula>0</formula>
    </cfRule>
  </conditionalFormatting>
  <conditionalFormatting sqref="D30">
    <cfRule type="expression" dxfId="366" priority="123">
      <formula>D29=0</formula>
    </cfRule>
  </conditionalFormatting>
  <conditionalFormatting sqref="D31">
    <cfRule type="cellIs" dxfId="365" priority="120" operator="equal">
      <formula>0</formula>
    </cfRule>
  </conditionalFormatting>
  <conditionalFormatting sqref="D32">
    <cfRule type="expression" dxfId="364" priority="119">
      <formula>D31=0</formula>
    </cfRule>
  </conditionalFormatting>
  <conditionalFormatting sqref="D33">
    <cfRule type="cellIs" dxfId="363" priority="116" operator="equal">
      <formula>0</formula>
    </cfRule>
  </conditionalFormatting>
  <conditionalFormatting sqref="D34">
    <cfRule type="expression" dxfId="362" priority="115">
      <formula>D33=0</formula>
    </cfRule>
  </conditionalFormatting>
  <conditionalFormatting sqref="D35">
    <cfRule type="cellIs" dxfId="361" priority="112" operator="equal">
      <formula>0</formula>
    </cfRule>
  </conditionalFormatting>
  <conditionalFormatting sqref="D36">
    <cfRule type="expression" dxfId="360" priority="111">
      <formula>D35=0</formula>
    </cfRule>
  </conditionalFormatting>
  <conditionalFormatting sqref="D37">
    <cfRule type="cellIs" dxfId="359" priority="108" operator="equal">
      <formula>0</formula>
    </cfRule>
  </conditionalFormatting>
  <conditionalFormatting sqref="D38">
    <cfRule type="expression" dxfId="358" priority="107">
      <formula>D37=0</formula>
    </cfRule>
  </conditionalFormatting>
  <conditionalFormatting sqref="D39">
    <cfRule type="cellIs" dxfId="357" priority="104" operator="equal">
      <formula>0</formula>
    </cfRule>
  </conditionalFormatting>
  <conditionalFormatting sqref="D40">
    <cfRule type="expression" dxfId="356" priority="103">
      <formula>D39=0</formula>
    </cfRule>
  </conditionalFormatting>
  <conditionalFormatting sqref="D41">
    <cfRule type="cellIs" dxfId="355" priority="100" operator="equal">
      <formula>0</formula>
    </cfRule>
  </conditionalFormatting>
  <conditionalFormatting sqref="D42">
    <cfRule type="expression" dxfId="354" priority="99">
      <formula>D41=0</formula>
    </cfRule>
  </conditionalFormatting>
  <conditionalFormatting sqref="D43">
    <cfRule type="cellIs" dxfId="353" priority="96" operator="equal">
      <formula>0</formula>
    </cfRule>
  </conditionalFormatting>
  <conditionalFormatting sqref="D44">
    <cfRule type="expression" dxfId="352" priority="95">
      <formula>D43=0</formula>
    </cfRule>
  </conditionalFormatting>
  <conditionalFormatting sqref="D45">
    <cfRule type="cellIs" dxfId="351" priority="90" operator="equal">
      <formula>0</formula>
    </cfRule>
  </conditionalFormatting>
  <conditionalFormatting sqref="D46">
    <cfRule type="expression" dxfId="350" priority="89">
      <formula>D45=0</formula>
    </cfRule>
  </conditionalFormatting>
  <conditionalFormatting sqref="G4:H23">
    <cfRule type="cellIs" dxfId="349" priority="133" operator="equal">
      <formula>0</formula>
    </cfRule>
  </conditionalFormatting>
  <conditionalFormatting sqref="G27:H46">
    <cfRule type="cellIs" dxfId="348" priority="91" operator="equal">
      <formula>0</formula>
    </cfRule>
  </conditionalFormatting>
  <conditionalFormatting sqref="I4">
    <cfRule type="cellIs" dxfId="347" priority="168" operator="equal">
      <formula>0</formula>
    </cfRule>
  </conditionalFormatting>
  <conditionalFormatting sqref="I5">
    <cfRule type="expression" dxfId="346" priority="167">
      <formula>I4=0</formula>
    </cfRule>
  </conditionalFormatting>
  <conditionalFormatting sqref="I6">
    <cfRule type="cellIs" dxfId="345" priority="164" operator="equal">
      <formula>0</formula>
    </cfRule>
  </conditionalFormatting>
  <conditionalFormatting sqref="I7">
    <cfRule type="expression" dxfId="344" priority="163">
      <formula>I6=0</formula>
    </cfRule>
  </conditionalFormatting>
  <conditionalFormatting sqref="I8">
    <cfRule type="cellIs" dxfId="343" priority="160" operator="equal">
      <formula>0</formula>
    </cfRule>
  </conditionalFormatting>
  <conditionalFormatting sqref="I9">
    <cfRule type="expression" dxfId="342" priority="159">
      <formula>I8=0</formula>
    </cfRule>
  </conditionalFormatting>
  <conditionalFormatting sqref="I10">
    <cfRule type="cellIs" dxfId="341" priority="156" operator="equal">
      <formula>0</formula>
    </cfRule>
  </conditionalFormatting>
  <conditionalFormatting sqref="I11">
    <cfRule type="expression" dxfId="340" priority="155">
      <formula>I10=0</formula>
    </cfRule>
  </conditionalFormatting>
  <conditionalFormatting sqref="I12">
    <cfRule type="cellIs" dxfId="339" priority="152" operator="equal">
      <formula>0</formula>
    </cfRule>
  </conditionalFormatting>
  <conditionalFormatting sqref="I13">
    <cfRule type="expression" dxfId="338" priority="151">
      <formula>I12=0</formula>
    </cfRule>
  </conditionalFormatting>
  <conditionalFormatting sqref="I14">
    <cfRule type="cellIs" dxfId="337" priority="148" operator="equal">
      <formula>0</formula>
    </cfRule>
  </conditionalFormatting>
  <conditionalFormatting sqref="I15">
    <cfRule type="expression" dxfId="336" priority="147">
      <formula>I14=0</formula>
    </cfRule>
  </conditionalFormatting>
  <conditionalFormatting sqref="I16">
    <cfRule type="cellIs" dxfId="335" priority="144" operator="equal">
      <formula>0</formula>
    </cfRule>
  </conditionalFormatting>
  <conditionalFormatting sqref="I17">
    <cfRule type="expression" dxfId="334" priority="143">
      <formula>I16=0</formula>
    </cfRule>
  </conditionalFormatting>
  <conditionalFormatting sqref="I18">
    <cfRule type="cellIs" dxfId="333" priority="140" operator="equal">
      <formula>0</formula>
    </cfRule>
  </conditionalFormatting>
  <conditionalFormatting sqref="I19">
    <cfRule type="expression" dxfId="332" priority="139">
      <formula>I18=0</formula>
    </cfRule>
  </conditionalFormatting>
  <conditionalFormatting sqref="I20">
    <cfRule type="cellIs" dxfId="331" priority="136" operator="equal">
      <formula>0</formula>
    </cfRule>
  </conditionalFormatting>
  <conditionalFormatting sqref="I21">
    <cfRule type="expression" dxfId="330" priority="135">
      <formula>I20=0</formula>
    </cfRule>
  </conditionalFormatting>
  <conditionalFormatting sqref="I22">
    <cfRule type="cellIs" dxfId="329" priority="130" operator="equal">
      <formula>0</formula>
    </cfRule>
  </conditionalFormatting>
  <conditionalFormatting sqref="I23">
    <cfRule type="expression" dxfId="328" priority="129">
      <formula>I22=0</formula>
    </cfRule>
  </conditionalFormatting>
  <conditionalFormatting sqref="I27">
    <cfRule type="cellIs" dxfId="327" priority="126" operator="equal">
      <formula>0</formula>
    </cfRule>
  </conditionalFormatting>
  <conditionalFormatting sqref="I28">
    <cfRule type="expression" dxfId="326" priority="125">
      <formula>I27=0</formula>
    </cfRule>
  </conditionalFormatting>
  <conditionalFormatting sqref="I29">
    <cfRule type="cellIs" dxfId="325" priority="122" operator="equal">
      <formula>0</formula>
    </cfRule>
  </conditionalFormatting>
  <conditionalFormatting sqref="I30">
    <cfRule type="expression" dxfId="324" priority="121">
      <formula>I29=0</formula>
    </cfRule>
  </conditionalFormatting>
  <conditionalFormatting sqref="I31">
    <cfRule type="cellIs" dxfId="323" priority="118" operator="equal">
      <formula>0</formula>
    </cfRule>
  </conditionalFormatting>
  <conditionalFormatting sqref="I32">
    <cfRule type="expression" dxfId="322" priority="117">
      <formula>I31=0</formula>
    </cfRule>
  </conditionalFormatting>
  <conditionalFormatting sqref="I33">
    <cfRule type="cellIs" dxfId="321" priority="114" operator="equal">
      <formula>0</formula>
    </cfRule>
  </conditionalFormatting>
  <conditionalFormatting sqref="I34">
    <cfRule type="expression" dxfId="320" priority="113">
      <formula>I33=0</formula>
    </cfRule>
  </conditionalFormatting>
  <conditionalFormatting sqref="I35">
    <cfRule type="cellIs" dxfId="319" priority="110" operator="equal">
      <formula>0</formula>
    </cfRule>
  </conditionalFormatting>
  <conditionalFormatting sqref="I36">
    <cfRule type="expression" dxfId="318" priority="109">
      <formula>I35=0</formula>
    </cfRule>
  </conditionalFormatting>
  <conditionalFormatting sqref="I37">
    <cfRule type="cellIs" dxfId="317" priority="106" operator="equal">
      <formula>0</formula>
    </cfRule>
  </conditionalFormatting>
  <conditionalFormatting sqref="I38">
    <cfRule type="expression" dxfId="316" priority="105">
      <formula>I37=0</formula>
    </cfRule>
  </conditionalFormatting>
  <conditionalFormatting sqref="I39">
    <cfRule type="cellIs" dxfId="315" priority="102" operator="equal">
      <formula>0</formula>
    </cfRule>
  </conditionalFormatting>
  <conditionalFormatting sqref="I40">
    <cfRule type="expression" dxfId="314" priority="101">
      <formula>I39=0</formula>
    </cfRule>
  </conditionalFormatting>
  <conditionalFormatting sqref="I41">
    <cfRule type="cellIs" dxfId="313" priority="98" operator="equal">
      <formula>0</formula>
    </cfRule>
  </conditionalFormatting>
  <conditionalFormatting sqref="I42">
    <cfRule type="expression" dxfId="312" priority="97">
      <formula>I41=0</formula>
    </cfRule>
  </conditionalFormatting>
  <conditionalFormatting sqref="I43">
    <cfRule type="cellIs" dxfId="311" priority="94" operator="equal">
      <formula>0</formula>
    </cfRule>
  </conditionalFormatting>
  <conditionalFormatting sqref="I44">
    <cfRule type="expression" dxfId="310" priority="93">
      <formula>I43=0</formula>
    </cfRule>
  </conditionalFormatting>
  <conditionalFormatting sqref="I45">
    <cfRule type="cellIs" dxfId="309" priority="88" operator="equal">
      <formula>0</formula>
    </cfRule>
  </conditionalFormatting>
  <conditionalFormatting sqref="I46">
    <cfRule type="expression" dxfId="308" priority="87">
      <formula>I45=0</formula>
    </cfRule>
  </conditionalFormatting>
  <conditionalFormatting sqref="W27:W46">
    <cfRule type="expression" dxfId="307" priority="3">
      <formula>Y27=0</formula>
    </cfRule>
  </conditionalFormatting>
  <conditionalFormatting sqref="Y27:Y46">
    <cfRule type="cellIs" dxfId="306" priority="4" operator="equal">
      <formula>0</formula>
    </cfRule>
  </conditionalFormatting>
  <conditionalFormatting sqref="AA27">
    <cfRule type="expression" dxfId="305" priority="59">
      <formula>Y27=0</formula>
    </cfRule>
    <cfRule type="cellIs" dxfId="304" priority="56" operator="equal">
      <formula>0</formula>
    </cfRule>
  </conditionalFormatting>
  <conditionalFormatting sqref="AA28">
    <cfRule type="expression" dxfId="303" priority="60">
      <formula>Y27=0</formula>
    </cfRule>
    <cfRule type="expression" dxfId="302" priority="55">
      <formula>AA27=0</formula>
    </cfRule>
  </conditionalFormatting>
  <conditionalFormatting sqref="AA29">
    <cfRule type="expression" dxfId="301" priority="53">
      <formula>Y29=0</formula>
    </cfRule>
    <cfRule type="cellIs" dxfId="300" priority="50" operator="equal">
      <formula>0</formula>
    </cfRule>
  </conditionalFormatting>
  <conditionalFormatting sqref="AA30">
    <cfRule type="expression" dxfId="299" priority="54">
      <formula>Y29=0</formula>
    </cfRule>
    <cfRule type="expression" dxfId="298" priority="49">
      <formula>AA29=0</formula>
    </cfRule>
  </conditionalFormatting>
  <conditionalFormatting sqref="AA31">
    <cfRule type="expression" dxfId="297" priority="47">
      <formula>Y31=0</formula>
    </cfRule>
    <cfRule type="cellIs" dxfId="296" priority="44" operator="equal">
      <formula>0</formula>
    </cfRule>
  </conditionalFormatting>
  <conditionalFormatting sqref="AA32">
    <cfRule type="expression" dxfId="295" priority="48">
      <formula>Y31=0</formula>
    </cfRule>
    <cfRule type="expression" dxfId="294" priority="43">
      <formula>AA31=0</formula>
    </cfRule>
  </conditionalFormatting>
  <conditionalFormatting sqref="AA33">
    <cfRule type="cellIs" dxfId="293" priority="38" operator="equal">
      <formula>0</formula>
    </cfRule>
    <cfRule type="expression" dxfId="292" priority="41">
      <formula>Y33=0</formula>
    </cfRule>
  </conditionalFormatting>
  <conditionalFormatting sqref="AA34">
    <cfRule type="expression" dxfId="291" priority="37">
      <formula>AA33=0</formula>
    </cfRule>
    <cfRule type="expression" dxfId="290" priority="42">
      <formula>Y33=0</formula>
    </cfRule>
  </conditionalFormatting>
  <conditionalFormatting sqref="AA35">
    <cfRule type="expression" dxfId="289" priority="35">
      <formula>Y35=0</formula>
    </cfRule>
    <cfRule type="cellIs" dxfId="288" priority="32" operator="equal">
      <formula>0</formula>
    </cfRule>
  </conditionalFormatting>
  <conditionalFormatting sqref="AA36">
    <cfRule type="expression" dxfId="287" priority="36">
      <formula>Y35=0</formula>
    </cfRule>
    <cfRule type="expression" dxfId="286" priority="31">
      <formula>AA35=0</formula>
    </cfRule>
  </conditionalFormatting>
  <conditionalFormatting sqref="AA37">
    <cfRule type="expression" dxfId="285" priority="29">
      <formula>Y37=0</formula>
    </cfRule>
    <cfRule type="cellIs" dxfId="284" priority="26" operator="equal">
      <formula>0</formula>
    </cfRule>
  </conditionalFormatting>
  <conditionalFormatting sqref="AA38">
    <cfRule type="expression" dxfId="283" priority="30">
      <formula>Y37=0</formula>
    </cfRule>
    <cfRule type="expression" dxfId="282" priority="25">
      <formula>AA37=0</formula>
    </cfRule>
  </conditionalFormatting>
  <conditionalFormatting sqref="AA39">
    <cfRule type="cellIs" dxfId="281" priority="20" operator="equal">
      <formula>0</formula>
    </cfRule>
    <cfRule type="expression" dxfId="280" priority="23">
      <formula>Y39=0</formula>
    </cfRule>
  </conditionalFormatting>
  <conditionalFormatting sqref="AA40">
    <cfRule type="expression" dxfId="279" priority="24">
      <formula>Y39=0</formula>
    </cfRule>
    <cfRule type="expression" dxfId="278" priority="19">
      <formula>AA39=0</formula>
    </cfRule>
  </conditionalFormatting>
  <conditionalFormatting sqref="AA41">
    <cfRule type="cellIs" dxfId="277" priority="14" operator="equal">
      <formula>0</formula>
    </cfRule>
    <cfRule type="expression" dxfId="276" priority="17">
      <formula>Y41=0</formula>
    </cfRule>
  </conditionalFormatting>
  <conditionalFormatting sqref="AA42">
    <cfRule type="expression" dxfId="275" priority="18">
      <formula>Y41=0</formula>
    </cfRule>
    <cfRule type="expression" dxfId="274" priority="13">
      <formula>AA41=0</formula>
    </cfRule>
  </conditionalFormatting>
  <conditionalFormatting sqref="AA43">
    <cfRule type="expression" dxfId="273" priority="11">
      <formula>Y43=0</formula>
    </cfRule>
    <cfRule type="cellIs" dxfId="272" priority="8" operator="equal">
      <formula>0</formula>
    </cfRule>
  </conditionalFormatting>
  <conditionalFormatting sqref="AA44">
    <cfRule type="expression" dxfId="271" priority="12">
      <formula>Y43=0</formula>
    </cfRule>
    <cfRule type="expression" dxfId="270" priority="7">
      <formula>AA43=0</formula>
    </cfRule>
  </conditionalFormatting>
  <conditionalFormatting sqref="AA45">
    <cfRule type="expression" dxfId="269" priority="5">
      <formula>Y45=0</formula>
    </cfRule>
    <cfRule type="cellIs" dxfId="268" priority="2" operator="equal">
      <formula>0</formula>
    </cfRule>
  </conditionalFormatting>
  <conditionalFormatting sqref="AA46">
    <cfRule type="expression" dxfId="267" priority="1">
      <formula>AA45=0</formula>
    </cfRule>
    <cfRule type="expression" dxfId="266" priority="6">
      <formula>Y45=0</formula>
    </cfRule>
  </conditionalFormatting>
  <conditionalFormatting sqref="AF4:AF23">
    <cfRule type="cellIs" dxfId="265" priority="68" operator="equal">
      <formula>0</formula>
    </cfRule>
  </conditionalFormatting>
  <conditionalFormatting sqref="AI4:AI23">
    <cfRule type="cellIs" dxfId="264" priority="67" operator="equal">
      <formula>0</formula>
    </cfRule>
  </conditionalFormatting>
  <conditionalFormatting sqref="AL4:AL23">
    <cfRule type="cellIs" dxfId="263" priority="66" operator="equal">
      <formula>0</formula>
    </cfRule>
  </conditionalFormatting>
  <conditionalFormatting sqref="AP4:AP13">
    <cfRule type="expression" dxfId="262" priority="62">
      <formula>AO4&lt;&gt;AP4</formula>
    </cfRule>
  </conditionalFormatting>
  <conditionalFormatting sqref="AT4:AT13">
    <cfRule type="expression" dxfId="261" priority="6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1B80-8C08-4273-AF2A-1019F0DB6C69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36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0.34447278542187865</v>
      </c>
      <c r="AY1" s="12">
        <f t="shared" ref="AY1:AY12" ca="1" si="0">RANK(AX1,$AX$1:$AX$60,)</f>
        <v>27</v>
      </c>
      <c r="AZ1" s="3"/>
      <c r="BA1" s="12">
        <v>1</v>
      </c>
      <c r="BB1" s="12">
        <v>1</v>
      </c>
      <c r="BC1" s="4">
        <v>1</v>
      </c>
      <c r="BD1" s="4"/>
      <c r="BF1" s="2">
        <f t="shared" ref="BF1:BF42" ca="1" si="1">RAND()</f>
        <v>0.62609452569264246</v>
      </c>
      <c r="BG1" s="12">
        <f t="shared" ref="BG1:BG42" ca="1" si="2">RANK(BF1,$BF$1:$BF$174,)</f>
        <v>23</v>
      </c>
      <c r="BH1" s="3"/>
      <c r="BI1" s="4">
        <v>1</v>
      </c>
      <c r="BJ1" s="4">
        <v>2</v>
      </c>
      <c r="BK1" s="4">
        <v>0</v>
      </c>
      <c r="BL1" s="4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36" ca="1" si="3">RAND()</f>
        <v>0.68565136295138085</v>
      </c>
      <c r="AY2" s="12">
        <f t="shared" ca="1" si="0"/>
        <v>12</v>
      </c>
      <c r="BA2" s="12">
        <v>2</v>
      </c>
      <c r="BB2" s="12">
        <v>2</v>
      </c>
      <c r="BC2" s="12">
        <v>1</v>
      </c>
      <c r="BD2" s="4"/>
      <c r="BF2" s="2">
        <f t="shared" ca="1" si="1"/>
        <v>0.92775868186368637</v>
      </c>
      <c r="BG2" s="12">
        <f t="shared" ca="1" si="2"/>
        <v>2</v>
      </c>
      <c r="BI2" s="4">
        <v>2</v>
      </c>
      <c r="BJ2" s="4">
        <v>2</v>
      </c>
      <c r="BK2" s="4">
        <v>1</v>
      </c>
      <c r="BL2" s="4">
        <v>0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4.9769334358845896E-2</v>
      </c>
      <c r="AY3" s="12">
        <f t="shared" ca="1" si="0"/>
        <v>34</v>
      </c>
      <c r="BA3" s="12">
        <v>3</v>
      </c>
      <c r="BB3" s="12">
        <v>2</v>
      </c>
      <c r="BC3" s="12">
        <v>2</v>
      </c>
      <c r="BD3" s="4"/>
      <c r="BF3" s="2">
        <f t="shared" ca="1" si="1"/>
        <v>4.0347207917278971E-2</v>
      </c>
      <c r="BG3" s="12">
        <f t="shared" ca="1" si="2"/>
        <v>41</v>
      </c>
      <c r="BI3" s="4">
        <v>3</v>
      </c>
      <c r="BJ3" s="4">
        <v>3</v>
      </c>
      <c r="BK3" s="4">
        <v>0</v>
      </c>
      <c r="BL3" s="4">
        <v>1</v>
      </c>
      <c r="BM3" s="4"/>
    </row>
    <row r="4" spans="1:65" ht="48" customHeight="1" x14ac:dyDescent="0.55000000000000004">
      <c r="A4" s="59" t="s">
        <v>2</v>
      </c>
      <c r="B4" s="61">
        <f ca="1">AP4</f>
        <v>7</v>
      </c>
      <c r="C4" s="20"/>
      <c r="D4" s="24">
        <f ca="1">AR4</f>
        <v>0</v>
      </c>
      <c r="E4" s="22"/>
      <c r="F4" s="63" t="s">
        <v>29</v>
      </c>
      <c r="G4" s="61">
        <f ca="1">AT4</f>
        <v>6</v>
      </c>
      <c r="H4" s="20"/>
      <c r="I4" s="24">
        <f ca="1">AV4</f>
        <v>3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7</v>
      </c>
      <c r="AG4" s="45">
        <f ca="1">AR4</f>
        <v>0</v>
      </c>
      <c r="AH4" s="66" t="s">
        <v>29</v>
      </c>
      <c r="AI4" s="65">
        <f ca="1">AT4</f>
        <v>6</v>
      </c>
      <c r="AJ4" s="45">
        <f ca="1">AV4</f>
        <v>3</v>
      </c>
      <c r="AK4" s="66" t="s">
        <v>17</v>
      </c>
      <c r="AL4" s="65">
        <f ca="1">AF4-AI4+QUOTIENT((AG4-AJ4),AM5)</f>
        <v>1</v>
      </c>
      <c r="AM4" s="45">
        <f ca="1">MOD((AG4-AJ4),AM5)</f>
        <v>3</v>
      </c>
      <c r="AN4" s="12"/>
      <c r="AO4" s="4">
        <f t="shared" ref="AO4:AO13" ca="1" si="4">VLOOKUP($AY1,$BA$1:$BC$174,2,FALSE)</f>
        <v>7</v>
      </c>
      <c r="AP4" s="42">
        <f ca="1">IF(AND(AO4=AS4,AR4&lt;=AV4),AO4+1,AO4)</f>
        <v>7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0</v>
      </c>
      <c r="AS4" s="4">
        <f ca="1">VLOOKUP($AY1,$BA$1:$BC$174,3,FALSE)</f>
        <v>6</v>
      </c>
      <c r="AT4" s="43">
        <f ca="1">AS4</f>
        <v>6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3</v>
      </c>
      <c r="AX4" s="2">
        <f t="shared" ca="1" si="3"/>
        <v>0.28854098228356861</v>
      </c>
      <c r="AY4" s="12">
        <f t="shared" ca="1" si="0"/>
        <v>29</v>
      </c>
      <c r="BA4" s="12">
        <v>4</v>
      </c>
      <c r="BB4" s="12">
        <v>3</v>
      </c>
      <c r="BC4" s="12">
        <v>1</v>
      </c>
      <c r="BD4" s="4"/>
      <c r="BF4" s="2">
        <f t="shared" ca="1" si="1"/>
        <v>0.81249325102405234</v>
      </c>
      <c r="BG4" s="12">
        <f t="shared" ca="1" si="2"/>
        <v>8</v>
      </c>
      <c r="BI4" s="4">
        <v>4</v>
      </c>
      <c r="BJ4" s="4">
        <v>3</v>
      </c>
      <c r="BK4" s="4">
        <v>0</v>
      </c>
      <c r="BL4" s="4">
        <v>2</v>
      </c>
      <c r="BM4" s="4"/>
    </row>
    <row r="5" spans="1:65" ht="48" customHeight="1" x14ac:dyDescent="0.25">
      <c r="A5" s="60"/>
      <c r="B5" s="62"/>
      <c r="C5" s="21"/>
      <c r="D5" s="25">
        <f ca="1">AQ4</f>
        <v>6</v>
      </c>
      <c r="E5" s="8"/>
      <c r="F5" s="64"/>
      <c r="G5" s="62"/>
      <c r="H5" s="21"/>
      <c r="I5" s="25">
        <f ca="1">AU4</f>
        <v>6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6</v>
      </c>
      <c r="AH5" s="66"/>
      <c r="AI5" s="65"/>
      <c r="AJ5" s="46">
        <f ca="1">AU4</f>
        <v>6</v>
      </c>
      <c r="AK5" s="66"/>
      <c r="AL5" s="65"/>
      <c r="AM5" s="46">
        <f ca="1">AG5</f>
        <v>6</v>
      </c>
      <c r="AN5" s="12"/>
      <c r="AO5" s="4">
        <f t="shared" ca="1" si="4"/>
        <v>5</v>
      </c>
      <c r="AP5" s="42">
        <f t="shared" ref="AP5:AP13" ca="1" si="9">IF(AND(AO5=AS5,AR5&lt;=AV5),AO5+1,AO5)</f>
        <v>5</v>
      </c>
      <c r="AQ5" s="4">
        <f t="shared" ca="1" si="5"/>
        <v>2</v>
      </c>
      <c r="AR5" s="4">
        <f t="shared" ca="1" si="6"/>
        <v>1</v>
      </c>
      <c r="AS5" s="4">
        <f t="shared" ref="AS5:AS13" ca="1" si="10">VLOOKUP($AY2,$BA$1:$BC$174,3,FALSE)</f>
        <v>2</v>
      </c>
      <c r="AT5" s="43">
        <f t="shared" ref="AT5:AT13" ca="1" si="11">AS5</f>
        <v>2</v>
      </c>
      <c r="AU5" s="4">
        <f t="shared" ca="1" si="7"/>
        <v>2</v>
      </c>
      <c r="AV5" s="4">
        <f t="shared" ca="1" si="8"/>
        <v>0</v>
      </c>
      <c r="AX5" s="2">
        <f t="shared" ca="1" si="3"/>
        <v>0.17873577297751186</v>
      </c>
      <c r="AY5" s="12">
        <f t="shared" ca="1" si="0"/>
        <v>31</v>
      </c>
      <c r="BA5" s="12">
        <v>5</v>
      </c>
      <c r="BB5" s="12">
        <v>3</v>
      </c>
      <c r="BC5" s="12">
        <v>3</v>
      </c>
      <c r="BD5" s="4"/>
      <c r="BF5" s="2">
        <f t="shared" ca="1" si="1"/>
        <v>0.82859566447128252</v>
      </c>
      <c r="BG5" s="12">
        <f t="shared" ca="1" si="2"/>
        <v>6</v>
      </c>
      <c r="BI5" s="4">
        <v>5</v>
      </c>
      <c r="BJ5" s="4">
        <v>3</v>
      </c>
      <c r="BK5" s="4">
        <v>1</v>
      </c>
      <c r="BL5" s="4">
        <v>0</v>
      </c>
      <c r="BM5" s="4"/>
    </row>
    <row r="6" spans="1:65" ht="48" customHeight="1" x14ac:dyDescent="0.55000000000000004">
      <c r="A6" s="59" t="s">
        <v>3</v>
      </c>
      <c r="B6" s="61">
        <f ca="1">AP5</f>
        <v>5</v>
      </c>
      <c r="C6" s="20"/>
      <c r="D6" s="24">
        <f ca="1">AR5</f>
        <v>1</v>
      </c>
      <c r="E6" s="22"/>
      <c r="F6" s="63" t="s">
        <v>29</v>
      </c>
      <c r="G6" s="61">
        <f ca="1">AT5</f>
        <v>2</v>
      </c>
      <c r="H6" s="20"/>
      <c r="I6" s="24">
        <f ca="1">AV5</f>
        <v>0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5</v>
      </c>
      <c r="AG6" s="45">
        <f ca="1">AR5</f>
        <v>1</v>
      </c>
      <c r="AH6" s="66" t="s">
        <v>29</v>
      </c>
      <c r="AI6" s="65">
        <f ca="1">AT5</f>
        <v>2</v>
      </c>
      <c r="AJ6" s="45">
        <f ca="1">AV5</f>
        <v>0</v>
      </c>
      <c r="AK6" s="66" t="s">
        <v>17</v>
      </c>
      <c r="AL6" s="65">
        <f ca="1">AF6-AI6+QUOTIENT((AG6-AJ6),AM7)</f>
        <v>3</v>
      </c>
      <c r="AM6" s="45">
        <f ca="1">MOD((AG6-AJ6),AM7)</f>
        <v>1</v>
      </c>
      <c r="AN6" s="12"/>
      <c r="AO6" s="4">
        <f t="shared" ca="1" si="4"/>
        <v>8</v>
      </c>
      <c r="AP6" s="42">
        <f t="shared" ca="1" si="9"/>
        <v>8</v>
      </c>
      <c r="AQ6" s="4">
        <f t="shared" ca="1" si="5"/>
        <v>7</v>
      </c>
      <c r="AR6" s="4">
        <f t="shared" ca="1" si="6"/>
        <v>5</v>
      </c>
      <c r="AS6" s="4">
        <f t="shared" ca="1" si="10"/>
        <v>6</v>
      </c>
      <c r="AT6" s="43">
        <f t="shared" ca="1" si="11"/>
        <v>6</v>
      </c>
      <c r="AU6" s="4">
        <f t="shared" ca="1" si="7"/>
        <v>7</v>
      </c>
      <c r="AV6" s="4">
        <f t="shared" ca="1" si="8"/>
        <v>0</v>
      </c>
      <c r="AX6" s="2">
        <f t="shared" ca="1" si="3"/>
        <v>0.57086207590099591</v>
      </c>
      <c r="AY6" s="12">
        <f t="shared" ca="1" si="0"/>
        <v>17</v>
      </c>
      <c r="BA6" s="12">
        <v>6</v>
      </c>
      <c r="BB6" s="12">
        <v>3</v>
      </c>
      <c r="BC6" s="12">
        <v>2</v>
      </c>
      <c r="BD6" s="4"/>
      <c r="BF6" s="2">
        <f t="shared" ca="1" si="1"/>
        <v>0.66713377022879994</v>
      </c>
      <c r="BG6" s="12">
        <f t="shared" ca="1" si="2"/>
        <v>21</v>
      </c>
      <c r="BI6" s="4">
        <v>6</v>
      </c>
      <c r="BJ6" s="4">
        <v>3</v>
      </c>
      <c r="BK6" s="4">
        <v>2</v>
      </c>
      <c r="BL6" s="4">
        <v>0</v>
      </c>
      <c r="BM6" s="4"/>
    </row>
    <row r="7" spans="1:65" ht="48" customHeight="1" x14ac:dyDescent="0.25">
      <c r="A7" s="60"/>
      <c r="B7" s="62"/>
      <c r="C7" s="21"/>
      <c r="D7" s="25">
        <f ca="1">AQ5</f>
        <v>2</v>
      </c>
      <c r="E7" s="8"/>
      <c r="F7" s="64"/>
      <c r="G7" s="62"/>
      <c r="H7" s="21"/>
      <c r="I7" s="25">
        <f ca="1">AU5</f>
        <v>2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2</v>
      </c>
      <c r="AH7" s="66"/>
      <c r="AI7" s="65"/>
      <c r="AJ7" s="46">
        <f ca="1">AU5</f>
        <v>2</v>
      </c>
      <c r="AK7" s="66"/>
      <c r="AL7" s="65"/>
      <c r="AM7" s="46">
        <f ca="1">AG7</f>
        <v>2</v>
      </c>
      <c r="AN7" s="12"/>
      <c r="AO7" s="4">
        <f t="shared" ca="1" si="4"/>
        <v>8</v>
      </c>
      <c r="AP7" s="42">
        <f t="shared" ca="1" si="9"/>
        <v>8</v>
      </c>
      <c r="AQ7" s="4">
        <f t="shared" ca="1" si="5"/>
        <v>4</v>
      </c>
      <c r="AR7" s="4">
        <f t="shared" ca="1" si="6"/>
        <v>0</v>
      </c>
      <c r="AS7" s="4">
        <f t="shared" ca="1" si="10"/>
        <v>1</v>
      </c>
      <c r="AT7" s="43">
        <f t="shared" ca="1" si="11"/>
        <v>1</v>
      </c>
      <c r="AU7" s="4">
        <f t="shared" ca="1" si="7"/>
        <v>4</v>
      </c>
      <c r="AV7" s="4">
        <f t="shared" ca="1" si="8"/>
        <v>2</v>
      </c>
      <c r="AX7" s="2">
        <f t="shared" ca="1" si="3"/>
        <v>0.62093869368044563</v>
      </c>
      <c r="AY7" s="12">
        <f t="shared" ca="1" si="0"/>
        <v>13</v>
      </c>
      <c r="BA7" s="12">
        <v>7</v>
      </c>
      <c r="BB7" s="12">
        <v>4</v>
      </c>
      <c r="BC7" s="12">
        <v>1</v>
      </c>
      <c r="BD7" s="4"/>
      <c r="BF7" s="2">
        <f t="shared" ca="1" si="1"/>
        <v>0.44542879442455074</v>
      </c>
      <c r="BG7" s="12">
        <f t="shared" ca="1" si="2"/>
        <v>31</v>
      </c>
      <c r="BI7" s="4">
        <v>7</v>
      </c>
      <c r="BJ7" s="4">
        <v>4</v>
      </c>
      <c r="BK7" s="4">
        <v>0</v>
      </c>
      <c r="BL7" s="4">
        <v>1</v>
      </c>
      <c r="BM7" s="4"/>
    </row>
    <row r="8" spans="1:65" ht="48" customHeight="1" x14ac:dyDescent="0.55000000000000004">
      <c r="A8" s="59" t="s">
        <v>4</v>
      </c>
      <c r="B8" s="61">
        <f ca="1">AP6</f>
        <v>8</v>
      </c>
      <c r="C8" s="20"/>
      <c r="D8" s="24">
        <f ca="1">AR6</f>
        <v>5</v>
      </c>
      <c r="E8" s="22"/>
      <c r="F8" s="63" t="s">
        <v>29</v>
      </c>
      <c r="G8" s="61">
        <f ca="1">AT6</f>
        <v>6</v>
      </c>
      <c r="H8" s="20"/>
      <c r="I8" s="24">
        <f ca="1">AV6</f>
        <v>0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8</v>
      </c>
      <c r="AG8" s="45">
        <f ca="1">AR6</f>
        <v>5</v>
      </c>
      <c r="AH8" s="66" t="s">
        <v>29</v>
      </c>
      <c r="AI8" s="65">
        <f ca="1">AT6</f>
        <v>6</v>
      </c>
      <c r="AJ8" s="45">
        <f ca="1">AV6</f>
        <v>0</v>
      </c>
      <c r="AK8" s="66" t="s">
        <v>17</v>
      </c>
      <c r="AL8" s="65">
        <f ca="1">AF8-AI8+QUOTIENT((AG8-AJ8),AM9)</f>
        <v>2</v>
      </c>
      <c r="AM8" s="45">
        <f ca="1">MOD((AG8-AJ8),AM9)</f>
        <v>5</v>
      </c>
      <c r="AN8" s="12"/>
      <c r="AO8" s="4">
        <f t="shared" ca="1" si="4"/>
        <v>8</v>
      </c>
      <c r="AP8" s="42">
        <f t="shared" ca="1" si="9"/>
        <v>8</v>
      </c>
      <c r="AQ8" s="4">
        <f t="shared" ca="1" si="5"/>
        <v>3</v>
      </c>
      <c r="AR8" s="4">
        <f t="shared" ca="1" si="6"/>
        <v>2</v>
      </c>
      <c r="AS8" s="4">
        <f t="shared" ca="1" si="10"/>
        <v>3</v>
      </c>
      <c r="AT8" s="43">
        <f t="shared" ca="1" si="11"/>
        <v>3</v>
      </c>
      <c r="AU8" s="4">
        <f t="shared" ca="1" si="7"/>
        <v>3</v>
      </c>
      <c r="AV8" s="4">
        <f t="shared" ca="1" si="8"/>
        <v>0</v>
      </c>
      <c r="AX8" s="2">
        <f t="shared" ca="1" si="3"/>
        <v>0.76207161233557019</v>
      </c>
      <c r="AY8" s="12">
        <f t="shared" ca="1" si="0"/>
        <v>10</v>
      </c>
      <c r="BA8" s="12">
        <v>8</v>
      </c>
      <c r="BB8" s="12">
        <v>4</v>
      </c>
      <c r="BC8" s="12">
        <v>2</v>
      </c>
      <c r="BD8" s="4"/>
      <c r="BF8" s="2">
        <f t="shared" ca="1" si="1"/>
        <v>9.79413132587027E-2</v>
      </c>
      <c r="BG8" s="12">
        <f t="shared" ca="1" si="2"/>
        <v>38</v>
      </c>
      <c r="BI8" s="4">
        <v>8</v>
      </c>
      <c r="BJ8" s="4">
        <v>4</v>
      </c>
      <c r="BK8" s="4">
        <v>0</v>
      </c>
      <c r="BL8" s="4">
        <v>2</v>
      </c>
      <c r="BM8" s="4"/>
    </row>
    <row r="9" spans="1:65" ht="48" customHeight="1" x14ac:dyDescent="0.25">
      <c r="A9" s="60"/>
      <c r="B9" s="62"/>
      <c r="C9" s="21"/>
      <c r="D9" s="25">
        <f ca="1">AQ6</f>
        <v>7</v>
      </c>
      <c r="E9" s="8"/>
      <c r="F9" s="64"/>
      <c r="G9" s="62"/>
      <c r="H9" s="21"/>
      <c r="I9" s="25">
        <f ca="1">AU6</f>
        <v>7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7</v>
      </c>
      <c r="AH9" s="66"/>
      <c r="AI9" s="65"/>
      <c r="AJ9" s="46">
        <f ca="1">AU6</f>
        <v>7</v>
      </c>
      <c r="AK9" s="66"/>
      <c r="AL9" s="65"/>
      <c r="AM9" s="46">
        <f ca="1">AG9</f>
        <v>7</v>
      </c>
      <c r="AN9" s="12"/>
      <c r="AO9" s="4">
        <f t="shared" ca="1" si="4"/>
        <v>6</v>
      </c>
      <c r="AP9" s="42">
        <f t="shared" ca="1" si="9"/>
        <v>6</v>
      </c>
      <c r="AQ9" s="4">
        <f t="shared" ca="1" si="5"/>
        <v>6</v>
      </c>
      <c r="AR9" s="4">
        <f t="shared" ca="1" si="6"/>
        <v>0</v>
      </c>
      <c r="AS9" s="4">
        <f t="shared" ca="1" si="10"/>
        <v>2</v>
      </c>
      <c r="AT9" s="43">
        <f t="shared" ca="1" si="11"/>
        <v>2</v>
      </c>
      <c r="AU9" s="4">
        <f t="shared" ca="1" si="7"/>
        <v>6</v>
      </c>
      <c r="AV9" s="4">
        <f t="shared" ca="1" si="8"/>
        <v>1</v>
      </c>
      <c r="AX9" s="2">
        <f t="shared" ca="1" si="3"/>
        <v>0.82646747096234674</v>
      </c>
      <c r="AY9" s="12">
        <f t="shared" ca="1" si="0"/>
        <v>6</v>
      </c>
      <c r="BA9" s="12">
        <v>9</v>
      </c>
      <c r="BB9" s="12">
        <v>4</v>
      </c>
      <c r="BC9" s="12">
        <v>3</v>
      </c>
      <c r="BD9" s="4"/>
      <c r="BF9" s="2">
        <f t="shared" ca="1" si="1"/>
        <v>0.65696516788236703</v>
      </c>
      <c r="BG9" s="12">
        <f t="shared" ca="1" si="2"/>
        <v>22</v>
      </c>
      <c r="BI9" s="4">
        <v>9</v>
      </c>
      <c r="BJ9" s="4">
        <v>4</v>
      </c>
      <c r="BK9" s="4">
        <v>0</v>
      </c>
      <c r="BL9" s="4">
        <v>3</v>
      </c>
      <c r="BM9" s="4"/>
    </row>
    <row r="10" spans="1:65" ht="48" customHeight="1" x14ac:dyDescent="0.55000000000000004">
      <c r="A10" s="59" t="s">
        <v>5</v>
      </c>
      <c r="B10" s="61">
        <f ca="1">AP7</f>
        <v>8</v>
      </c>
      <c r="C10" s="20"/>
      <c r="D10" s="24">
        <f ca="1">AR7</f>
        <v>0</v>
      </c>
      <c r="E10" s="22"/>
      <c r="F10" s="63" t="s">
        <v>29</v>
      </c>
      <c r="G10" s="61">
        <f ca="1">AT7</f>
        <v>1</v>
      </c>
      <c r="H10" s="20"/>
      <c r="I10" s="24">
        <f ca="1">AV7</f>
        <v>2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8</v>
      </c>
      <c r="AG10" s="45">
        <f ca="1">AR7</f>
        <v>0</v>
      </c>
      <c r="AH10" s="66" t="s">
        <v>29</v>
      </c>
      <c r="AI10" s="65">
        <f ca="1">AT7</f>
        <v>1</v>
      </c>
      <c r="AJ10" s="45">
        <f ca="1">AV7</f>
        <v>2</v>
      </c>
      <c r="AK10" s="66" t="s">
        <v>17</v>
      </c>
      <c r="AL10" s="65">
        <f ca="1">AF10-AI10+QUOTIENT((AG10-AJ10),AM11)</f>
        <v>7</v>
      </c>
      <c r="AM10" s="45">
        <f ca="1">MOD((AG10-AJ10),AM11)</f>
        <v>2</v>
      </c>
      <c r="AN10" s="12"/>
      <c r="AO10" s="4">
        <f t="shared" ca="1" si="4"/>
        <v>5</v>
      </c>
      <c r="AP10" s="42">
        <f t="shared" ca="1" si="9"/>
        <v>5</v>
      </c>
      <c r="AQ10" s="4">
        <f t="shared" ca="1" si="5"/>
        <v>7</v>
      </c>
      <c r="AR10" s="4">
        <f t="shared" ca="1" si="6"/>
        <v>0</v>
      </c>
      <c r="AS10" s="4">
        <f t="shared" ca="1" si="10"/>
        <v>3</v>
      </c>
      <c r="AT10" s="43">
        <f t="shared" ca="1" si="11"/>
        <v>3</v>
      </c>
      <c r="AU10" s="4">
        <f t="shared" ca="1" si="7"/>
        <v>7</v>
      </c>
      <c r="AV10" s="4">
        <f t="shared" ca="1" si="8"/>
        <v>1</v>
      </c>
      <c r="AX10" s="2">
        <f t="shared" ca="1" si="3"/>
        <v>0.48207596977869893</v>
      </c>
      <c r="AY10" s="12">
        <f t="shared" ca="1" si="0"/>
        <v>20</v>
      </c>
      <c r="BA10" s="12">
        <v>10</v>
      </c>
      <c r="BB10" s="12">
        <v>4</v>
      </c>
      <c r="BC10" s="12">
        <v>4</v>
      </c>
      <c r="BD10" s="4"/>
      <c r="BF10" s="2">
        <f t="shared" ca="1" si="1"/>
        <v>0.29284903560681674</v>
      </c>
      <c r="BG10" s="12">
        <f t="shared" ca="1" si="2"/>
        <v>37</v>
      </c>
      <c r="BI10" s="4">
        <v>10</v>
      </c>
      <c r="BJ10" s="4">
        <v>4</v>
      </c>
      <c r="BK10" s="4">
        <v>1</v>
      </c>
      <c r="BL10" s="4">
        <v>0</v>
      </c>
      <c r="BM10" s="4"/>
    </row>
    <row r="11" spans="1:65" ht="48" customHeight="1" x14ac:dyDescent="0.25">
      <c r="A11" s="60"/>
      <c r="B11" s="62"/>
      <c r="C11" s="21"/>
      <c r="D11" s="25">
        <f ca="1">AQ7</f>
        <v>4</v>
      </c>
      <c r="E11" s="8"/>
      <c r="F11" s="64"/>
      <c r="G11" s="62"/>
      <c r="H11" s="21"/>
      <c r="I11" s="25">
        <f ca="1">AU7</f>
        <v>4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4</v>
      </c>
      <c r="AH11" s="66"/>
      <c r="AI11" s="65"/>
      <c r="AJ11" s="46">
        <f ca="1">AU7</f>
        <v>4</v>
      </c>
      <c r="AK11" s="66"/>
      <c r="AL11" s="65"/>
      <c r="AM11" s="46">
        <f ca="1">AG11</f>
        <v>4</v>
      </c>
      <c r="AN11" s="12"/>
      <c r="AO11" s="4">
        <f t="shared" ca="1" si="4"/>
        <v>4</v>
      </c>
      <c r="AP11" s="42">
        <f t="shared" ca="1" si="9"/>
        <v>4</v>
      </c>
      <c r="AQ11" s="4">
        <f t="shared" ca="1" si="5"/>
        <v>7</v>
      </c>
      <c r="AR11" s="4">
        <f t="shared" ca="1" si="6"/>
        <v>2</v>
      </c>
      <c r="AS11" s="4">
        <f t="shared" ca="1" si="10"/>
        <v>4</v>
      </c>
      <c r="AT11" s="43">
        <f t="shared" ca="1" si="11"/>
        <v>4</v>
      </c>
      <c r="AU11" s="4">
        <f t="shared" ca="1" si="7"/>
        <v>7</v>
      </c>
      <c r="AV11" s="4">
        <f t="shared" ca="1" si="8"/>
        <v>0</v>
      </c>
      <c r="AX11" s="2">
        <f t="shared" ca="1" si="3"/>
        <v>0.59934574932322426</v>
      </c>
      <c r="AY11" s="12">
        <f t="shared" ca="1" si="0"/>
        <v>14</v>
      </c>
      <c r="BA11" s="12">
        <v>11</v>
      </c>
      <c r="BB11" s="12">
        <v>5</v>
      </c>
      <c r="BC11" s="12">
        <v>1</v>
      </c>
      <c r="BD11" s="4"/>
      <c r="BF11" s="2">
        <f t="shared" ca="1" si="1"/>
        <v>5.2329635856549483E-3</v>
      </c>
      <c r="BG11" s="12">
        <f t="shared" ca="1" si="2"/>
        <v>42</v>
      </c>
      <c r="BI11" s="4">
        <v>11</v>
      </c>
      <c r="BJ11" s="4">
        <v>4</v>
      </c>
      <c r="BK11" s="4">
        <v>2</v>
      </c>
      <c r="BL11" s="4">
        <v>0</v>
      </c>
      <c r="BM11" s="4"/>
    </row>
    <row r="12" spans="1:65" ht="48" customHeight="1" x14ac:dyDescent="0.55000000000000004">
      <c r="A12" s="59" t="s">
        <v>6</v>
      </c>
      <c r="B12" s="61">
        <f ca="1">AP8</f>
        <v>8</v>
      </c>
      <c r="C12" s="20"/>
      <c r="D12" s="24">
        <f ca="1">AR8</f>
        <v>2</v>
      </c>
      <c r="E12" s="22"/>
      <c r="F12" s="63" t="s">
        <v>29</v>
      </c>
      <c r="G12" s="61">
        <f ca="1">AT8</f>
        <v>3</v>
      </c>
      <c r="H12" s="20"/>
      <c r="I12" s="24">
        <f ca="1">AV8</f>
        <v>0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8</v>
      </c>
      <c r="AG12" s="45">
        <f ca="1">AR8</f>
        <v>2</v>
      </c>
      <c r="AH12" s="66" t="s">
        <v>29</v>
      </c>
      <c r="AI12" s="65">
        <f ca="1">AT8</f>
        <v>3</v>
      </c>
      <c r="AJ12" s="45">
        <f ca="1">AV8</f>
        <v>0</v>
      </c>
      <c r="AK12" s="66" t="s">
        <v>17</v>
      </c>
      <c r="AL12" s="65">
        <f ca="1">AF12-AI12+QUOTIENT((AG12-AJ12),AM13)</f>
        <v>5</v>
      </c>
      <c r="AM12" s="45">
        <f ca="1">MOD((AG12-AJ12),AM13)</f>
        <v>2</v>
      </c>
      <c r="AN12" s="12"/>
      <c r="AO12" s="4">
        <f t="shared" ca="1" si="4"/>
        <v>3</v>
      </c>
      <c r="AP12" s="42">
        <f t="shared" ca="1" si="9"/>
        <v>3</v>
      </c>
      <c r="AQ12" s="4">
        <f t="shared" ca="1" si="5"/>
        <v>6</v>
      </c>
      <c r="AR12" s="4">
        <f t="shared" ca="1" si="6"/>
        <v>0</v>
      </c>
      <c r="AS12" s="4">
        <f t="shared" ca="1" si="10"/>
        <v>2</v>
      </c>
      <c r="AT12" s="43">
        <f t="shared" ca="1" si="11"/>
        <v>2</v>
      </c>
      <c r="AU12" s="4">
        <f t="shared" ca="1" si="7"/>
        <v>6</v>
      </c>
      <c r="AV12" s="4">
        <f t="shared" ca="1" si="8"/>
        <v>2</v>
      </c>
      <c r="AX12" s="2">
        <f t="shared" ca="1" si="3"/>
        <v>0.47111875637721512</v>
      </c>
      <c r="AY12" s="12">
        <f t="shared" ca="1" si="0"/>
        <v>21</v>
      </c>
      <c r="BA12" s="12">
        <v>12</v>
      </c>
      <c r="BB12" s="12">
        <v>5</v>
      </c>
      <c r="BC12" s="12">
        <v>2</v>
      </c>
      <c r="BD12" s="4"/>
      <c r="BF12" s="2">
        <f t="shared" ca="1" si="1"/>
        <v>0.38948437883407205</v>
      </c>
      <c r="BG12" s="12">
        <f t="shared" ca="1" si="2"/>
        <v>33</v>
      </c>
      <c r="BI12" s="4">
        <v>12</v>
      </c>
      <c r="BJ12" s="4">
        <v>4</v>
      </c>
      <c r="BK12" s="4">
        <v>3</v>
      </c>
      <c r="BL12" s="4">
        <v>0</v>
      </c>
      <c r="BM12" s="4"/>
    </row>
    <row r="13" spans="1:65" ht="48" customHeight="1" x14ac:dyDescent="0.25">
      <c r="A13" s="60"/>
      <c r="B13" s="62"/>
      <c r="C13" s="21"/>
      <c r="D13" s="25">
        <f ca="1">AQ8</f>
        <v>3</v>
      </c>
      <c r="E13" s="8"/>
      <c r="F13" s="64"/>
      <c r="G13" s="62"/>
      <c r="H13" s="21"/>
      <c r="I13" s="25">
        <f ca="1">AU8</f>
        <v>3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3</v>
      </c>
      <c r="AH13" s="66"/>
      <c r="AI13" s="65"/>
      <c r="AJ13" s="46">
        <f ca="1">AU8</f>
        <v>3</v>
      </c>
      <c r="AK13" s="66"/>
      <c r="AL13" s="65"/>
      <c r="AM13" s="46">
        <f ca="1">AG13</f>
        <v>3</v>
      </c>
      <c r="AN13" s="12"/>
      <c r="AO13" s="4">
        <f t="shared" ca="1" si="4"/>
        <v>6</v>
      </c>
      <c r="AP13" s="42">
        <f t="shared" ca="1" si="9"/>
        <v>6</v>
      </c>
      <c r="AQ13" s="4">
        <f t="shared" ca="1" si="5"/>
        <v>7</v>
      </c>
      <c r="AR13" s="4">
        <f t="shared" ca="1" si="6"/>
        <v>1</v>
      </c>
      <c r="AS13" s="4">
        <f t="shared" ca="1" si="10"/>
        <v>5</v>
      </c>
      <c r="AT13" s="43">
        <f t="shared" ca="1" si="11"/>
        <v>5</v>
      </c>
      <c r="AU13" s="4">
        <f t="shared" ca="1" si="7"/>
        <v>7</v>
      </c>
      <c r="AV13" s="4">
        <f t="shared" ca="1" si="8"/>
        <v>0</v>
      </c>
      <c r="AX13" s="2">
        <f t="shared" ca="1" si="3"/>
        <v>0.76552369490985417</v>
      </c>
      <c r="AY13" s="12">
        <f ca="1">RANK(AX13,$AX$1:$AX$60,)</f>
        <v>9</v>
      </c>
      <c r="BA13" s="12">
        <v>13</v>
      </c>
      <c r="BB13" s="12">
        <v>5</v>
      </c>
      <c r="BC13" s="12">
        <v>3</v>
      </c>
      <c r="BD13" s="4"/>
      <c r="BF13" s="2">
        <f t="shared" ca="1" si="1"/>
        <v>0.50433827136463494</v>
      </c>
      <c r="BG13" s="12">
        <f t="shared" ca="1" si="2"/>
        <v>27</v>
      </c>
      <c r="BI13" s="4">
        <v>13</v>
      </c>
      <c r="BJ13" s="4">
        <v>5</v>
      </c>
      <c r="BK13" s="4">
        <v>0</v>
      </c>
      <c r="BL13" s="4">
        <v>1</v>
      </c>
      <c r="BM13" s="4"/>
    </row>
    <row r="14" spans="1:65" ht="48" customHeight="1" x14ac:dyDescent="0.55000000000000004">
      <c r="A14" s="59" t="s">
        <v>7</v>
      </c>
      <c r="B14" s="61">
        <f ca="1">AP9</f>
        <v>6</v>
      </c>
      <c r="C14" s="20"/>
      <c r="D14" s="24">
        <f ca="1">AR9</f>
        <v>0</v>
      </c>
      <c r="E14" s="22"/>
      <c r="F14" s="63" t="s">
        <v>29</v>
      </c>
      <c r="G14" s="61">
        <f ca="1">AT9</f>
        <v>2</v>
      </c>
      <c r="H14" s="20"/>
      <c r="I14" s="24">
        <f ca="1">AV9</f>
        <v>1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6</v>
      </c>
      <c r="AG14" s="45">
        <f ca="1">AR9</f>
        <v>0</v>
      </c>
      <c r="AH14" s="66" t="s">
        <v>29</v>
      </c>
      <c r="AI14" s="65">
        <f ca="1">AT9</f>
        <v>2</v>
      </c>
      <c r="AJ14" s="45">
        <f ca="1">AV9</f>
        <v>1</v>
      </c>
      <c r="AK14" s="66" t="s">
        <v>17</v>
      </c>
      <c r="AL14" s="65">
        <f ca="1">AF14-AI14+QUOTIENT((AG14-AJ14),AM15)</f>
        <v>4</v>
      </c>
      <c r="AM14" s="45">
        <f ca="1">MOD((AG14-AJ14),AM15)</f>
        <v>5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0.21675960849034426</v>
      </c>
      <c r="AY14" s="12">
        <f t="shared" ref="AY14:AY36" ca="1" si="12">RANK(AX14,$AX$1:$AX$60,)</f>
        <v>30</v>
      </c>
      <c r="BA14" s="12">
        <v>14</v>
      </c>
      <c r="BB14" s="12">
        <v>5</v>
      </c>
      <c r="BC14" s="12">
        <v>4</v>
      </c>
      <c r="BD14" s="4"/>
      <c r="BF14" s="2">
        <f t="shared" ca="1" si="1"/>
        <v>0.469362940175437</v>
      </c>
      <c r="BG14" s="12">
        <f t="shared" ca="1" si="2"/>
        <v>29</v>
      </c>
      <c r="BI14" s="4">
        <v>14</v>
      </c>
      <c r="BJ14" s="4">
        <v>5</v>
      </c>
      <c r="BK14" s="4">
        <v>0</v>
      </c>
      <c r="BL14" s="4">
        <v>2</v>
      </c>
      <c r="BM14" s="4"/>
    </row>
    <row r="15" spans="1:65" ht="48" customHeight="1" x14ac:dyDescent="0.25">
      <c r="A15" s="60"/>
      <c r="B15" s="62"/>
      <c r="C15" s="21"/>
      <c r="D15" s="25">
        <f ca="1">AQ9</f>
        <v>6</v>
      </c>
      <c r="E15" s="8"/>
      <c r="F15" s="64"/>
      <c r="G15" s="62"/>
      <c r="H15" s="21"/>
      <c r="I15" s="25">
        <f ca="1">AU9</f>
        <v>6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6</v>
      </c>
      <c r="AH15" s="66"/>
      <c r="AI15" s="65"/>
      <c r="AJ15" s="46">
        <f ca="1">AU9</f>
        <v>6</v>
      </c>
      <c r="AK15" s="66"/>
      <c r="AL15" s="65"/>
      <c r="AM15" s="46">
        <f ca="1">AG15</f>
        <v>6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0.34495179760323302</v>
      </c>
      <c r="AY15" s="12">
        <f t="shared" ca="1" si="12"/>
        <v>26</v>
      </c>
      <c r="BA15" s="12">
        <v>15</v>
      </c>
      <c r="BB15" s="12">
        <v>5</v>
      </c>
      <c r="BC15" s="12">
        <v>5</v>
      </c>
      <c r="BD15" s="4"/>
      <c r="BF15" s="2">
        <f t="shared" ca="1" si="1"/>
        <v>0.7819350793610208</v>
      </c>
      <c r="BG15" s="12">
        <f t="shared" ca="1" si="2"/>
        <v>14</v>
      </c>
      <c r="BI15" s="4">
        <v>15</v>
      </c>
      <c r="BJ15" s="4">
        <v>5</v>
      </c>
      <c r="BK15" s="4">
        <v>0</v>
      </c>
      <c r="BL15" s="4">
        <v>3</v>
      </c>
      <c r="BM15" s="4"/>
    </row>
    <row r="16" spans="1:65" ht="48" customHeight="1" x14ac:dyDescent="0.55000000000000004">
      <c r="A16" s="59" t="s">
        <v>8</v>
      </c>
      <c r="B16" s="61">
        <f ca="1">AP10</f>
        <v>5</v>
      </c>
      <c r="C16" s="20"/>
      <c r="D16" s="24">
        <f ca="1">AR10</f>
        <v>0</v>
      </c>
      <c r="E16" s="22"/>
      <c r="F16" s="63" t="s">
        <v>29</v>
      </c>
      <c r="G16" s="61">
        <f ca="1">AT10</f>
        <v>3</v>
      </c>
      <c r="H16" s="20"/>
      <c r="I16" s="24">
        <f ca="1">AV10</f>
        <v>1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5</v>
      </c>
      <c r="AG16" s="45">
        <f ca="1">AR10</f>
        <v>0</v>
      </c>
      <c r="AH16" s="66" t="s">
        <v>29</v>
      </c>
      <c r="AI16" s="65">
        <f ca="1">AT10</f>
        <v>3</v>
      </c>
      <c r="AJ16" s="45">
        <f ca="1">AV10</f>
        <v>1</v>
      </c>
      <c r="AK16" s="66" t="s">
        <v>17</v>
      </c>
      <c r="AL16" s="65">
        <f ca="1">AF16-AI16+QUOTIENT((AG16-AJ16),AM17)</f>
        <v>2</v>
      </c>
      <c r="AM16" s="45">
        <f ca="1">MOD((AG16-AJ16),AM17)</f>
        <v>6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0.39071236288360689</v>
      </c>
      <c r="AY16" s="12">
        <f t="shared" ca="1" si="12"/>
        <v>24</v>
      </c>
      <c r="BA16" s="12">
        <v>16</v>
      </c>
      <c r="BB16" s="12">
        <v>6</v>
      </c>
      <c r="BC16" s="12">
        <v>1</v>
      </c>
      <c r="BD16" s="4"/>
      <c r="BF16" s="2">
        <f t="shared" ca="1" si="1"/>
        <v>0.61585265198856998</v>
      </c>
      <c r="BG16" s="12">
        <f t="shared" ca="1" si="2"/>
        <v>24</v>
      </c>
      <c r="BI16" s="4">
        <v>16</v>
      </c>
      <c r="BJ16" s="4">
        <v>5</v>
      </c>
      <c r="BK16" s="4">
        <v>0</v>
      </c>
      <c r="BL16" s="4">
        <v>4</v>
      </c>
      <c r="BM16" s="4"/>
    </row>
    <row r="17" spans="1:65" ht="48" customHeight="1" x14ac:dyDescent="0.25">
      <c r="A17" s="60"/>
      <c r="B17" s="62"/>
      <c r="C17" s="21"/>
      <c r="D17" s="25">
        <f ca="1">AQ10</f>
        <v>7</v>
      </c>
      <c r="E17" s="8"/>
      <c r="F17" s="64"/>
      <c r="G17" s="62"/>
      <c r="H17" s="21"/>
      <c r="I17" s="25">
        <f ca="1">AU10</f>
        <v>7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7</v>
      </c>
      <c r="AH17" s="66"/>
      <c r="AI17" s="65"/>
      <c r="AJ17" s="46">
        <f ca="1">AU10</f>
        <v>7</v>
      </c>
      <c r="AK17" s="66"/>
      <c r="AL17" s="65"/>
      <c r="AM17" s="46">
        <f ca="1">AG17</f>
        <v>7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0.12798520874343811</v>
      </c>
      <c r="AY17" s="12">
        <f t="shared" ca="1" si="12"/>
        <v>32</v>
      </c>
      <c r="BA17" s="12">
        <v>17</v>
      </c>
      <c r="BB17" s="12">
        <v>6</v>
      </c>
      <c r="BC17" s="12">
        <v>2</v>
      </c>
      <c r="BD17" s="4"/>
      <c r="BF17" s="2">
        <f t="shared" ca="1" si="1"/>
        <v>0.57970538518216586</v>
      </c>
      <c r="BG17" s="12">
        <f t="shared" ca="1" si="2"/>
        <v>25</v>
      </c>
      <c r="BI17" s="4">
        <v>17</v>
      </c>
      <c r="BJ17" s="4">
        <v>5</v>
      </c>
      <c r="BK17" s="4">
        <v>1</v>
      </c>
      <c r="BL17" s="4">
        <v>0</v>
      </c>
      <c r="BM17" s="4"/>
    </row>
    <row r="18" spans="1:65" ht="48" customHeight="1" x14ac:dyDescent="0.55000000000000004">
      <c r="A18" s="59" t="s">
        <v>9</v>
      </c>
      <c r="B18" s="61">
        <f ca="1">AP11</f>
        <v>4</v>
      </c>
      <c r="C18" s="20"/>
      <c r="D18" s="24">
        <f ca="1">AR11</f>
        <v>2</v>
      </c>
      <c r="E18" s="22"/>
      <c r="F18" s="63" t="s">
        <v>29</v>
      </c>
      <c r="G18" s="61">
        <f ca="1">AT11</f>
        <v>4</v>
      </c>
      <c r="H18" s="20"/>
      <c r="I18" s="24">
        <f ca="1">AV11</f>
        <v>0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4</v>
      </c>
      <c r="AG18" s="45">
        <f ca="1">AR11</f>
        <v>2</v>
      </c>
      <c r="AH18" s="66" t="s">
        <v>29</v>
      </c>
      <c r="AI18" s="65">
        <f ca="1">AT11</f>
        <v>4</v>
      </c>
      <c r="AJ18" s="45">
        <f ca="1">AV11</f>
        <v>0</v>
      </c>
      <c r="AK18" s="66" t="s">
        <v>17</v>
      </c>
      <c r="AL18" s="65">
        <f ca="1">AF18-AI18+QUOTIENT((AG18-AJ18),AM19)</f>
        <v>0</v>
      </c>
      <c r="AM18" s="45">
        <f ca="1">MOD((AG18-AJ18),AM19)</f>
        <v>2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0.83919629795243955</v>
      </c>
      <c r="AY18" s="12">
        <f t="shared" ca="1" si="12"/>
        <v>5</v>
      </c>
      <c r="BA18" s="12">
        <v>18</v>
      </c>
      <c r="BB18" s="12">
        <v>6</v>
      </c>
      <c r="BC18" s="12">
        <v>3</v>
      </c>
      <c r="BD18" s="4"/>
      <c r="BF18" s="2">
        <f t="shared" ca="1" si="1"/>
        <v>0.78485981311799258</v>
      </c>
      <c r="BG18" s="12">
        <f t="shared" ca="1" si="2"/>
        <v>13</v>
      </c>
      <c r="BI18" s="4">
        <v>18</v>
      </c>
      <c r="BJ18" s="4">
        <v>5</v>
      </c>
      <c r="BK18" s="4">
        <v>2</v>
      </c>
      <c r="BL18" s="4">
        <v>0</v>
      </c>
      <c r="BM18" s="4"/>
    </row>
    <row r="19" spans="1:65" ht="48" customHeight="1" x14ac:dyDescent="0.25">
      <c r="A19" s="60"/>
      <c r="B19" s="62"/>
      <c r="C19" s="21"/>
      <c r="D19" s="25">
        <f ca="1">AQ11</f>
        <v>7</v>
      </c>
      <c r="E19" s="8"/>
      <c r="F19" s="64"/>
      <c r="G19" s="62"/>
      <c r="H19" s="21"/>
      <c r="I19" s="25">
        <f ca="1">AU11</f>
        <v>7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7</v>
      </c>
      <c r="AH19" s="66"/>
      <c r="AI19" s="65"/>
      <c r="AJ19" s="46">
        <f ca="1">AU11</f>
        <v>7</v>
      </c>
      <c r="AK19" s="66"/>
      <c r="AL19" s="65"/>
      <c r="AM19" s="46">
        <f ca="1">AG19</f>
        <v>7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0.35655767046063691</v>
      </c>
      <c r="AY19" s="12">
        <f t="shared" ca="1" si="12"/>
        <v>25</v>
      </c>
      <c r="BA19" s="12">
        <v>19</v>
      </c>
      <c r="BB19" s="12">
        <v>6</v>
      </c>
      <c r="BC19" s="12">
        <v>4</v>
      </c>
      <c r="BD19" s="4"/>
      <c r="BF19" s="2">
        <f t="shared" ca="1" si="1"/>
        <v>0.33703030549230362</v>
      </c>
      <c r="BG19" s="12">
        <f t="shared" ca="1" si="2"/>
        <v>35</v>
      </c>
      <c r="BI19" s="4">
        <v>19</v>
      </c>
      <c r="BJ19" s="4">
        <v>5</v>
      </c>
      <c r="BK19" s="4">
        <v>3</v>
      </c>
      <c r="BL19" s="4">
        <v>0</v>
      </c>
      <c r="BM19" s="4"/>
    </row>
    <row r="20" spans="1:65" ht="48" customHeight="1" x14ac:dyDescent="0.55000000000000004">
      <c r="A20" s="59" t="s">
        <v>10</v>
      </c>
      <c r="B20" s="61">
        <f ca="1">AP12</f>
        <v>3</v>
      </c>
      <c r="C20" s="20"/>
      <c r="D20" s="24">
        <f ca="1">AR12</f>
        <v>0</v>
      </c>
      <c r="E20" s="22"/>
      <c r="F20" s="63" t="s">
        <v>29</v>
      </c>
      <c r="G20" s="61">
        <f ca="1">AT12</f>
        <v>2</v>
      </c>
      <c r="H20" s="20"/>
      <c r="I20" s="24">
        <f ca="1">AV12</f>
        <v>2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3</v>
      </c>
      <c r="AG20" s="45">
        <f ca="1">AR12</f>
        <v>0</v>
      </c>
      <c r="AH20" s="66" t="s">
        <v>29</v>
      </c>
      <c r="AI20" s="65">
        <f ca="1">AT12</f>
        <v>2</v>
      </c>
      <c r="AJ20" s="45">
        <f ca="1">AV12</f>
        <v>2</v>
      </c>
      <c r="AK20" s="66" t="s">
        <v>17</v>
      </c>
      <c r="AL20" s="65">
        <f ca="1">AF20-AI20+QUOTIENT((AG20-AJ20),AM21)</f>
        <v>1</v>
      </c>
      <c r="AM20" s="45">
        <f ca="1">MOD((AG20-AJ20),AM21)</f>
        <v>4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0.32903647063359975</v>
      </c>
      <c r="AY20" s="12">
        <f t="shared" ca="1" si="12"/>
        <v>28</v>
      </c>
      <c r="BA20" s="12">
        <v>20</v>
      </c>
      <c r="BB20" s="12">
        <v>6</v>
      </c>
      <c r="BC20" s="12">
        <v>5</v>
      </c>
      <c r="BD20" s="4"/>
      <c r="BF20" s="2">
        <f t="shared" ca="1" si="1"/>
        <v>7.8973499055444707E-2</v>
      </c>
      <c r="BG20" s="12">
        <f t="shared" ca="1" si="2"/>
        <v>39</v>
      </c>
      <c r="BI20" s="4">
        <v>20</v>
      </c>
      <c r="BJ20" s="4">
        <v>5</v>
      </c>
      <c r="BK20" s="4">
        <v>4</v>
      </c>
      <c r="BL20" s="4">
        <v>0</v>
      </c>
      <c r="BM20" s="4"/>
    </row>
    <row r="21" spans="1:65" ht="48" customHeight="1" x14ac:dyDescent="0.25">
      <c r="A21" s="60"/>
      <c r="B21" s="62"/>
      <c r="C21" s="21"/>
      <c r="D21" s="25">
        <f ca="1">AQ12</f>
        <v>6</v>
      </c>
      <c r="E21" s="8"/>
      <c r="F21" s="64"/>
      <c r="G21" s="62"/>
      <c r="H21" s="21"/>
      <c r="I21" s="25">
        <f ca="1">AU12</f>
        <v>6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6</v>
      </c>
      <c r="AH21" s="66"/>
      <c r="AI21" s="65"/>
      <c r="AJ21" s="46">
        <f ca="1">AU12</f>
        <v>6</v>
      </c>
      <c r="AK21" s="66"/>
      <c r="AL21" s="65"/>
      <c r="AM21" s="46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0.76869360443359236</v>
      </c>
      <c r="AY21" s="12">
        <f t="shared" ca="1" si="12"/>
        <v>8</v>
      </c>
      <c r="BA21" s="12">
        <v>21</v>
      </c>
      <c r="BB21" s="12">
        <v>6</v>
      </c>
      <c r="BC21" s="12">
        <v>6</v>
      </c>
      <c r="BD21" s="4"/>
      <c r="BF21" s="2">
        <f t="shared" ca="1" si="1"/>
        <v>0.86495166525000944</v>
      </c>
      <c r="BG21" s="12">
        <f t="shared" ca="1" si="2"/>
        <v>3</v>
      </c>
      <c r="BI21" s="4">
        <v>21</v>
      </c>
      <c r="BJ21" s="4">
        <v>6</v>
      </c>
      <c r="BK21" s="4">
        <v>0</v>
      </c>
      <c r="BL21" s="4">
        <v>1</v>
      </c>
      <c r="BM21" s="4"/>
    </row>
    <row r="22" spans="1:65" ht="48" customHeight="1" x14ac:dyDescent="0.55000000000000004">
      <c r="A22" s="59" t="s">
        <v>11</v>
      </c>
      <c r="B22" s="61">
        <f ca="1">AP13</f>
        <v>6</v>
      </c>
      <c r="C22" s="20"/>
      <c r="D22" s="24">
        <f ca="1">AR13</f>
        <v>1</v>
      </c>
      <c r="E22" s="22"/>
      <c r="F22" s="63" t="s">
        <v>29</v>
      </c>
      <c r="G22" s="61">
        <f ca="1">AT13</f>
        <v>5</v>
      </c>
      <c r="H22" s="20"/>
      <c r="I22" s="24">
        <f ca="1">AV13</f>
        <v>0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6</v>
      </c>
      <c r="AG22" s="45">
        <f ca="1">AR13</f>
        <v>1</v>
      </c>
      <c r="AH22" s="66" t="s">
        <v>29</v>
      </c>
      <c r="AI22" s="65">
        <f ca="1">AT13</f>
        <v>5</v>
      </c>
      <c r="AJ22" s="45">
        <f ca="1">AV13</f>
        <v>0</v>
      </c>
      <c r="AK22" s="66" t="s">
        <v>17</v>
      </c>
      <c r="AL22" s="65">
        <f ca="1">AF22-AI22+QUOTIENT((AG22-AJ22),AM23)</f>
        <v>1</v>
      </c>
      <c r="AM22" s="45">
        <f ca="1">MOD((AG22-AJ22),AM23)</f>
        <v>1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2.8716821319098473E-2</v>
      </c>
      <c r="AY22" s="12">
        <f t="shared" ca="1" si="12"/>
        <v>36</v>
      </c>
      <c r="BA22" s="12">
        <v>22</v>
      </c>
      <c r="BB22" s="12">
        <v>7</v>
      </c>
      <c r="BC22" s="12">
        <v>1</v>
      </c>
      <c r="BD22" s="4"/>
      <c r="BF22" s="2">
        <f t="shared" ca="1" si="1"/>
        <v>0.96588284887309772</v>
      </c>
      <c r="BG22" s="12">
        <f t="shared" ca="1" si="2"/>
        <v>1</v>
      </c>
      <c r="BI22" s="4">
        <v>22</v>
      </c>
      <c r="BJ22" s="4">
        <v>6</v>
      </c>
      <c r="BK22" s="4">
        <v>0</v>
      </c>
      <c r="BL22" s="4">
        <v>2</v>
      </c>
      <c r="BM22" s="4"/>
    </row>
    <row r="23" spans="1:65" ht="48" customHeight="1" x14ac:dyDescent="0.25">
      <c r="A23" s="60"/>
      <c r="B23" s="62"/>
      <c r="C23" s="21"/>
      <c r="D23" s="25">
        <f ca="1">AQ13</f>
        <v>7</v>
      </c>
      <c r="E23" s="8"/>
      <c r="F23" s="64"/>
      <c r="G23" s="62"/>
      <c r="H23" s="21"/>
      <c r="I23" s="25">
        <f ca="1">AU13</f>
        <v>7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7</v>
      </c>
      <c r="AH23" s="66"/>
      <c r="AI23" s="65"/>
      <c r="AJ23" s="46">
        <f ca="1">AU13</f>
        <v>7</v>
      </c>
      <c r="AK23" s="66"/>
      <c r="AL23" s="65"/>
      <c r="AM23" s="46">
        <f ca="1">AG23</f>
        <v>7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0.53930468097720918</v>
      </c>
      <c r="AY23" s="12">
        <f t="shared" ca="1" si="12"/>
        <v>18</v>
      </c>
      <c r="BA23" s="12">
        <v>23</v>
      </c>
      <c r="BB23" s="12">
        <v>7</v>
      </c>
      <c r="BC23" s="12">
        <v>2</v>
      </c>
      <c r="BD23" s="4"/>
      <c r="BF23" s="2">
        <f t="shared" ca="1" si="1"/>
        <v>0.80878821144889079</v>
      </c>
      <c r="BG23" s="12">
        <f t="shared" ca="1" si="2"/>
        <v>10</v>
      </c>
      <c r="BI23" s="4">
        <v>23</v>
      </c>
      <c r="BJ23" s="4">
        <v>6</v>
      </c>
      <c r="BK23" s="4">
        <v>0</v>
      </c>
      <c r="BL23" s="4">
        <v>3</v>
      </c>
      <c r="BM23" s="4"/>
    </row>
    <row r="24" spans="1:65" ht="48" customHeight="1" thickBot="1" x14ac:dyDescent="0.3">
      <c r="B24" s="74" t="str">
        <f t="shared" ref="B24:I25" si="13">B1</f>
        <v>同分母分数のひき算 帯分数・整数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>
        <f t="shared" ca="1" si="3"/>
        <v>0.92652029451982998</v>
      </c>
      <c r="AY24" s="12">
        <f t="shared" ca="1" si="12"/>
        <v>2</v>
      </c>
      <c r="AZ24" s="3"/>
      <c r="BA24" s="12">
        <v>24</v>
      </c>
      <c r="BB24" s="12">
        <v>7</v>
      </c>
      <c r="BC24" s="12">
        <v>3</v>
      </c>
      <c r="BD24" s="4"/>
      <c r="BF24" s="2">
        <f t="shared" ca="1" si="1"/>
        <v>0.83396651341071071</v>
      </c>
      <c r="BG24" s="12">
        <f t="shared" ca="1" si="2"/>
        <v>5</v>
      </c>
      <c r="BH24" s="3"/>
      <c r="BI24" s="4">
        <v>24</v>
      </c>
      <c r="BJ24" s="4">
        <v>6</v>
      </c>
      <c r="BK24" s="4">
        <v>0</v>
      </c>
      <c r="BL24" s="4">
        <v>4</v>
      </c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>
        <f t="shared" ca="1" si="3"/>
        <v>0.75874349225477633</v>
      </c>
      <c r="AY25" s="12">
        <f t="shared" ca="1" si="12"/>
        <v>11</v>
      </c>
      <c r="BA25" s="12">
        <v>25</v>
      </c>
      <c r="BB25" s="12">
        <v>7</v>
      </c>
      <c r="BC25" s="12">
        <v>4</v>
      </c>
      <c r="BD25" s="4"/>
      <c r="BF25" s="2">
        <f t="shared" ca="1" si="1"/>
        <v>4.609763121438093E-2</v>
      </c>
      <c r="BG25" s="12">
        <f t="shared" ca="1" si="2"/>
        <v>40</v>
      </c>
      <c r="BI25" s="4">
        <v>25</v>
      </c>
      <c r="BJ25" s="4">
        <v>6</v>
      </c>
      <c r="BK25" s="4">
        <v>0</v>
      </c>
      <c r="BL25" s="4">
        <v>5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>
        <f t="shared" ca="1" si="3"/>
        <v>0.99182099415917135</v>
      </c>
      <c r="AY26" s="12">
        <f t="shared" ca="1" si="12"/>
        <v>1</v>
      </c>
      <c r="BA26" s="12">
        <v>26</v>
      </c>
      <c r="BB26" s="12">
        <v>7</v>
      </c>
      <c r="BC26" s="12">
        <v>5</v>
      </c>
      <c r="BD26" s="4"/>
      <c r="BF26" s="2">
        <f t="shared" ca="1" si="1"/>
        <v>0.47848473485725518</v>
      </c>
      <c r="BG26" s="12">
        <f t="shared" ca="1" si="2"/>
        <v>28</v>
      </c>
      <c r="BI26" s="4">
        <v>26</v>
      </c>
      <c r="BJ26" s="4">
        <v>6</v>
      </c>
      <c r="BK26" s="4">
        <v>1</v>
      </c>
      <c r="BL26" s="4">
        <v>0</v>
      </c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7</v>
      </c>
      <c r="C27" s="20">
        <f t="shared" si="14"/>
        <v>0</v>
      </c>
      <c r="D27" s="24">
        <f t="shared" ca="1" si="14"/>
        <v>0</v>
      </c>
      <c r="E27" s="22">
        <f t="shared" si="14"/>
        <v>0</v>
      </c>
      <c r="F27" s="63" t="str">
        <f t="shared" si="14"/>
        <v>－</v>
      </c>
      <c r="G27" s="61">
        <f t="shared" ca="1" si="14"/>
        <v>6</v>
      </c>
      <c r="H27" s="20">
        <f t="shared" si="14"/>
        <v>0</v>
      </c>
      <c r="I27" s="24">
        <f t="shared" ca="1" si="14"/>
        <v>3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42</v>
      </c>
      <c r="N27" s="28"/>
      <c r="O27" s="82" t="s">
        <v>29</v>
      </c>
      <c r="P27" s="30"/>
      <c r="Q27" s="40">
        <f ca="1">G27*I28+I27</f>
        <v>39</v>
      </c>
      <c r="R27" s="31"/>
      <c r="S27" s="82" t="s">
        <v>0</v>
      </c>
      <c r="T27" s="32"/>
      <c r="U27" s="40">
        <f ca="1">M27-Q27</f>
        <v>3</v>
      </c>
      <c r="V27" s="33"/>
      <c r="W27" s="82" t="s">
        <v>0</v>
      </c>
      <c r="X27" s="31"/>
      <c r="Y27" s="84">
        <f ca="1">QUOTIENT(U27,U28)</f>
        <v>0</v>
      </c>
      <c r="Z27" s="29"/>
      <c r="AA27" s="40">
        <f ca="1">MOD(U27,U28)</f>
        <v>3</v>
      </c>
      <c r="AB27" s="48"/>
      <c r="AX27" s="2">
        <f t="shared" ca="1" si="3"/>
        <v>0.58271921049296516</v>
      </c>
      <c r="AY27" s="12">
        <f t="shared" ca="1" si="12"/>
        <v>16</v>
      </c>
      <c r="BA27" s="12">
        <v>27</v>
      </c>
      <c r="BB27" s="12">
        <v>7</v>
      </c>
      <c r="BC27" s="12">
        <v>6</v>
      </c>
      <c r="BD27" s="4"/>
      <c r="BF27" s="2">
        <f t="shared" ca="1" si="1"/>
        <v>0.7849660834280322</v>
      </c>
      <c r="BG27" s="12">
        <f t="shared" ca="1" si="2"/>
        <v>12</v>
      </c>
      <c r="BI27" s="4">
        <v>27</v>
      </c>
      <c r="BJ27" s="4">
        <v>6</v>
      </c>
      <c r="BK27" s="4">
        <v>2</v>
      </c>
      <c r="BL27" s="4">
        <v>0</v>
      </c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6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6</v>
      </c>
      <c r="J28" s="8">
        <f t="shared" si="14"/>
        <v>0</v>
      </c>
      <c r="K28" s="64"/>
      <c r="L28" s="11"/>
      <c r="M28" s="41">
        <f ca="1">D28</f>
        <v>6</v>
      </c>
      <c r="N28" s="34"/>
      <c r="O28" s="83"/>
      <c r="P28" s="36"/>
      <c r="Q28" s="41">
        <f ca="1">D28</f>
        <v>6</v>
      </c>
      <c r="R28" s="37"/>
      <c r="S28" s="83"/>
      <c r="T28" s="38"/>
      <c r="U28" s="41">
        <f ca="1">D28</f>
        <v>6</v>
      </c>
      <c r="V28" s="39"/>
      <c r="W28" s="83"/>
      <c r="X28" s="37"/>
      <c r="Y28" s="85"/>
      <c r="Z28" s="35"/>
      <c r="AA28" s="41">
        <f ca="1">D28</f>
        <v>6</v>
      </c>
      <c r="AB28" s="49"/>
      <c r="AX28" s="2">
        <f t="shared" ca="1" si="3"/>
        <v>4.35086423677844E-2</v>
      </c>
      <c r="AY28" s="12">
        <f t="shared" ca="1" si="12"/>
        <v>35</v>
      </c>
      <c r="BA28" s="12">
        <v>28</v>
      </c>
      <c r="BB28" s="12">
        <v>7</v>
      </c>
      <c r="BC28" s="12">
        <v>7</v>
      </c>
      <c r="BD28" s="4"/>
      <c r="BF28" s="2">
        <f t="shared" ca="1" si="1"/>
        <v>0.8469956935638443</v>
      </c>
      <c r="BG28" s="12">
        <f t="shared" ca="1" si="2"/>
        <v>4</v>
      </c>
      <c r="BI28" s="4">
        <v>28</v>
      </c>
      <c r="BJ28" s="4">
        <v>6</v>
      </c>
      <c r="BK28" s="4">
        <v>3</v>
      </c>
      <c r="BL28" s="4">
        <v>0</v>
      </c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5</v>
      </c>
      <c r="C29" s="20">
        <f t="shared" si="14"/>
        <v>0</v>
      </c>
      <c r="D29" s="24">
        <f t="shared" ca="1" si="14"/>
        <v>1</v>
      </c>
      <c r="E29" s="22">
        <f t="shared" si="14"/>
        <v>0</v>
      </c>
      <c r="F29" s="63" t="str">
        <f t="shared" si="14"/>
        <v>－</v>
      </c>
      <c r="G29" s="61">
        <f t="shared" ca="1" si="14"/>
        <v>2</v>
      </c>
      <c r="H29" s="20">
        <f t="shared" si="14"/>
        <v>0</v>
      </c>
      <c r="I29" s="24">
        <f t="shared" ca="1" si="14"/>
        <v>0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11</v>
      </c>
      <c r="N29" s="28"/>
      <c r="O29" s="82" t="s">
        <v>29</v>
      </c>
      <c r="P29" s="30"/>
      <c r="Q29" s="40">
        <f ca="1">G29*I30+I29</f>
        <v>4</v>
      </c>
      <c r="R29" s="31"/>
      <c r="S29" s="82" t="s">
        <v>0</v>
      </c>
      <c r="T29" s="32"/>
      <c r="U29" s="40">
        <f ca="1">M29-Q29</f>
        <v>7</v>
      </c>
      <c r="V29" s="33"/>
      <c r="W29" s="82" t="s">
        <v>0</v>
      </c>
      <c r="X29" s="31"/>
      <c r="Y29" s="84">
        <f ca="1">QUOTIENT(U29,U30)</f>
        <v>3</v>
      </c>
      <c r="Z29" s="29"/>
      <c r="AA29" s="40">
        <f ca="1">MOD(U29,U30)</f>
        <v>1</v>
      </c>
      <c r="AB29" s="48"/>
      <c r="AX29" s="2">
        <f t="shared" ca="1" si="3"/>
        <v>0.40434123385882093</v>
      </c>
      <c r="AY29" s="12">
        <f t="shared" ca="1" si="12"/>
        <v>22</v>
      </c>
      <c r="BA29" s="12">
        <v>29</v>
      </c>
      <c r="BB29" s="12">
        <v>8</v>
      </c>
      <c r="BC29" s="12">
        <v>1</v>
      </c>
      <c r="BD29" s="4"/>
      <c r="BF29" s="2">
        <f t="shared" ca="1" si="1"/>
        <v>0.36468455252936383</v>
      </c>
      <c r="BG29" s="12">
        <f t="shared" ca="1" si="2"/>
        <v>34</v>
      </c>
      <c r="BI29" s="4">
        <v>29</v>
      </c>
      <c r="BJ29" s="4">
        <v>6</v>
      </c>
      <c r="BK29" s="4">
        <v>4</v>
      </c>
      <c r="BL29" s="4">
        <v>0</v>
      </c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2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2</v>
      </c>
      <c r="J30" s="8">
        <f t="shared" si="14"/>
        <v>0</v>
      </c>
      <c r="K30" s="64"/>
      <c r="L30" s="11"/>
      <c r="M30" s="41">
        <f ca="1">D30</f>
        <v>2</v>
      </c>
      <c r="N30" s="34"/>
      <c r="O30" s="83"/>
      <c r="P30" s="36"/>
      <c r="Q30" s="41">
        <f ca="1">D30</f>
        <v>2</v>
      </c>
      <c r="R30" s="37"/>
      <c r="S30" s="83"/>
      <c r="T30" s="38"/>
      <c r="U30" s="41">
        <f ca="1">D30</f>
        <v>2</v>
      </c>
      <c r="V30" s="39"/>
      <c r="W30" s="83"/>
      <c r="X30" s="37"/>
      <c r="Y30" s="85"/>
      <c r="Z30" s="35"/>
      <c r="AA30" s="41">
        <f ca="1">D30</f>
        <v>2</v>
      </c>
      <c r="AB30" s="49"/>
      <c r="AX30" s="2">
        <f t="shared" ca="1" si="3"/>
        <v>0.58726626772149915</v>
      </c>
      <c r="AY30" s="12">
        <f t="shared" ca="1" si="12"/>
        <v>15</v>
      </c>
      <c r="BA30" s="12">
        <v>30</v>
      </c>
      <c r="BB30" s="12">
        <v>8</v>
      </c>
      <c r="BC30" s="12">
        <v>2</v>
      </c>
      <c r="BD30" s="4"/>
      <c r="BF30" s="2">
        <f t="shared" ca="1" si="1"/>
        <v>0.33244564566062362</v>
      </c>
      <c r="BG30" s="12">
        <f t="shared" ca="1" si="2"/>
        <v>36</v>
      </c>
      <c r="BI30" s="4">
        <v>30</v>
      </c>
      <c r="BJ30" s="4">
        <v>6</v>
      </c>
      <c r="BK30" s="4">
        <v>5</v>
      </c>
      <c r="BL30" s="4">
        <v>0</v>
      </c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8</v>
      </c>
      <c r="C31" s="20">
        <f t="shared" si="14"/>
        <v>0</v>
      </c>
      <c r="D31" s="24">
        <f t="shared" ca="1" si="14"/>
        <v>5</v>
      </c>
      <c r="E31" s="22">
        <f t="shared" si="14"/>
        <v>0</v>
      </c>
      <c r="F31" s="63" t="str">
        <f t="shared" si="14"/>
        <v>－</v>
      </c>
      <c r="G31" s="61">
        <f t="shared" ca="1" si="14"/>
        <v>6</v>
      </c>
      <c r="H31" s="20">
        <f t="shared" si="14"/>
        <v>0</v>
      </c>
      <c r="I31" s="24">
        <f t="shared" ca="1" si="14"/>
        <v>0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61</v>
      </c>
      <c r="N31" s="28"/>
      <c r="O31" s="82" t="s">
        <v>29</v>
      </c>
      <c r="P31" s="30"/>
      <c r="Q31" s="40">
        <f ca="1">G31*I32+I31</f>
        <v>42</v>
      </c>
      <c r="R31" s="31"/>
      <c r="S31" s="82" t="s">
        <v>0</v>
      </c>
      <c r="T31" s="32"/>
      <c r="U31" s="40">
        <f ca="1">M31-Q31</f>
        <v>19</v>
      </c>
      <c r="V31" s="33"/>
      <c r="W31" s="82" t="s">
        <v>0</v>
      </c>
      <c r="X31" s="31"/>
      <c r="Y31" s="84">
        <f ca="1">QUOTIENT(U31,U32)</f>
        <v>2</v>
      </c>
      <c r="Z31" s="29"/>
      <c r="AA31" s="40">
        <f ca="1">MOD(U31,U32)</f>
        <v>5</v>
      </c>
      <c r="AB31" s="48"/>
      <c r="AX31" s="2">
        <f t="shared" ca="1" si="3"/>
        <v>0.82289242629768367</v>
      </c>
      <c r="AY31" s="12">
        <f t="shared" ca="1" si="12"/>
        <v>7</v>
      </c>
      <c r="BA31" s="12">
        <v>31</v>
      </c>
      <c r="BB31" s="12">
        <v>8</v>
      </c>
      <c r="BC31" s="12">
        <v>3</v>
      </c>
      <c r="BD31" s="4"/>
      <c r="BF31" s="2">
        <f t="shared" ca="1" si="1"/>
        <v>0.81158001915722211</v>
      </c>
      <c r="BG31" s="12">
        <f t="shared" ca="1" si="2"/>
        <v>9</v>
      </c>
      <c r="BI31" s="4">
        <v>31</v>
      </c>
      <c r="BJ31" s="4">
        <v>7</v>
      </c>
      <c r="BK31" s="4">
        <v>0</v>
      </c>
      <c r="BL31" s="4">
        <v>1</v>
      </c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7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7</v>
      </c>
      <c r="J32" s="8">
        <f t="shared" si="14"/>
        <v>0</v>
      </c>
      <c r="K32" s="64"/>
      <c r="L32" s="11"/>
      <c r="M32" s="41">
        <f ca="1">D32</f>
        <v>7</v>
      </c>
      <c r="N32" s="34"/>
      <c r="O32" s="83"/>
      <c r="P32" s="36"/>
      <c r="Q32" s="41">
        <f ca="1">D32</f>
        <v>7</v>
      </c>
      <c r="R32" s="37"/>
      <c r="S32" s="83"/>
      <c r="T32" s="38"/>
      <c r="U32" s="41">
        <f ca="1">D32</f>
        <v>7</v>
      </c>
      <c r="V32" s="39"/>
      <c r="W32" s="83"/>
      <c r="X32" s="37"/>
      <c r="Y32" s="85"/>
      <c r="Z32" s="35"/>
      <c r="AA32" s="41">
        <f ca="1">D32</f>
        <v>7</v>
      </c>
      <c r="AB32" s="49"/>
      <c r="AX32" s="2">
        <f t="shared" ca="1" si="3"/>
        <v>0.88119975467244593</v>
      </c>
      <c r="AY32" s="12">
        <f t="shared" ca="1" si="12"/>
        <v>3</v>
      </c>
      <c r="BA32" s="12">
        <v>32</v>
      </c>
      <c r="BB32" s="12">
        <v>8</v>
      </c>
      <c r="BC32" s="12">
        <v>4</v>
      </c>
      <c r="BD32" s="4"/>
      <c r="BF32" s="2">
        <f t="shared" ca="1" si="1"/>
        <v>0.45972633910858296</v>
      </c>
      <c r="BG32" s="12">
        <f t="shared" ca="1" si="2"/>
        <v>30</v>
      </c>
      <c r="BI32" s="4">
        <v>32</v>
      </c>
      <c r="BJ32" s="4">
        <v>7</v>
      </c>
      <c r="BK32" s="4">
        <v>0</v>
      </c>
      <c r="BL32" s="4">
        <v>2</v>
      </c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8</v>
      </c>
      <c r="C33" s="20">
        <f t="shared" si="14"/>
        <v>0</v>
      </c>
      <c r="D33" s="24">
        <f t="shared" ca="1" si="14"/>
        <v>0</v>
      </c>
      <c r="E33" s="22">
        <f t="shared" si="14"/>
        <v>0</v>
      </c>
      <c r="F33" s="63" t="str">
        <f t="shared" si="14"/>
        <v>－</v>
      </c>
      <c r="G33" s="61">
        <f t="shared" ca="1" si="14"/>
        <v>1</v>
      </c>
      <c r="H33" s="20">
        <f t="shared" si="14"/>
        <v>0</v>
      </c>
      <c r="I33" s="24">
        <f t="shared" ca="1" si="14"/>
        <v>2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32</v>
      </c>
      <c r="N33" s="28"/>
      <c r="O33" s="82" t="s">
        <v>29</v>
      </c>
      <c r="P33" s="30"/>
      <c r="Q33" s="40">
        <f ca="1">G33*I34+I33</f>
        <v>6</v>
      </c>
      <c r="R33" s="31"/>
      <c r="S33" s="82" t="s">
        <v>0</v>
      </c>
      <c r="T33" s="32"/>
      <c r="U33" s="40">
        <f ca="1">M33-Q33</f>
        <v>26</v>
      </c>
      <c r="V33" s="33"/>
      <c r="W33" s="82" t="s">
        <v>0</v>
      </c>
      <c r="X33" s="31"/>
      <c r="Y33" s="84">
        <f ca="1">QUOTIENT(U33,U34)</f>
        <v>6</v>
      </c>
      <c r="Z33" s="29"/>
      <c r="AA33" s="40">
        <f ca="1">MOD(U33,U34)</f>
        <v>2</v>
      </c>
      <c r="AB33" s="48"/>
      <c r="AX33" s="2">
        <f t="shared" ca="1" si="3"/>
        <v>0.86322267563084454</v>
      </c>
      <c r="AY33" s="12">
        <f t="shared" ca="1" si="12"/>
        <v>4</v>
      </c>
      <c r="BA33" s="12">
        <v>33</v>
      </c>
      <c r="BB33" s="12">
        <v>8</v>
      </c>
      <c r="BC33" s="12">
        <v>5</v>
      </c>
      <c r="BD33" s="4"/>
      <c r="BF33" s="2">
        <f t="shared" ca="1" si="1"/>
        <v>0.75976841251359561</v>
      </c>
      <c r="BG33" s="12">
        <f t="shared" ca="1" si="2"/>
        <v>17</v>
      </c>
      <c r="BI33" s="4">
        <v>33</v>
      </c>
      <c r="BJ33" s="4">
        <v>7</v>
      </c>
      <c r="BK33" s="4">
        <v>0</v>
      </c>
      <c r="BL33" s="4">
        <v>3</v>
      </c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4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4</v>
      </c>
      <c r="J34" s="8">
        <f t="shared" si="14"/>
        <v>0</v>
      </c>
      <c r="K34" s="64"/>
      <c r="L34" s="11"/>
      <c r="M34" s="41">
        <f ca="1">D34</f>
        <v>4</v>
      </c>
      <c r="N34" s="34"/>
      <c r="O34" s="83"/>
      <c r="P34" s="36"/>
      <c r="Q34" s="41">
        <f ca="1">D34</f>
        <v>4</v>
      </c>
      <c r="R34" s="37"/>
      <c r="S34" s="83"/>
      <c r="T34" s="38"/>
      <c r="U34" s="41">
        <f ca="1">D34</f>
        <v>4</v>
      </c>
      <c r="V34" s="39"/>
      <c r="W34" s="83"/>
      <c r="X34" s="37"/>
      <c r="Y34" s="85"/>
      <c r="Z34" s="35"/>
      <c r="AA34" s="41">
        <f ca="1">D34</f>
        <v>4</v>
      </c>
      <c r="AB34" s="49"/>
      <c r="AX34" s="2">
        <f t="shared" ca="1" si="3"/>
        <v>0.52114823195298066</v>
      </c>
      <c r="AY34" s="12">
        <f t="shared" ca="1" si="12"/>
        <v>19</v>
      </c>
      <c r="BA34" s="12">
        <v>34</v>
      </c>
      <c r="BB34" s="12">
        <v>8</v>
      </c>
      <c r="BC34" s="12">
        <v>6</v>
      </c>
      <c r="BD34" s="4"/>
      <c r="BF34" s="2">
        <f t="shared" ca="1" si="1"/>
        <v>0.81556672558710697</v>
      </c>
      <c r="BG34" s="12">
        <f t="shared" ca="1" si="2"/>
        <v>7</v>
      </c>
      <c r="BI34" s="4">
        <v>34</v>
      </c>
      <c r="BJ34" s="4">
        <v>7</v>
      </c>
      <c r="BK34" s="4">
        <v>0</v>
      </c>
      <c r="BL34" s="4">
        <v>4</v>
      </c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8</v>
      </c>
      <c r="C35" s="20">
        <f t="shared" si="14"/>
        <v>0</v>
      </c>
      <c r="D35" s="24">
        <f t="shared" ca="1" si="14"/>
        <v>2</v>
      </c>
      <c r="E35" s="22">
        <f t="shared" si="14"/>
        <v>0</v>
      </c>
      <c r="F35" s="63" t="str">
        <f t="shared" si="14"/>
        <v>－</v>
      </c>
      <c r="G35" s="61">
        <f t="shared" ca="1" si="14"/>
        <v>3</v>
      </c>
      <c r="H35" s="20">
        <f t="shared" si="14"/>
        <v>0</v>
      </c>
      <c r="I35" s="24">
        <f t="shared" ca="1" si="14"/>
        <v>0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26</v>
      </c>
      <c r="N35" s="28"/>
      <c r="O35" s="82" t="s">
        <v>29</v>
      </c>
      <c r="P35" s="30"/>
      <c r="Q35" s="40">
        <f ca="1">G35*I36+I35</f>
        <v>9</v>
      </c>
      <c r="R35" s="31"/>
      <c r="S35" s="82" t="s">
        <v>0</v>
      </c>
      <c r="T35" s="32"/>
      <c r="U35" s="40">
        <f ca="1">M35-Q35</f>
        <v>17</v>
      </c>
      <c r="V35" s="33"/>
      <c r="W35" s="82" t="s">
        <v>0</v>
      </c>
      <c r="X35" s="31"/>
      <c r="Y35" s="84">
        <f ca="1">QUOTIENT(U35,U36)</f>
        <v>5</v>
      </c>
      <c r="Z35" s="29"/>
      <c r="AA35" s="40">
        <f ca="1">MOD(U35,U36)</f>
        <v>2</v>
      </c>
      <c r="AB35" s="48"/>
      <c r="AX35" s="2">
        <f t="shared" ca="1" si="3"/>
        <v>0.1276043139474049</v>
      </c>
      <c r="AY35" s="12">
        <f t="shared" ca="1" si="12"/>
        <v>33</v>
      </c>
      <c r="BA35" s="12">
        <v>35</v>
      </c>
      <c r="BB35" s="12">
        <v>8</v>
      </c>
      <c r="BC35" s="12">
        <v>7</v>
      </c>
      <c r="BD35" s="4"/>
      <c r="BF35" s="2">
        <f t="shared" ca="1" si="1"/>
        <v>0.57913088375467381</v>
      </c>
      <c r="BG35" s="12">
        <f t="shared" ca="1" si="2"/>
        <v>26</v>
      </c>
      <c r="BI35" s="4">
        <v>35</v>
      </c>
      <c r="BJ35" s="4">
        <v>7</v>
      </c>
      <c r="BK35" s="4">
        <v>0</v>
      </c>
      <c r="BL35" s="4">
        <v>5</v>
      </c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3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3</v>
      </c>
      <c r="J36" s="8">
        <f t="shared" si="14"/>
        <v>0</v>
      </c>
      <c r="K36" s="64"/>
      <c r="L36" s="11"/>
      <c r="M36" s="41">
        <f ca="1">D36</f>
        <v>3</v>
      </c>
      <c r="N36" s="34"/>
      <c r="O36" s="83"/>
      <c r="P36" s="36"/>
      <c r="Q36" s="41">
        <f ca="1">D36</f>
        <v>3</v>
      </c>
      <c r="R36" s="37"/>
      <c r="S36" s="83"/>
      <c r="T36" s="38"/>
      <c r="U36" s="41">
        <f ca="1">D36</f>
        <v>3</v>
      </c>
      <c r="V36" s="39"/>
      <c r="W36" s="83"/>
      <c r="X36" s="37"/>
      <c r="Y36" s="85"/>
      <c r="Z36" s="35"/>
      <c r="AA36" s="41">
        <f ca="1">D36</f>
        <v>3</v>
      </c>
      <c r="AB36" s="49"/>
      <c r="AX36" s="2">
        <f t="shared" ca="1" si="3"/>
        <v>0.39454738442725201</v>
      </c>
      <c r="AY36" s="12">
        <f t="shared" ca="1" si="12"/>
        <v>23</v>
      </c>
      <c r="BA36" s="12">
        <v>36</v>
      </c>
      <c r="BB36" s="12">
        <v>8</v>
      </c>
      <c r="BC36" s="12">
        <v>8</v>
      </c>
      <c r="BD36" s="4"/>
      <c r="BF36" s="2">
        <f t="shared" ca="1" si="1"/>
        <v>0.79888921761088161</v>
      </c>
      <c r="BG36" s="12">
        <f t="shared" ca="1" si="2"/>
        <v>11</v>
      </c>
      <c r="BI36" s="4">
        <v>36</v>
      </c>
      <c r="BJ36" s="4">
        <v>7</v>
      </c>
      <c r="BK36" s="4">
        <v>0</v>
      </c>
      <c r="BL36" s="4">
        <v>6</v>
      </c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6</v>
      </c>
      <c r="C37" s="20">
        <f t="shared" si="14"/>
        <v>0</v>
      </c>
      <c r="D37" s="24">
        <f t="shared" ca="1" si="14"/>
        <v>0</v>
      </c>
      <c r="E37" s="22">
        <f t="shared" si="14"/>
        <v>0</v>
      </c>
      <c r="F37" s="63" t="str">
        <f t="shared" si="14"/>
        <v>－</v>
      </c>
      <c r="G37" s="61">
        <f t="shared" ca="1" si="14"/>
        <v>2</v>
      </c>
      <c r="H37" s="20">
        <f t="shared" si="14"/>
        <v>0</v>
      </c>
      <c r="I37" s="24">
        <f t="shared" ca="1" si="14"/>
        <v>1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36</v>
      </c>
      <c r="N37" s="28"/>
      <c r="O37" s="82" t="s">
        <v>29</v>
      </c>
      <c r="P37" s="30"/>
      <c r="Q37" s="40">
        <f ca="1">G37*I38+I37</f>
        <v>13</v>
      </c>
      <c r="R37" s="31"/>
      <c r="S37" s="82" t="s">
        <v>0</v>
      </c>
      <c r="T37" s="32"/>
      <c r="U37" s="40">
        <f ca="1">M37-Q37</f>
        <v>23</v>
      </c>
      <c r="V37" s="33"/>
      <c r="W37" s="82" t="s">
        <v>0</v>
      </c>
      <c r="X37" s="31"/>
      <c r="Y37" s="84">
        <f ca="1">QUOTIENT(U37,U38)</f>
        <v>3</v>
      </c>
      <c r="Z37" s="29"/>
      <c r="AA37" s="40">
        <f ca="1">MOD(U37,U38)</f>
        <v>5</v>
      </c>
      <c r="AB37" s="48"/>
      <c r="AX37" s="2"/>
      <c r="AY37" s="12"/>
      <c r="BA37" s="4"/>
      <c r="BB37" s="4"/>
      <c r="BC37" s="4"/>
      <c r="BD37" s="4"/>
      <c r="BF37" s="2">
        <f t="shared" ca="1" si="1"/>
        <v>0.42251152310484319</v>
      </c>
      <c r="BG37" s="12">
        <f t="shared" ca="1" si="2"/>
        <v>32</v>
      </c>
      <c r="BI37" s="4">
        <v>37</v>
      </c>
      <c r="BJ37" s="4">
        <v>7</v>
      </c>
      <c r="BK37" s="4">
        <v>1</v>
      </c>
      <c r="BL37" s="4">
        <v>0</v>
      </c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6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6</v>
      </c>
      <c r="J38" s="8">
        <f t="shared" si="14"/>
        <v>0</v>
      </c>
      <c r="K38" s="64"/>
      <c r="L38" s="11"/>
      <c r="M38" s="41">
        <f ca="1">D38</f>
        <v>6</v>
      </c>
      <c r="N38" s="34"/>
      <c r="O38" s="83"/>
      <c r="P38" s="36"/>
      <c r="Q38" s="41">
        <f ca="1">D38</f>
        <v>6</v>
      </c>
      <c r="R38" s="37"/>
      <c r="S38" s="83"/>
      <c r="T38" s="38"/>
      <c r="U38" s="41">
        <f ca="1">D38</f>
        <v>6</v>
      </c>
      <c r="V38" s="39"/>
      <c r="W38" s="83"/>
      <c r="X38" s="37"/>
      <c r="Y38" s="85"/>
      <c r="Z38" s="35"/>
      <c r="AA38" s="41">
        <f ca="1">D38</f>
        <v>6</v>
      </c>
      <c r="AB38" s="49"/>
      <c r="AX38" s="2"/>
      <c r="AY38" s="12"/>
      <c r="BA38" s="4"/>
      <c r="BB38" s="4"/>
      <c r="BC38" s="4"/>
      <c r="BD38" s="4"/>
      <c r="BF38" s="2">
        <f t="shared" ca="1" si="1"/>
        <v>0.76377023460393001</v>
      </c>
      <c r="BG38" s="12">
        <f t="shared" ca="1" si="2"/>
        <v>16</v>
      </c>
      <c r="BI38" s="4">
        <v>38</v>
      </c>
      <c r="BJ38" s="4">
        <v>7</v>
      </c>
      <c r="BK38" s="4">
        <v>2</v>
      </c>
      <c r="BL38" s="4">
        <v>0</v>
      </c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5</v>
      </c>
      <c r="C39" s="20">
        <f t="shared" si="14"/>
        <v>0</v>
      </c>
      <c r="D39" s="24">
        <f t="shared" ca="1" si="14"/>
        <v>0</v>
      </c>
      <c r="E39" s="22">
        <f t="shared" si="14"/>
        <v>0</v>
      </c>
      <c r="F39" s="63" t="str">
        <f t="shared" si="14"/>
        <v>－</v>
      </c>
      <c r="G39" s="61">
        <f t="shared" ca="1" si="14"/>
        <v>3</v>
      </c>
      <c r="H39" s="20">
        <f t="shared" si="14"/>
        <v>0</v>
      </c>
      <c r="I39" s="24">
        <f t="shared" ca="1" si="14"/>
        <v>1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35</v>
      </c>
      <c r="N39" s="28"/>
      <c r="O39" s="82" t="s">
        <v>29</v>
      </c>
      <c r="P39" s="30"/>
      <c r="Q39" s="40">
        <f ca="1">G39*I40+I39</f>
        <v>22</v>
      </c>
      <c r="R39" s="31"/>
      <c r="S39" s="82" t="s">
        <v>0</v>
      </c>
      <c r="T39" s="32"/>
      <c r="U39" s="40">
        <f ca="1">M39-Q39</f>
        <v>13</v>
      </c>
      <c r="V39" s="33"/>
      <c r="W39" s="82" t="s">
        <v>0</v>
      </c>
      <c r="X39" s="31"/>
      <c r="Y39" s="84">
        <f ca="1">QUOTIENT(U39,U40)</f>
        <v>1</v>
      </c>
      <c r="Z39" s="29"/>
      <c r="AA39" s="40">
        <f ca="1">MOD(U39,U40)</f>
        <v>6</v>
      </c>
      <c r="AB39" s="48"/>
      <c r="AX39" s="2"/>
      <c r="AY39" s="12"/>
      <c r="BA39" s="4"/>
      <c r="BB39" s="4"/>
      <c r="BC39" s="4"/>
      <c r="BD39" s="4"/>
      <c r="BF39" s="2">
        <f t="shared" ca="1" si="1"/>
        <v>0.75591186135674171</v>
      </c>
      <c r="BG39" s="12">
        <f t="shared" ca="1" si="2"/>
        <v>18</v>
      </c>
      <c r="BI39" s="4">
        <v>39</v>
      </c>
      <c r="BJ39" s="4">
        <v>7</v>
      </c>
      <c r="BK39" s="4">
        <v>3</v>
      </c>
      <c r="BL39" s="4">
        <v>0</v>
      </c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7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7</v>
      </c>
      <c r="J40" s="8">
        <f t="shared" si="14"/>
        <v>0</v>
      </c>
      <c r="K40" s="64"/>
      <c r="L40" s="11"/>
      <c r="M40" s="41">
        <f ca="1">D40</f>
        <v>7</v>
      </c>
      <c r="N40" s="34"/>
      <c r="O40" s="83"/>
      <c r="P40" s="36"/>
      <c r="Q40" s="41">
        <f ca="1">D40</f>
        <v>7</v>
      </c>
      <c r="R40" s="37"/>
      <c r="S40" s="83"/>
      <c r="T40" s="38"/>
      <c r="U40" s="41">
        <f ca="1">D40</f>
        <v>7</v>
      </c>
      <c r="V40" s="39"/>
      <c r="W40" s="83"/>
      <c r="X40" s="37"/>
      <c r="Y40" s="85"/>
      <c r="Z40" s="35"/>
      <c r="AA40" s="41">
        <f ca="1">D40</f>
        <v>7</v>
      </c>
      <c r="AB40" s="49"/>
      <c r="AX40" s="2"/>
      <c r="AY40" s="12"/>
      <c r="BA40" s="4"/>
      <c r="BB40" s="4"/>
      <c r="BC40" s="4"/>
      <c r="BD40" s="4"/>
      <c r="BF40" s="2">
        <f t="shared" ca="1" si="1"/>
        <v>0.77864149974465324</v>
      </c>
      <c r="BG40" s="12">
        <f t="shared" ca="1" si="2"/>
        <v>15</v>
      </c>
      <c r="BI40" s="4">
        <v>40</v>
      </c>
      <c r="BJ40" s="4">
        <v>7</v>
      </c>
      <c r="BK40" s="4">
        <v>4</v>
      </c>
      <c r="BL40" s="4">
        <v>0</v>
      </c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4</v>
      </c>
      <c r="C41" s="20">
        <f t="shared" si="14"/>
        <v>0</v>
      </c>
      <c r="D41" s="24">
        <f t="shared" ca="1" si="14"/>
        <v>2</v>
      </c>
      <c r="E41" s="22">
        <f t="shared" si="14"/>
        <v>0</v>
      </c>
      <c r="F41" s="63" t="str">
        <f t="shared" si="14"/>
        <v>－</v>
      </c>
      <c r="G41" s="61">
        <f t="shared" ca="1" si="14"/>
        <v>4</v>
      </c>
      <c r="H41" s="20">
        <f t="shared" si="14"/>
        <v>0</v>
      </c>
      <c r="I41" s="24">
        <f t="shared" ca="1" si="14"/>
        <v>0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30</v>
      </c>
      <c r="N41" s="28"/>
      <c r="O41" s="82" t="s">
        <v>29</v>
      </c>
      <c r="P41" s="30"/>
      <c r="Q41" s="40">
        <f ca="1">G41*I42+I41</f>
        <v>28</v>
      </c>
      <c r="R41" s="31"/>
      <c r="S41" s="82" t="s">
        <v>0</v>
      </c>
      <c r="T41" s="32"/>
      <c r="U41" s="40">
        <f ca="1">M41-Q41</f>
        <v>2</v>
      </c>
      <c r="V41" s="33"/>
      <c r="W41" s="82" t="s">
        <v>0</v>
      </c>
      <c r="X41" s="31"/>
      <c r="Y41" s="84">
        <f ca="1">QUOTIENT(U41,U42)</f>
        <v>0</v>
      </c>
      <c r="Z41" s="29"/>
      <c r="AA41" s="40">
        <f ca="1">MOD(U41,U42)</f>
        <v>2</v>
      </c>
      <c r="AB41" s="48"/>
      <c r="AX41" s="2"/>
      <c r="AY41" s="12"/>
      <c r="BA41" s="4"/>
      <c r="BB41" s="4"/>
      <c r="BC41" s="4"/>
      <c r="BD41" s="4"/>
      <c r="BF41" s="2">
        <f t="shared" ca="1" si="1"/>
        <v>0.73644732151572267</v>
      </c>
      <c r="BG41" s="12">
        <f t="shared" ca="1" si="2"/>
        <v>19</v>
      </c>
      <c r="BI41" s="4">
        <v>41</v>
      </c>
      <c r="BJ41" s="4">
        <v>7</v>
      </c>
      <c r="BK41" s="4">
        <v>5</v>
      </c>
      <c r="BL41" s="4">
        <v>0</v>
      </c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7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7</v>
      </c>
      <c r="J42" s="8">
        <f t="shared" si="14"/>
        <v>0</v>
      </c>
      <c r="K42" s="64"/>
      <c r="L42" s="11"/>
      <c r="M42" s="41">
        <f ca="1">D42</f>
        <v>7</v>
      </c>
      <c r="N42" s="34"/>
      <c r="O42" s="83"/>
      <c r="P42" s="36"/>
      <c r="Q42" s="41">
        <f ca="1">D42</f>
        <v>7</v>
      </c>
      <c r="R42" s="37"/>
      <c r="S42" s="83"/>
      <c r="T42" s="38"/>
      <c r="U42" s="41">
        <f ca="1">D42</f>
        <v>7</v>
      </c>
      <c r="V42" s="39"/>
      <c r="W42" s="83"/>
      <c r="X42" s="37"/>
      <c r="Y42" s="85"/>
      <c r="Z42" s="35"/>
      <c r="AA42" s="41">
        <f ca="1">D42</f>
        <v>7</v>
      </c>
      <c r="AB42" s="49"/>
      <c r="AX42" s="2"/>
      <c r="AY42" s="12"/>
      <c r="BA42" s="4"/>
      <c r="BB42" s="4"/>
      <c r="BC42" s="4"/>
      <c r="BD42" s="4"/>
      <c r="BF42" s="2">
        <f t="shared" ca="1" si="1"/>
        <v>0.70451019116521618</v>
      </c>
      <c r="BG42" s="12">
        <f t="shared" ca="1" si="2"/>
        <v>20</v>
      </c>
      <c r="BI42" s="4">
        <v>42</v>
      </c>
      <c r="BJ42" s="4">
        <v>7</v>
      </c>
      <c r="BK42" s="4">
        <v>6</v>
      </c>
      <c r="BL42" s="4">
        <v>0</v>
      </c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3</v>
      </c>
      <c r="C43" s="20">
        <f t="shared" si="15"/>
        <v>0</v>
      </c>
      <c r="D43" s="24">
        <f t="shared" ca="1" si="15"/>
        <v>0</v>
      </c>
      <c r="E43" s="22">
        <f t="shared" si="15"/>
        <v>0</v>
      </c>
      <c r="F43" s="63" t="str">
        <f t="shared" si="15"/>
        <v>－</v>
      </c>
      <c r="G43" s="61">
        <f t="shared" ca="1" si="15"/>
        <v>2</v>
      </c>
      <c r="H43" s="20">
        <f t="shared" si="15"/>
        <v>0</v>
      </c>
      <c r="I43" s="24">
        <f t="shared" ca="1" si="15"/>
        <v>2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18</v>
      </c>
      <c r="N43" s="28"/>
      <c r="O43" s="82" t="s">
        <v>29</v>
      </c>
      <c r="P43" s="30"/>
      <c r="Q43" s="40">
        <f ca="1">G43*I44+I43</f>
        <v>14</v>
      </c>
      <c r="R43" s="31"/>
      <c r="S43" s="82" t="s">
        <v>0</v>
      </c>
      <c r="T43" s="32"/>
      <c r="U43" s="40">
        <f ca="1">M43-Q43</f>
        <v>4</v>
      </c>
      <c r="V43" s="33"/>
      <c r="W43" s="82" t="s">
        <v>0</v>
      </c>
      <c r="X43" s="31"/>
      <c r="Y43" s="84">
        <f ca="1">QUOTIENT(U43,U44)</f>
        <v>0</v>
      </c>
      <c r="Z43" s="29"/>
      <c r="AA43" s="40">
        <f ca="1">MOD(U43,U44)</f>
        <v>4</v>
      </c>
      <c r="AB43" s="48"/>
      <c r="AX43" s="2"/>
      <c r="AY43" s="12"/>
      <c r="BA43" s="4"/>
      <c r="BB43" s="4"/>
      <c r="BC43" s="4"/>
      <c r="BD43" s="4"/>
      <c r="BF43" s="2"/>
      <c r="BG43" s="12"/>
      <c r="BI43" s="4"/>
      <c r="BJ43" s="4"/>
      <c r="BK43" s="4"/>
      <c r="BL43" s="4"/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6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6</v>
      </c>
      <c r="J44" s="8">
        <f t="shared" si="15"/>
        <v>0</v>
      </c>
      <c r="K44" s="64"/>
      <c r="L44" s="11"/>
      <c r="M44" s="41">
        <f ca="1">D44</f>
        <v>6</v>
      </c>
      <c r="N44" s="34"/>
      <c r="O44" s="83"/>
      <c r="P44" s="36"/>
      <c r="Q44" s="41">
        <f ca="1">D44</f>
        <v>6</v>
      </c>
      <c r="R44" s="37"/>
      <c r="S44" s="83"/>
      <c r="T44" s="38"/>
      <c r="U44" s="41">
        <f ca="1">D44</f>
        <v>6</v>
      </c>
      <c r="V44" s="39"/>
      <c r="W44" s="83"/>
      <c r="X44" s="37"/>
      <c r="Y44" s="85"/>
      <c r="Z44" s="35"/>
      <c r="AA44" s="41">
        <f ca="1">D44</f>
        <v>6</v>
      </c>
      <c r="AB44" s="49"/>
      <c r="AX44" s="2"/>
      <c r="AY44" s="12"/>
      <c r="BA44" s="4"/>
      <c r="BB44" s="4"/>
      <c r="BC44" s="4"/>
      <c r="BD44" s="4"/>
      <c r="BF44" s="2"/>
      <c r="BG44" s="12"/>
      <c r="BI44" s="4"/>
      <c r="BJ44" s="4"/>
      <c r="BK44" s="4"/>
      <c r="BL44" s="4"/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6</v>
      </c>
      <c r="C45" s="20">
        <f t="shared" si="15"/>
        <v>0</v>
      </c>
      <c r="D45" s="24">
        <f t="shared" ca="1" si="15"/>
        <v>1</v>
      </c>
      <c r="E45" s="22">
        <f t="shared" si="15"/>
        <v>0</v>
      </c>
      <c r="F45" s="63" t="str">
        <f t="shared" si="15"/>
        <v>－</v>
      </c>
      <c r="G45" s="61">
        <f t="shared" ca="1" si="15"/>
        <v>5</v>
      </c>
      <c r="H45" s="20">
        <f t="shared" si="15"/>
        <v>0</v>
      </c>
      <c r="I45" s="24">
        <f t="shared" ca="1" si="15"/>
        <v>0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43</v>
      </c>
      <c r="N45" s="28"/>
      <c r="O45" s="82" t="s">
        <v>29</v>
      </c>
      <c r="P45" s="30"/>
      <c r="Q45" s="40">
        <f ca="1">G45*I46+I45</f>
        <v>35</v>
      </c>
      <c r="R45" s="31"/>
      <c r="S45" s="82" t="s">
        <v>0</v>
      </c>
      <c r="T45" s="32"/>
      <c r="U45" s="40">
        <f ca="1">M45-Q45</f>
        <v>8</v>
      </c>
      <c r="V45" s="33"/>
      <c r="W45" s="82" t="s">
        <v>0</v>
      </c>
      <c r="X45" s="31"/>
      <c r="Y45" s="84">
        <f ca="1">QUOTIENT(U45,U46)</f>
        <v>1</v>
      </c>
      <c r="Z45" s="29"/>
      <c r="AA45" s="40">
        <f ca="1">MOD(U45,U46)</f>
        <v>1</v>
      </c>
      <c r="AB45" s="48"/>
      <c r="AX45" s="2"/>
      <c r="AY45" s="12"/>
      <c r="BA45" s="4"/>
      <c r="BB45" s="4"/>
      <c r="BC45" s="4"/>
      <c r="BD45" s="4"/>
      <c r="BF45" s="2"/>
      <c r="BG45" s="12"/>
      <c r="BI45" s="4"/>
      <c r="BJ45" s="4"/>
      <c r="BK45" s="4"/>
      <c r="BL45" s="4"/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7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7</v>
      </c>
      <c r="J46" s="8">
        <f t="shared" si="15"/>
        <v>0</v>
      </c>
      <c r="K46" s="64"/>
      <c r="L46" s="11"/>
      <c r="M46" s="41">
        <f ca="1">D46</f>
        <v>7</v>
      </c>
      <c r="N46" s="34"/>
      <c r="O46" s="83"/>
      <c r="P46" s="36"/>
      <c r="Q46" s="41">
        <f ca="1">D46</f>
        <v>7</v>
      </c>
      <c r="R46" s="37"/>
      <c r="S46" s="83"/>
      <c r="T46" s="38"/>
      <c r="U46" s="41">
        <f ca="1">D46</f>
        <v>7</v>
      </c>
      <c r="V46" s="39"/>
      <c r="W46" s="83"/>
      <c r="X46" s="37"/>
      <c r="Y46" s="85"/>
      <c r="Z46" s="35"/>
      <c r="AA46" s="41">
        <f ca="1">D46</f>
        <v>7</v>
      </c>
      <c r="AB46" s="49"/>
      <c r="AU46" s="4"/>
      <c r="AX46" s="2"/>
      <c r="AY46" s="12"/>
      <c r="BA46" s="4"/>
      <c r="BB46" s="4"/>
      <c r="BC46" s="4"/>
      <c r="BD46" s="4"/>
      <c r="BF46" s="2"/>
      <c r="BG46" s="12"/>
      <c r="BI46" s="4"/>
      <c r="BJ46" s="4"/>
      <c r="BK46" s="4"/>
      <c r="BL46" s="4"/>
      <c r="BM46" s="4"/>
    </row>
    <row r="47" spans="1:65" ht="25.5" customHeight="1" x14ac:dyDescent="0.25">
      <c r="AX47" s="2"/>
      <c r="AY47" s="12"/>
      <c r="BA47" s="4"/>
      <c r="BB47" s="4"/>
      <c r="BC47" s="4"/>
      <c r="BD47" s="4"/>
      <c r="BF47" s="2"/>
      <c r="BG47" s="12"/>
      <c r="BI47" s="4"/>
      <c r="BJ47" s="4"/>
      <c r="BK47" s="4"/>
      <c r="BL47" s="4"/>
      <c r="BM47" s="4"/>
    </row>
    <row r="48" spans="1:65" ht="25.5" customHeight="1" x14ac:dyDescent="0.25">
      <c r="AX48" s="2"/>
      <c r="AY48" s="12"/>
      <c r="BA48" s="4"/>
      <c r="BB48" s="4"/>
      <c r="BC48" s="4"/>
      <c r="BD48" s="4"/>
      <c r="BF48" s="2"/>
      <c r="BG48" s="12"/>
      <c r="BI48" s="4"/>
      <c r="BJ48" s="4"/>
      <c r="BK48" s="4"/>
      <c r="BL48" s="4"/>
      <c r="BM48" s="4"/>
    </row>
    <row r="49" spans="50:65" ht="25.5" customHeight="1" x14ac:dyDescent="0.25">
      <c r="AX49" s="2"/>
      <c r="AY49" s="12"/>
      <c r="BA49" s="4"/>
      <c r="BB49" s="4"/>
      <c r="BC49" s="4"/>
      <c r="BD49" s="4"/>
      <c r="BF49" s="2"/>
      <c r="BG49" s="12"/>
      <c r="BI49" s="4"/>
      <c r="BJ49" s="4"/>
      <c r="BK49" s="4"/>
      <c r="BL49" s="4"/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/>
      <c r="BG50" s="12"/>
      <c r="BI50" s="4"/>
      <c r="BJ50" s="4"/>
      <c r="BK50" s="4"/>
      <c r="BL50" s="4"/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/>
      <c r="BG51" s="12"/>
      <c r="BI51" s="4"/>
      <c r="BJ51" s="4"/>
      <c r="BK51" s="4"/>
      <c r="BL51" s="4"/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/>
      <c r="BG52" s="12"/>
      <c r="BI52" s="4"/>
      <c r="BJ52" s="4"/>
      <c r="BK52" s="4"/>
      <c r="BL52" s="4"/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/>
      <c r="BG53" s="12"/>
      <c r="BI53" s="4"/>
      <c r="BJ53" s="4"/>
      <c r="BK53" s="4"/>
      <c r="BL53" s="4"/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/>
      <c r="BG54" s="12"/>
      <c r="BI54" s="4"/>
      <c r="BJ54" s="4"/>
      <c r="BK54" s="4"/>
      <c r="BL54" s="4"/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/>
      <c r="BG55" s="12"/>
      <c r="BI55" s="4"/>
      <c r="BJ55" s="4"/>
      <c r="BK55" s="4"/>
      <c r="BL55" s="4"/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/>
      <c r="BG56" s="12"/>
      <c r="BI56" s="4"/>
      <c r="BJ56" s="4"/>
      <c r="BK56" s="4"/>
      <c r="BL56" s="4"/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/>
      <c r="BG57" s="12"/>
      <c r="BI57" s="4"/>
      <c r="BJ57" s="4"/>
      <c r="BK57" s="4"/>
      <c r="BL57" s="4"/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/>
      <c r="BG58" s="12"/>
      <c r="BI58" s="4"/>
      <c r="BJ58" s="4"/>
      <c r="BK58" s="4"/>
      <c r="BL58" s="4"/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/>
      <c r="BG59" s="12"/>
      <c r="BI59" s="4"/>
      <c r="BJ59" s="4"/>
      <c r="BK59" s="4"/>
      <c r="BL59" s="4"/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/>
      <c r="BG60" s="12"/>
      <c r="BI60" s="4"/>
      <c r="BJ60" s="4"/>
      <c r="BK60" s="4"/>
      <c r="BL60" s="4"/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/>
      <c r="BG61" s="12"/>
      <c r="BI61" s="4"/>
      <c r="BJ61" s="4"/>
      <c r="BK61" s="4"/>
      <c r="BL61" s="4"/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/>
      <c r="BG62" s="12"/>
      <c r="BI62" s="4"/>
      <c r="BJ62" s="4"/>
      <c r="BK62" s="4"/>
      <c r="BL62" s="4"/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/>
      <c r="BG63" s="12"/>
      <c r="BI63" s="4"/>
      <c r="BJ63" s="4"/>
      <c r="BK63" s="4"/>
      <c r="BL63" s="4"/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/>
      <c r="BG64" s="12"/>
      <c r="BI64" s="4"/>
      <c r="BJ64" s="4"/>
      <c r="BK64" s="4"/>
      <c r="BL64" s="4"/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/>
      <c r="BG65" s="12"/>
      <c r="BI65" s="4"/>
      <c r="BJ65" s="4"/>
      <c r="BK65" s="4"/>
      <c r="BL65" s="4"/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/>
      <c r="BG66" s="12"/>
      <c r="BI66" s="4"/>
      <c r="BJ66" s="4"/>
      <c r="BK66" s="4"/>
      <c r="BL66" s="4"/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/>
      <c r="BG67" s="12"/>
      <c r="BI67" s="4"/>
      <c r="BJ67" s="4"/>
      <c r="BK67" s="4"/>
      <c r="BL67" s="4"/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/>
      <c r="BG68" s="12"/>
      <c r="BI68" s="4"/>
      <c r="BJ68" s="4"/>
      <c r="BK68" s="4"/>
      <c r="BL68" s="4"/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/>
      <c r="BG69" s="12"/>
      <c r="BI69" s="4"/>
      <c r="BJ69" s="4"/>
      <c r="BK69" s="4"/>
      <c r="BL69" s="4"/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/>
      <c r="BG70" s="12"/>
      <c r="BI70" s="4"/>
      <c r="BJ70" s="4"/>
      <c r="BK70" s="4"/>
      <c r="BL70" s="4"/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/>
      <c r="BG71" s="12"/>
      <c r="BI71" s="4"/>
      <c r="BJ71" s="4"/>
      <c r="BK71" s="4"/>
      <c r="BL71" s="4"/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/>
      <c r="BG72" s="12"/>
      <c r="BI72" s="4"/>
      <c r="BJ72" s="4"/>
      <c r="BK72" s="4"/>
      <c r="BL72" s="4"/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/>
      <c r="BG73" s="12"/>
      <c r="BI73" s="4"/>
      <c r="BJ73" s="4"/>
      <c r="BK73" s="4"/>
      <c r="BL73" s="4"/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/>
      <c r="BG74" s="12"/>
      <c r="BI74" s="4"/>
      <c r="BJ74" s="4"/>
      <c r="BK74" s="4"/>
      <c r="BL74" s="4"/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/>
      <c r="BG75" s="12"/>
      <c r="BI75" s="4"/>
      <c r="BJ75" s="4"/>
      <c r="BK75" s="4"/>
      <c r="BL75" s="4"/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/>
      <c r="BG76" s="12"/>
      <c r="BI76" s="4"/>
      <c r="BJ76" s="4"/>
      <c r="BK76" s="4"/>
      <c r="BL76" s="4"/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/>
      <c r="BG77" s="12"/>
      <c r="BI77" s="4"/>
      <c r="BJ77" s="4"/>
      <c r="BK77" s="4"/>
      <c r="BL77" s="4"/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/>
      <c r="BG78" s="12"/>
      <c r="BI78" s="4"/>
      <c r="BJ78" s="4"/>
      <c r="BK78" s="4"/>
      <c r="BL78" s="4"/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/>
      <c r="BG79" s="12"/>
      <c r="BI79" s="4"/>
      <c r="BJ79" s="4"/>
      <c r="BK79" s="4"/>
      <c r="BL79" s="4"/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/>
      <c r="BG80" s="12"/>
      <c r="BI80" s="4"/>
      <c r="BJ80" s="4"/>
      <c r="BK80" s="4"/>
      <c r="BL80" s="4"/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/>
      <c r="BG81" s="12"/>
      <c r="BI81" s="4"/>
      <c r="BJ81" s="4"/>
      <c r="BK81" s="4"/>
      <c r="BL81" s="4"/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/>
      <c r="BG82" s="12"/>
      <c r="BI82" s="4"/>
      <c r="BJ82" s="4"/>
      <c r="BK82" s="4"/>
      <c r="BL82" s="4"/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/>
      <c r="BG83" s="12"/>
      <c r="BI83" s="4"/>
      <c r="BJ83" s="4"/>
      <c r="BK83" s="4"/>
      <c r="BL83" s="4"/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/>
      <c r="BG84" s="12"/>
      <c r="BI84" s="4"/>
      <c r="BJ84" s="4"/>
      <c r="BK84" s="4"/>
      <c r="BL84" s="4"/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/>
      <c r="BG85" s="12"/>
      <c r="BI85" s="4"/>
      <c r="BJ85" s="4"/>
      <c r="BK85" s="4"/>
      <c r="BL85" s="4"/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4"/>
      <c r="BK86" s="4"/>
      <c r="BL86" s="4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4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4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4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4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4">
        <v>4</v>
      </c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4">
        <v>5</v>
      </c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4">
        <v>6</v>
      </c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4">
        <v>1</v>
      </c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4">
        <v>2</v>
      </c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4">
        <v>3</v>
      </c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4">
        <v>4</v>
      </c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4">
        <v>5</v>
      </c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4">
        <v>6</v>
      </c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4">
        <v>1</v>
      </c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4">
        <v>2</v>
      </c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4">
        <v>3</v>
      </c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4">
        <v>4</v>
      </c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4">
        <v>5</v>
      </c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4">
        <v>6</v>
      </c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4">
        <v>1</v>
      </c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4">
        <v>2</v>
      </c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4">
        <v>3</v>
      </c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4">
        <v>4</v>
      </c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4">
        <v>5</v>
      </c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4">
        <v>6</v>
      </c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4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4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4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4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4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4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4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4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4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4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4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4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4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4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4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K127" s="4"/>
      <c r="BL127" s="4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K128" s="4"/>
      <c r="BL128" s="4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K129" s="4"/>
      <c r="BL129" s="4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K130" s="4"/>
      <c r="BL130" s="4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K131" s="4"/>
      <c r="BL131" s="4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K132" s="4"/>
      <c r="BL132" s="4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K133" s="4"/>
      <c r="BL133" s="4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K134" s="4"/>
      <c r="BL134" s="4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K135" s="4"/>
      <c r="BL135" s="4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K136" s="4"/>
      <c r="BL136" s="4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J137" s="4"/>
      <c r="BK137" s="4"/>
      <c r="BL137" s="4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J138" s="4"/>
      <c r="BK138" s="4"/>
      <c r="BL138" s="4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J139" s="4"/>
      <c r="BK139" s="4"/>
      <c r="BL139" s="4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J140" s="4"/>
      <c r="BK140" s="4"/>
      <c r="BL140" s="4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J141" s="4"/>
      <c r="BK141" s="4"/>
      <c r="BL141" s="4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J142" s="4"/>
      <c r="BK142" s="4"/>
      <c r="BL142" s="4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J143" s="4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J144" s="4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J145" s="4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M149" s="4"/>
    </row>
    <row r="150" spans="50:65" x14ac:dyDescent="0.25">
      <c r="AX150" s="2"/>
      <c r="AY150" s="12"/>
      <c r="BA150" s="4"/>
      <c r="BD150" s="4"/>
      <c r="BF150" s="2"/>
      <c r="BG150" s="12"/>
      <c r="BI150" s="4"/>
      <c r="BM150" s="4"/>
    </row>
    <row r="151" spans="50:65" x14ac:dyDescent="0.25">
      <c r="AX151" s="2"/>
      <c r="AY151" s="12"/>
      <c r="BA151" s="4"/>
      <c r="BD151" s="4"/>
      <c r="BF151" s="2"/>
      <c r="BG151" s="12"/>
      <c r="BI151" s="4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BfVxjiMNa9rGfBXTM+wEedFklbqnr75aQhlHeIVioW+FcfP+Dd3ZH+kuJdNqegxUdyOZ+0jPKZvw+fVajpmugg==" saltValue="YYvZ0RuATF820uX6+kPK7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4:C23">
    <cfRule type="cellIs" dxfId="260" priority="133" operator="equal">
      <formula>0</formula>
    </cfRule>
  </conditionalFormatting>
  <conditionalFormatting sqref="B27:C46">
    <cfRule type="cellIs" dxfId="259" priority="91" operator="equal">
      <formula>0</formula>
    </cfRule>
  </conditionalFormatting>
  <conditionalFormatting sqref="D4">
    <cfRule type="cellIs" dxfId="258" priority="169" operator="equal">
      <formula>0</formula>
    </cfRule>
  </conditionalFormatting>
  <conditionalFormatting sqref="D5">
    <cfRule type="expression" dxfId="257" priority="168">
      <formula>D4=0</formula>
    </cfRule>
  </conditionalFormatting>
  <conditionalFormatting sqref="D6">
    <cfRule type="cellIs" dxfId="256" priority="165" operator="equal">
      <formula>0</formula>
    </cfRule>
  </conditionalFormatting>
  <conditionalFormatting sqref="D7">
    <cfRule type="expression" dxfId="255" priority="164">
      <formula>D6=0</formula>
    </cfRule>
  </conditionalFormatting>
  <conditionalFormatting sqref="D8">
    <cfRule type="cellIs" dxfId="254" priority="161" operator="equal">
      <formula>0</formula>
    </cfRule>
  </conditionalFormatting>
  <conditionalFormatting sqref="D9">
    <cfRule type="expression" dxfId="253" priority="160">
      <formula>D8=0</formula>
    </cfRule>
  </conditionalFormatting>
  <conditionalFormatting sqref="D10">
    <cfRule type="cellIs" dxfId="252" priority="157" operator="equal">
      <formula>0</formula>
    </cfRule>
  </conditionalFormatting>
  <conditionalFormatting sqref="D11">
    <cfRule type="expression" dxfId="251" priority="156">
      <formula>D10=0</formula>
    </cfRule>
  </conditionalFormatting>
  <conditionalFormatting sqref="D12">
    <cfRule type="cellIs" dxfId="250" priority="153" operator="equal">
      <formula>0</formula>
    </cfRule>
  </conditionalFormatting>
  <conditionalFormatting sqref="D13">
    <cfRule type="expression" dxfId="249" priority="152">
      <formula>D12=0</formula>
    </cfRule>
  </conditionalFormatting>
  <conditionalFormatting sqref="D14">
    <cfRule type="cellIs" dxfId="248" priority="149" operator="equal">
      <formula>0</formula>
    </cfRule>
  </conditionalFormatting>
  <conditionalFormatting sqref="D15">
    <cfRule type="expression" dxfId="247" priority="148">
      <formula>D14=0</formula>
    </cfRule>
  </conditionalFormatting>
  <conditionalFormatting sqref="D16">
    <cfRule type="cellIs" dxfId="246" priority="145" operator="equal">
      <formula>0</formula>
    </cfRule>
  </conditionalFormatting>
  <conditionalFormatting sqref="D17">
    <cfRule type="expression" dxfId="245" priority="144">
      <formula>D16=0</formula>
    </cfRule>
  </conditionalFormatting>
  <conditionalFormatting sqref="D18">
    <cfRule type="cellIs" dxfId="244" priority="141" operator="equal">
      <formula>0</formula>
    </cfRule>
  </conditionalFormatting>
  <conditionalFormatting sqref="D19">
    <cfRule type="expression" dxfId="243" priority="140">
      <formula>D18=0</formula>
    </cfRule>
  </conditionalFormatting>
  <conditionalFormatting sqref="D20">
    <cfRule type="cellIs" dxfId="242" priority="137" operator="equal">
      <formula>0</formula>
    </cfRule>
  </conditionalFormatting>
  <conditionalFormatting sqref="D21">
    <cfRule type="expression" dxfId="241" priority="136">
      <formula>D20=0</formula>
    </cfRule>
  </conditionalFormatting>
  <conditionalFormatting sqref="D22">
    <cfRule type="cellIs" dxfId="240" priority="131" operator="equal">
      <formula>0</formula>
    </cfRule>
  </conditionalFormatting>
  <conditionalFormatting sqref="D23">
    <cfRule type="expression" dxfId="239" priority="130">
      <formula>D22=0</formula>
    </cfRule>
  </conditionalFormatting>
  <conditionalFormatting sqref="D27">
    <cfRule type="cellIs" dxfId="238" priority="127" operator="equal">
      <formula>0</formula>
    </cfRule>
  </conditionalFormatting>
  <conditionalFormatting sqref="D28">
    <cfRule type="expression" dxfId="237" priority="126">
      <formula>D27=0</formula>
    </cfRule>
  </conditionalFormatting>
  <conditionalFormatting sqref="D29">
    <cfRule type="cellIs" dxfId="236" priority="123" operator="equal">
      <formula>0</formula>
    </cfRule>
  </conditionalFormatting>
  <conditionalFormatting sqref="D30">
    <cfRule type="expression" dxfId="235" priority="122">
      <formula>D29=0</formula>
    </cfRule>
  </conditionalFormatting>
  <conditionalFormatting sqref="D31">
    <cfRule type="cellIs" dxfId="234" priority="119" operator="equal">
      <formula>0</formula>
    </cfRule>
  </conditionalFormatting>
  <conditionalFormatting sqref="D32">
    <cfRule type="expression" dxfId="233" priority="118">
      <formula>D31=0</formula>
    </cfRule>
  </conditionalFormatting>
  <conditionalFormatting sqref="D33">
    <cfRule type="cellIs" dxfId="232" priority="115" operator="equal">
      <formula>0</formula>
    </cfRule>
  </conditionalFormatting>
  <conditionalFormatting sqref="D34">
    <cfRule type="expression" dxfId="231" priority="114">
      <formula>D33=0</formula>
    </cfRule>
  </conditionalFormatting>
  <conditionalFormatting sqref="D35">
    <cfRule type="cellIs" dxfId="230" priority="111" operator="equal">
      <formula>0</formula>
    </cfRule>
  </conditionalFormatting>
  <conditionalFormatting sqref="D36">
    <cfRule type="expression" dxfId="229" priority="110">
      <formula>D35=0</formula>
    </cfRule>
  </conditionalFormatting>
  <conditionalFormatting sqref="D37">
    <cfRule type="cellIs" dxfId="228" priority="107" operator="equal">
      <formula>0</formula>
    </cfRule>
  </conditionalFormatting>
  <conditionalFormatting sqref="D38">
    <cfRule type="expression" dxfId="227" priority="106">
      <formula>D37=0</formula>
    </cfRule>
  </conditionalFormatting>
  <conditionalFormatting sqref="D39">
    <cfRule type="cellIs" dxfId="226" priority="103" operator="equal">
      <formula>0</formula>
    </cfRule>
  </conditionalFormatting>
  <conditionalFormatting sqref="D40">
    <cfRule type="expression" dxfId="225" priority="102">
      <formula>D39=0</formula>
    </cfRule>
  </conditionalFormatting>
  <conditionalFormatting sqref="D41">
    <cfRule type="cellIs" dxfId="224" priority="99" operator="equal">
      <formula>0</formula>
    </cfRule>
  </conditionalFormatting>
  <conditionalFormatting sqref="D42">
    <cfRule type="expression" dxfId="223" priority="98">
      <formula>D41=0</formula>
    </cfRule>
  </conditionalFormatting>
  <conditionalFormatting sqref="D43">
    <cfRule type="cellIs" dxfId="222" priority="95" operator="equal">
      <formula>0</formula>
    </cfRule>
  </conditionalFormatting>
  <conditionalFormatting sqref="D44">
    <cfRule type="expression" dxfId="221" priority="94">
      <formula>D43=0</formula>
    </cfRule>
  </conditionalFormatting>
  <conditionalFormatting sqref="D45">
    <cfRule type="cellIs" dxfId="220" priority="89" operator="equal">
      <formula>0</formula>
    </cfRule>
  </conditionalFormatting>
  <conditionalFormatting sqref="D46">
    <cfRule type="expression" dxfId="219" priority="88">
      <formula>D45=0</formula>
    </cfRule>
  </conditionalFormatting>
  <conditionalFormatting sqref="G4:H23">
    <cfRule type="cellIs" dxfId="218" priority="132" operator="equal">
      <formula>0</formula>
    </cfRule>
  </conditionalFormatting>
  <conditionalFormatting sqref="G27:H46">
    <cfRule type="cellIs" dxfId="217" priority="90" operator="equal">
      <formula>0</formula>
    </cfRule>
  </conditionalFormatting>
  <conditionalFormatting sqref="I4">
    <cfRule type="cellIs" dxfId="216" priority="167" operator="equal">
      <formula>0</formula>
    </cfRule>
  </conditionalFormatting>
  <conditionalFormatting sqref="I5">
    <cfRule type="expression" dxfId="215" priority="166">
      <formula>I4=0</formula>
    </cfRule>
  </conditionalFormatting>
  <conditionalFormatting sqref="I6">
    <cfRule type="cellIs" dxfId="214" priority="163" operator="equal">
      <formula>0</formula>
    </cfRule>
  </conditionalFormatting>
  <conditionalFormatting sqref="I7">
    <cfRule type="expression" dxfId="213" priority="162">
      <formula>I6=0</formula>
    </cfRule>
  </conditionalFormatting>
  <conditionalFormatting sqref="I8">
    <cfRule type="cellIs" dxfId="212" priority="159" operator="equal">
      <formula>0</formula>
    </cfRule>
  </conditionalFormatting>
  <conditionalFormatting sqref="I9">
    <cfRule type="expression" dxfId="211" priority="158">
      <formula>I8=0</formula>
    </cfRule>
  </conditionalFormatting>
  <conditionalFormatting sqref="I10">
    <cfRule type="cellIs" dxfId="210" priority="155" operator="equal">
      <formula>0</formula>
    </cfRule>
  </conditionalFormatting>
  <conditionalFormatting sqref="I11">
    <cfRule type="expression" dxfId="209" priority="154">
      <formula>I10=0</formula>
    </cfRule>
  </conditionalFormatting>
  <conditionalFormatting sqref="I12">
    <cfRule type="cellIs" dxfId="208" priority="151" operator="equal">
      <formula>0</formula>
    </cfRule>
  </conditionalFormatting>
  <conditionalFormatting sqref="I13">
    <cfRule type="expression" dxfId="207" priority="150">
      <formula>I12=0</formula>
    </cfRule>
  </conditionalFormatting>
  <conditionalFormatting sqref="I14">
    <cfRule type="cellIs" dxfId="206" priority="147" operator="equal">
      <formula>0</formula>
    </cfRule>
  </conditionalFormatting>
  <conditionalFormatting sqref="I15">
    <cfRule type="expression" dxfId="205" priority="146">
      <formula>I14=0</formula>
    </cfRule>
  </conditionalFormatting>
  <conditionalFormatting sqref="I16">
    <cfRule type="cellIs" dxfId="204" priority="143" operator="equal">
      <formula>0</formula>
    </cfRule>
  </conditionalFormatting>
  <conditionalFormatting sqref="I17">
    <cfRule type="expression" dxfId="203" priority="142">
      <formula>I16=0</formula>
    </cfRule>
  </conditionalFormatting>
  <conditionalFormatting sqref="I18">
    <cfRule type="cellIs" dxfId="202" priority="139" operator="equal">
      <formula>0</formula>
    </cfRule>
  </conditionalFormatting>
  <conditionalFormatting sqref="I19">
    <cfRule type="expression" dxfId="201" priority="138">
      <formula>I18=0</formula>
    </cfRule>
  </conditionalFormatting>
  <conditionalFormatting sqref="I20">
    <cfRule type="cellIs" dxfId="200" priority="135" operator="equal">
      <formula>0</formula>
    </cfRule>
  </conditionalFormatting>
  <conditionalFormatting sqref="I21">
    <cfRule type="expression" dxfId="199" priority="134">
      <formula>I20=0</formula>
    </cfRule>
  </conditionalFormatting>
  <conditionalFormatting sqref="I22">
    <cfRule type="cellIs" dxfId="198" priority="129" operator="equal">
      <formula>0</formula>
    </cfRule>
  </conditionalFormatting>
  <conditionalFormatting sqref="I23">
    <cfRule type="expression" dxfId="197" priority="128">
      <formula>I22=0</formula>
    </cfRule>
  </conditionalFormatting>
  <conditionalFormatting sqref="I27">
    <cfRule type="cellIs" dxfId="196" priority="125" operator="equal">
      <formula>0</formula>
    </cfRule>
  </conditionalFormatting>
  <conditionalFormatting sqref="I28">
    <cfRule type="expression" dxfId="195" priority="124">
      <formula>I27=0</formula>
    </cfRule>
  </conditionalFormatting>
  <conditionalFormatting sqref="I29">
    <cfRule type="cellIs" dxfId="194" priority="121" operator="equal">
      <formula>0</formula>
    </cfRule>
  </conditionalFormatting>
  <conditionalFormatting sqref="I30">
    <cfRule type="expression" dxfId="193" priority="120">
      <formula>I29=0</formula>
    </cfRule>
  </conditionalFormatting>
  <conditionalFormatting sqref="I31">
    <cfRule type="cellIs" dxfId="192" priority="117" operator="equal">
      <formula>0</formula>
    </cfRule>
  </conditionalFormatting>
  <conditionalFormatting sqref="I32">
    <cfRule type="expression" dxfId="191" priority="116">
      <formula>I31=0</formula>
    </cfRule>
  </conditionalFormatting>
  <conditionalFormatting sqref="I33">
    <cfRule type="cellIs" dxfId="190" priority="113" operator="equal">
      <formula>0</formula>
    </cfRule>
  </conditionalFormatting>
  <conditionalFormatting sqref="I34">
    <cfRule type="expression" dxfId="189" priority="112">
      <formula>I33=0</formula>
    </cfRule>
  </conditionalFormatting>
  <conditionalFormatting sqref="I35">
    <cfRule type="cellIs" dxfId="188" priority="109" operator="equal">
      <formula>0</formula>
    </cfRule>
  </conditionalFormatting>
  <conditionalFormatting sqref="I36">
    <cfRule type="expression" dxfId="187" priority="108">
      <formula>I35=0</formula>
    </cfRule>
  </conditionalFormatting>
  <conditionalFormatting sqref="I37">
    <cfRule type="cellIs" dxfId="186" priority="105" operator="equal">
      <formula>0</formula>
    </cfRule>
  </conditionalFormatting>
  <conditionalFormatting sqref="I38">
    <cfRule type="expression" dxfId="185" priority="104">
      <formula>I37=0</formula>
    </cfRule>
  </conditionalFormatting>
  <conditionalFormatting sqref="I39">
    <cfRule type="cellIs" dxfId="184" priority="101" operator="equal">
      <formula>0</formula>
    </cfRule>
  </conditionalFormatting>
  <conditionalFormatting sqref="I40">
    <cfRule type="expression" dxfId="183" priority="100">
      <formula>I39=0</formula>
    </cfRule>
  </conditionalFormatting>
  <conditionalFormatting sqref="I41">
    <cfRule type="cellIs" dxfId="182" priority="97" operator="equal">
      <formula>0</formula>
    </cfRule>
  </conditionalFormatting>
  <conditionalFormatting sqref="I42">
    <cfRule type="expression" dxfId="181" priority="96">
      <formula>I41=0</formula>
    </cfRule>
  </conditionalFormatting>
  <conditionalFormatting sqref="I43">
    <cfRule type="cellIs" dxfId="180" priority="93" operator="equal">
      <formula>0</formula>
    </cfRule>
  </conditionalFormatting>
  <conditionalFormatting sqref="I44">
    <cfRule type="expression" dxfId="179" priority="92">
      <formula>I43=0</formula>
    </cfRule>
  </conditionalFormatting>
  <conditionalFormatting sqref="I45">
    <cfRule type="cellIs" dxfId="178" priority="87" operator="equal">
      <formula>0</formula>
    </cfRule>
  </conditionalFormatting>
  <conditionalFormatting sqref="I46">
    <cfRule type="expression" dxfId="177" priority="86">
      <formula>I45=0</formula>
    </cfRule>
  </conditionalFormatting>
  <conditionalFormatting sqref="W27:W46">
    <cfRule type="expression" dxfId="176" priority="3">
      <formula>Y27=0</formula>
    </cfRule>
  </conditionalFormatting>
  <conditionalFormatting sqref="Y27:Y46">
    <cfRule type="cellIs" dxfId="175" priority="4" operator="equal">
      <formula>0</formula>
    </cfRule>
  </conditionalFormatting>
  <conditionalFormatting sqref="AA27">
    <cfRule type="expression" dxfId="174" priority="59">
      <formula>Y27=0</formula>
    </cfRule>
    <cfRule type="cellIs" dxfId="173" priority="56" operator="equal">
      <formula>0</formula>
    </cfRule>
  </conditionalFormatting>
  <conditionalFormatting sqref="AA28">
    <cfRule type="expression" dxfId="172" priority="60">
      <formula>Y27=0</formula>
    </cfRule>
    <cfRule type="expression" dxfId="171" priority="55">
      <formula>AA27=0</formula>
    </cfRule>
  </conditionalFormatting>
  <conditionalFormatting sqref="AA29">
    <cfRule type="expression" dxfId="170" priority="53">
      <formula>Y29=0</formula>
    </cfRule>
    <cfRule type="cellIs" dxfId="169" priority="50" operator="equal">
      <formula>0</formula>
    </cfRule>
  </conditionalFormatting>
  <conditionalFormatting sqref="AA30">
    <cfRule type="expression" dxfId="168" priority="54">
      <formula>Y29=0</formula>
    </cfRule>
    <cfRule type="expression" dxfId="167" priority="49">
      <formula>AA29=0</formula>
    </cfRule>
  </conditionalFormatting>
  <conditionalFormatting sqref="AA31">
    <cfRule type="expression" dxfId="166" priority="47">
      <formula>Y31=0</formula>
    </cfRule>
    <cfRule type="cellIs" dxfId="165" priority="44" operator="equal">
      <formula>0</formula>
    </cfRule>
  </conditionalFormatting>
  <conditionalFormatting sqref="AA32">
    <cfRule type="expression" dxfId="164" priority="48">
      <formula>Y31=0</formula>
    </cfRule>
    <cfRule type="expression" dxfId="163" priority="43">
      <formula>AA31=0</formula>
    </cfRule>
  </conditionalFormatting>
  <conditionalFormatting sqref="AA33">
    <cfRule type="cellIs" dxfId="162" priority="38" operator="equal">
      <formula>0</formula>
    </cfRule>
    <cfRule type="expression" dxfId="161" priority="41">
      <formula>Y33=0</formula>
    </cfRule>
  </conditionalFormatting>
  <conditionalFormatting sqref="AA34">
    <cfRule type="expression" dxfId="160" priority="37">
      <formula>AA33=0</formula>
    </cfRule>
    <cfRule type="expression" dxfId="159" priority="42">
      <formula>Y33=0</formula>
    </cfRule>
  </conditionalFormatting>
  <conditionalFormatting sqref="AA35">
    <cfRule type="expression" dxfId="158" priority="35">
      <formula>Y35=0</formula>
    </cfRule>
    <cfRule type="cellIs" dxfId="157" priority="32" operator="equal">
      <formula>0</formula>
    </cfRule>
  </conditionalFormatting>
  <conditionalFormatting sqref="AA36">
    <cfRule type="expression" dxfId="156" priority="36">
      <formula>Y35=0</formula>
    </cfRule>
    <cfRule type="expression" dxfId="155" priority="31">
      <formula>AA35=0</formula>
    </cfRule>
  </conditionalFormatting>
  <conditionalFormatting sqref="AA37">
    <cfRule type="expression" dxfId="154" priority="29">
      <formula>Y37=0</formula>
    </cfRule>
    <cfRule type="cellIs" dxfId="153" priority="26" operator="equal">
      <formula>0</formula>
    </cfRule>
  </conditionalFormatting>
  <conditionalFormatting sqref="AA38">
    <cfRule type="expression" dxfId="152" priority="30">
      <formula>Y37=0</formula>
    </cfRule>
    <cfRule type="expression" dxfId="151" priority="25">
      <formula>AA37=0</formula>
    </cfRule>
  </conditionalFormatting>
  <conditionalFormatting sqref="AA39">
    <cfRule type="cellIs" dxfId="150" priority="20" operator="equal">
      <formula>0</formula>
    </cfRule>
    <cfRule type="expression" dxfId="149" priority="23">
      <formula>Y39=0</formula>
    </cfRule>
  </conditionalFormatting>
  <conditionalFormatting sqref="AA40">
    <cfRule type="expression" dxfId="148" priority="24">
      <formula>Y39=0</formula>
    </cfRule>
    <cfRule type="expression" dxfId="147" priority="19">
      <formula>AA39=0</formula>
    </cfRule>
  </conditionalFormatting>
  <conditionalFormatting sqref="AA41">
    <cfRule type="cellIs" dxfId="146" priority="14" operator="equal">
      <formula>0</formula>
    </cfRule>
    <cfRule type="expression" dxfId="145" priority="17">
      <formula>Y41=0</formula>
    </cfRule>
  </conditionalFormatting>
  <conditionalFormatting sqref="AA42">
    <cfRule type="expression" dxfId="144" priority="18">
      <formula>Y41=0</formula>
    </cfRule>
    <cfRule type="expression" dxfId="143" priority="13">
      <formula>AA41=0</formula>
    </cfRule>
  </conditionalFormatting>
  <conditionalFormatting sqref="AA43">
    <cfRule type="expression" dxfId="142" priority="11">
      <formula>Y43=0</formula>
    </cfRule>
    <cfRule type="cellIs" dxfId="141" priority="8" operator="equal">
      <formula>0</formula>
    </cfRule>
  </conditionalFormatting>
  <conditionalFormatting sqref="AA44">
    <cfRule type="expression" dxfId="140" priority="12">
      <formula>Y43=0</formula>
    </cfRule>
    <cfRule type="expression" dxfId="139" priority="7">
      <formula>AA43=0</formula>
    </cfRule>
  </conditionalFormatting>
  <conditionalFormatting sqref="AA45">
    <cfRule type="expression" dxfId="138" priority="5">
      <formula>Y45=0</formula>
    </cfRule>
    <cfRule type="cellIs" dxfId="137" priority="2" operator="equal">
      <formula>0</formula>
    </cfRule>
  </conditionalFormatting>
  <conditionalFormatting sqref="AA46">
    <cfRule type="expression" dxfId="136" priority="1">
      <formula>AA45=0</formula>
    </cfRule>
    <cfRule type="expression" dxfId="135" priority="6">
      <formula>Y45=0</formula>
    </cfRule>
  </conditionalFormatting>
  <conditionalFormatting sqref="AF4:AF23">
    <cfRule type="cellIs" dxfId="134" priority="67" operator="equal">
      <formula>0</formula>
    </cfRule>
  </conditionalFormatting>
  <conditionalFormatting sqref="AI4:AI23">
    <cfRule type="cellIs" dxfId="133" priority="66" operator="equal">
      <formula>0</formula>
    </cfRule>
  </conditionalFormatting>
  <conditionalFormatting sqref="AL4:AL23">
    <cfRule type="cellIs" dxfId="132" priority="65" operator="equal">
      <formula>0</formula>
    </cfRule>
  </conditionalFormatting>
  <conditionalFormatting sqref="AP4:AP13">
    <cfRule type="expression" dxfId="131" priority="61">
      <formula>AO4&lt;&gt;AP4</formula>
    </cfRule>
  </conditionalFormatting>
  <conditionalFormatting sqref="AT4:AT13">
    <cfRule type="expression" dxfId="130" priority="6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BA0D4-4C36-4978-A3FD-D37A0A8FF06B}">
  <sheetPr>
    <pageSetUpPr fitToPage="1"/>
  </sheetPr>
  <dimension ref="A1:BM189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3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3" customWidth="1"/>
    <col min="8" max="8" width="1.625" style="13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52" t="s">
        <v>37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>
        <v>1</v>
      </c>
      <c r="AA1" s="54"/>
      <c r="AB1" s="54"/>
      <c r="AX1" s="2">
        <f ca="1">RAND()</f>
        <v>0.2018317082630392</v>
      </c>
      <c r="AY1" s="12">
        <f t="shared" ref="AY1:AY16" ca="1" si="0">RANK(AX1,$AX$1:$AX$60,)</f>
        <v>23</v>
      </c>
      <c r="AZ1" s="3"/>
      <c r="BA1" s="12">
        <v>1</v>
      </c>
      <c r="BB1" s="12">
        <v>0</v>
      </c>
      <c r="BC1" s="12">
        <v>0</v>
      </c>
      <c r="BD1" s="4"/>
      <c r="BF1" s="2">
        <f t="shared" ref="BF1:BF64" ca="1" si="1">RAND()</f>
        <v>0.40599139594146216</v>
      </c>
      <c r="BG1" s="12">
        <f t="shared" ref="BG1:BG64" ca="1" si="2">RANK(BF1,$BF$1:$BF$174,)</f>
        <v>55</v>
      </c>
      <c r="BH1" s="3"/>
      <c r="BI1" s="4">
        <v>1</v>
      </c>
      <c r="BJ1" s="12">
        <v>2</v>
      </c>
      <c r="BK1" s="12">
        <v>0</v>
      </c>
      <c r="BL1" s="12">
        <v>1</v>
      </c>
      <c r="BM1" s="4"/>
    </row>
    <row r="2" spans="1:65" ht="45.95" customHeight="1" thickBot="1" x14ac:dyDescent="0.3">
      <c r="B2" s="55" t="s">
        <v>1</v>
      </c>
      <c r="C2" s="56"/>
      <c r="D2" s="56"/>
      <c r="E2" s="56"/>
      <c r="F2" s="56"/>
      <c r="G2" s="56"/>
      <c r="H2" s="57"/>
      <c r="I2" s="55" t="s">
        <v>12</v>
      </c>
      <c r="J2" s="56"/>
      <c r="K2" s="56"/>
      <c r="L2" s="58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  <c r="AB2" s="47"/>
      <c r="AP2" s="4" t="s">
        <v>13</v>
      </c>
      <c r="AT2" s="4" t="s">
        <v>18</v>
      </c>
      <c r="AX2" s="2">
        <f t="shared" ref="AX2:AX28" ca="1" si="3">RAND()</f>
        <v>0.79410983901210186</v>
      </c>
      <c r="AY2" s="12">
        <f t="shared" ca="1" si="0"/>
        <v>6</v>
      </c>
      <c r="BA2" s="12">
        <v>2</v>
      </c>
      <c r="BB2" s="12">
        <v>1</v>
      </c>
      <c r="BC2" s="12">
        <v>0</v>
      </c>
      <c r="BD2" s="4"/>
      <c r="BF2" s="2">
        <f t="shared" ca="1" si="1"/>
        <v>0.22112796133303825</v>
      </c>
      <c r="BG2" s="12">
        <f t="shared" ca="1" si="2"/>
        <v>64</v>
      </c>
      <c r="BI2" s="4">
        <v>2</v>
      </c>
      <c r="BJ2" s="12">
        <v>2</v>
      </c>
      <c r="BK2" s="12">
        <v>1</v>
      </c>
      <c r="BL2" s="12">
        <v>0</v>
      </c>
      <c r="BM2" s="4"/>
    </row>
    <row r="3" spans="1:65" ht="20.100000000000001" customHeight="1" x14ac:dyDescent="0.25">
      <c r="B3" s="23"/>
      <c r="AP3" s="14" t="s">
        <v>14</v>
      </c>
      <c r="AQ3" s="14" t="s">
        <v>15</v>
      </c>
      <c r="AR3" s="14" t="s">
        <v>16</v>
      </c>
      <c r="AS3" s="4"/>
      <c r="AT3" s="14" t="s">
        <v>14</v>
      </c>
      <c r="AU3" s="14" t="s">
        <v>15</v>
      </c>
      <c r="AV3" s="14" t="s">
        <v>16</v>
      </c>
      <c r="AX3" s="2">
        <f t="shared" ca="1" si="3"/>
        <v>0.42185947059262419</v>
      </c>
      <c r="AY3" s="12">
        <f t="shared" ca="1" si="0"/>
        <v>17</v>
      </c>
      <c r="BA3" s="12">
        <v>3</v>
      </c>
      <c r="BB3" s="12">
        <v>1</v>
      </c>
      <c r="BC3" s="12">
        <v>1</v>
      </c>
      <c r="BD3" s="4"/>
      <c r="BF3" s="2">
        <f t="shared" ca="1" si="1"/>
        <v>0.26976797323625945</v>
      </c>
      <c r="BG3" s="12">
        <f t="shared" ca="1" si="2"/>
        <v>59</v>
      </c>
      <c r="BI3" s="4">
        <v>3</v>
      </c>
      <c r="BJ3" s="12">
        <v>2</v>
      </c>
      <c r="BK3" s="12">
        <v>1</v>
      </c>
      <c r="BL3" s="12">
        <v>1</v>
      </c>
      <c r="BM3" s="4"/>
    </row>
    <row r="4" spans="1:65" ht="48" customHeight="1" x14ac:dyDescent="0.55000000000000004">
      <c r="A4" s="59" t="s">
        <v>2</v>
      </c>
      <c r="B4" s="61">
        <f ca="1">AP4</f>
        <v>6</v>
      </c>
      <c r="C4" s="20"/>
      <c r="D4" s="24">
        <f ca="1">AR4</f>
        <v>0</v>
      </c>
      <c r="E4" s="22"/>
      <c r="F4" s="63" t="s">
        <v>29</v>
      </c>
      <c r="G4" s="61">
        <f ca="1">AT4</f>
        <v>1</v>
      </c>
      <c r="H4" s="20"/>
      <c r="I4" s="24">
        <f ca="1">AV4</f>
        <v>5</v>
      </c>
      <c r="J4" s="16"/>
      <c r="K4" s="63" t="s">
        <v>0</v>
      </c>
      <c r="L4" s="7"/>
      <c r="M4" s="15"/>
      <c r="N4" s="15"/>
      <c r="O4" s="16"/>
      <c r="P4" s="16"/>
      <c r="Q4" s="69"/>
      <c r="R4" s="7"/>
      <c r="S4" s="71"/>
      <c r="T4" s="6"/>
      <c r="U4" s="17"/>
      <c r="V4" s="17"/>
      <c r="W4" s="69"/>
      <c r="X4" s="7"/>
      <c r="Y4" s="69"/>
      <c r="Z4" s="7"/>
      <c r="AA4" s="16"/>
      <c r="AB4" s="48"/>
      <c r="AE4" s="73" t="s">
        <v>19</v>
      </c>
      <c r="AF4" s="65">
        <f ca="1">AP4</f>
        <v>6</v>
      </c>
      <c r="AG4" s="45">
        <f ca="1">AR4</f>
        <v>0</v>
      </c>
      <c r="AH4" s="66" t="s">
        <v>29</v>
      </c>
      <c r="AI4" s="65">
        <f ca="1">AT4</f>
        <v>1</v>
      </c>
      <c r="AJ4" s="45">
        <f ca="1">AV4</f>
        <v>5</v>
      </c>
      <c r="AK4" s="66" t="s">
        <v>17</v>
      </c>
      <c r="AL4" s="65">
        <f ca="1">AF4-AI4+QUOTIENT((AG4-AJ4),AM5)</f>
        <v>5</v>
      </c>
      <c r="AM4" s="45">
        <f ca="1">MOD((AG4-AJ4),AM5)</f>
        <v>1</v>
      </c>
      <c r="AN4" s="12"/>
      <c r="AO4" s="4">
        <f t="shared" ref="AO4:AO13" ca="1" si="4">VLOOKUP($AY1,$BA$1:$BC$174,2,FALSE)</f>
        <v>6</v>
      </c>
      <c r="AP4" s="42">
        <f ca="1">IF(AND(AO4=AS4,AR4&lt;=AV4),AO4+1,IF(AO4&lt;AT4,AO4+1,AO4))</f>
        <v>6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0</v>
      </c>
      <c r="AS4" s="4">
        <f ca="1">VLOOKUP($AY1,$BA$1:$BC$174,3,FALSE)</f>
        <v>1</v>
      </c>
      <c r="AT4" s="43">
        <f ca="1">IF(AND(AS4=0,AV4=0),1,AS4)</f>
        <v>1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5</v>
      </c>
      <c r="AX4" s="2">
        <f t="shared" ca="1" si="3"/>
        <v>0.82385969769923484</v>
      </c>
      <c r="AY4" s="12">
        <f t="shared" ca="1" si="0"/>
        <v>5</v>
      </c>
      <c r="BA4" s="12">
        <v>4</v>
      </c>
      <c r="BB4" s="12">
        <v>2</v>
      </c>
      <c r="BC4" s="12">
        <v>0</v>
      </c>
      <c r="BD4" s="4"/>
      <c r="BF4" s="2">
        <f t="shared" ca="1" si="1"/>
        <v>0.45682775352963423</v>
      </c>
      <c r="BG4" s="12">
        <f t="shared" ca="1" si="2"/>
        <v>45</v>
      </c>
      <c r="BI4" s="4">
        <v>4</v>
      </c>
      <c r="BJ4" s="12">
        <v>3</v>
      </c>
      <c r="BK4" s="12">
        <v>0</v>
      </c>
      <c r="BL4" s="12">
        <v>1</v>
      </c>
      <c r="BM4" s="4"/>
    </row>
    <row r="5" spans="1:65" ht="48" customHeight="1" x14ac:dyDescent="0.25">
      <c r="A5" s="60"/>
      <c r="B5" s="62"/>
      <c r="C5" s="21"/>
      <c r="D5" s="25">
        <f ca="1">AQ4</f>
        <v>6</v>
      </c>
      <c r="E5" s="8"/>
      <c r="F5" s="64"/>
      <c r="G5" s="62"/>
      <c r="H5" s="21"/>
      <c r="I5" s="25">
        <f ca="1">AU4</f>
        <v>6</v>
      </c>
      <c r="J5" s="8"/>
      <c r="K5" s="64"/>
      <c r="L5" s="11"/>
      <c r="M5" s="18"/>
      <c r="N5" s="18"/>
      <c r="O5" s="8"/>
      <c r="P5" s="8"/>
      <c r="Q5" s="70"/>
      <c r="R5" s="11"/>
      <c r="S5" s="72"/>
      <c r="T5" s="9"/>
      <c r="U5" s="19"/>
      <c r="V5" s="19"/>
      <c r="W5" s="70"/>
      <c r="X5" s="11"/>
      <c r="Y5" s="70"/>
      <c r="Z5" s="11"/>
      <c r="AA5" s="10"/>
      <c r="AB5" s="49"/>
      <c r="AE5" s="73"/>
      <c r="AF5" s="65"/>
      <c r="AG5" s="46">
        <f ca="1">AQ4</f>
        <v>6</v>
      </c>
      <c r="AH5" s="66"/>
      <c r="AI5" s="65"/>
      <c r="AJ5" s="46">
        <f ca="1">AU4</f>
        <v>6</v>
      </c>
      <c r="AK5" s="66"/>
      <c r="AL5" s="65"/>
      <c r="AM5" s="46">
        <f ca="1">AG5</f>
        <v>6</v>
      </c>
      <c r="AN5" s="12"/>
      <c r="AO5" s="4">
        <f t="shared" ca="1" si="4"/>
        <v>2</v>
      </c>
      <c r="AP5" s="42">
        <f t="shared" ref="AP5:AP13" ca="1" si="9">IF(AND(AO5=AS5,AR5&lt;=AV5),AO5+1,IF(AO5&lt;AT5,AO5+1,AO5))</f>
        <v>3</v>
      </c>
      <c r="AQ5" s="4">
        <f t="shared" ca="1" si="5"/>
        <v>6</v>
      </c>
      <c r="AR5" s="4">
        <f t="shared" ca="1" si="6"/>
        <v>2</v>
      </c>
      <c r="AS5" s="4">
        <f t="shared" ref="AS5:AS13" ca="1" si="10">VLOOKUP($AY2,$BA$1:$BC$174,3,FALSE)</f>
        <v>2</v>
      </c>
      <c r="AT5" s="43">
        <f t="shared" ref="AT5:AT13" ca="1" si="11">IF(AND(AS5=0,AV5=0),1,AS5)</f>
        <v>2</v>
      </c>
      <c r="AU5" s="4">
        <f t="shared" ca="1" si="7"/>
        <v>6</v>
      </c>
      <c r="AV5" s="4">
        <f t="shared" ca="1" si="8"/>
        <v>2</v>
      </c>
      <c r="AX5" s="2">
        <f t="shared" ca="1" si="3"/>
        <v>0.98307849622881449</v>
      </c>
      <c r="AY5" s="12">
        <f t="shared" ca="1" si="0"/>
        <v>2</v>
      </c>
      <c r="BA5" s="12">
        <v>5</v>
      </c>
      <c r="BB5" s="12">
        <v>2</v>
      </c>
      <c r="BC5" s="12">
        <v>1</v>
      </c>
      <c r="BD5" s="4"/>
      <c r="BF5" s="2">
        <f t="shared" ca="1" si="1"/>
        <v>0.81130967585003377</v>
      </c>
      <c r="BG5" s="12">
        <f t="shared" ca="1" si="2"/>
        <v>12</v>
      </c>
      <c r="BI5" s="4">
        <v>5</v>
      </c>
      <c r="BJ5" s="12">
        <v>3</v>
      </c>
      <c r="BK5" s="12">
        <v>0</v>
      </c>
      <c r="BL5" s="12">
        <v>2</v>
      </c>
      <c r="BM5" s="4"/>
    </row>
    <row r="6" spans="1:65" ht="48" customHeight="1" x14ac:dyDescent="0.55000000000000004">
      <c r="A6" s="59" t="s">
        <v>3</v>
      </c>
      <c r="B6" s="61">
        <f ca="1">AP5</f>
        <v>3</v>
      </c>
      <c r="C6" s="20"/>
      <c r="D6" s="24">
        <f ca="1">AR5</f>
        <v>2</v>
      </c>
      <c r="E6" s="22"/>
      <c r="F6" s="63" t="s">
        <v>29</v>
      </c>
      <c r="G6" s="61">
        <f ca="1">AT5</f>
        <v>2</v>
      </c>
      <c r="H6" s="20"/>
      <c r="I6" s="24">
        <f ca="1">AV5</f>
        <v>2</v>
      </c>
      <c r="J6" s="16"/>
      <c r="K6" s="63" t="s">
        <v>0</v>
      </c>
      <c r="L6" s="7"/>
      <c r="M6" s="67"/>
      <c r="N6" s="15"/>
      <c r="O6" s="16"/>
      <c r="P6" s="16"/>
      <c r="Q6" s="69"/>
      <c r="R6" s="7"/>
      <c r="S6" s="71"/>
      <c r="T6" s="6"/>
      <c r="U6" s="17"/>
      <c r="V6" s="17"/>
      <c r="W6" s="69"/>
      <c r="X6" s="7"/>
      <c r="Y6" s="69"/>
      <c r="Z6" s="7"/>
      <c r="AA6" s="16"/>
      <c r="AB6" s="48"/>
      <c r="AE6" s="73" t="s">
        <v>20</v>
      </c>
      <c r="AF6" s="65">
        <f ca="1">AP5</f>
        <v>3</v>
      </c>
      <c r="AG6" s="45">
        <f ca="1">AR5</f>
        <v>2</v>
      </c>
      <c r="AH6" s="66" t="s">
        <v>29</v>
      </c>
      <c r="AI6" s="65">
        <f ca="1">AT5</f>
        <v>2</v>
      </c>
      <c r="AJ6" s="45">
        <f ca="1">AV5</f>
        <v>2</v>
      </c>
      <c r="AK6" s="66" t="s">
        <v>17</v>
      </c>
      <c r="AL6" s="65">
        <f ca="1">AF6-AI6+QUOTIENT((AG6-AJ6),AM7)</f>
        <v>1</v>
      </c>
      <c r="AM6" s="45">
        <f ca="1">MOD((AG6-AJ6),AM7)</f>
        <v>0</v>
      </c>
      <c r="AN6" s="12"/>
      <c r="AO6" s="4">
        <f t="shared" ca="1" si="4"/>
        <v>5</v>
      </c>
      <c r="AP6" s="42">
        <f t="shared" ca="1" si="9"/>
        <v>5</v>
      </c>
      <c r="AQ6" s="4">
        <f t="shared" ca="1" si="5"/>
        <v>6</v>
      </c>
      <c r="AR6" s="4">
        <f t="shared" ca="1" si="6"/>
        <v>1</v>
      </c>
      <c r="AS6" s="4">
        <f t="shared" ca="1" si="10"/>
        <v>1</v>
      </c>
      <c r="AT6" s="43">
        <f t="shared" ca="1" si="11"/>
        <v>1</v>
      </c>
      <c r="AU6" s="4">
        <f t="shared" ca="1" si="7"/>
        <v>6</v>
      </c>
      <c r="AV6" s="4">
        <f t="shared" ca="1" si="8"/>
        <v>3</v>
      </c>
      <c r="AX6" s="2">
        <f t="shared" ca="1" si="3"/>
        <v>0.96658561456143022</v>
      </c>
      <c r="AY6" s="12">
        <f t="shared" ca="1" si="0"/>
        <v>4</v>
      </c>
      <c r="BA6" s="12">
        <v>6</v>
      </c>
      <c r="BB6" s="12">
        <v>2</v>
      </c>
      <c r="BC6" s="12">
        <v>2</v>
      </c>
      <c r="BD6" s="4"/>
      <c r="BF6" s="2">
        <f t="shared" ca="1" si="1"/>
        <v>0.20516300019612876</v>
      </c>
      <c r="BG6" s="12">
        <f t="shared" ca="1" si="2"/>
        <v>67</v>
      </c>
      <c r="BI6" s="4">
        <v>6</v>
      </c>
      <c r="BJ6" s="12">
        <v>3</v>
      </c>
      <c r="BK6" s="12">
        <v>1</v>
      </c>
      <c r="BL6" s="12">
        <v>0</v>
      </c>
      <c r="BM6" s="4"/>
    </row>
    <row r="7" spans="1:65" ht="48" customHeight="1" x14ac:dyDescent="0.25">
      <c r="A7" s="60"/>
      <c r="B7" s="62"/>
      <c r="C7" s="21"/>
      <c r="D7" s="25">
        <f ca="1">AQ5</f>
        <v>6</v>
      </c>
      <c r="E7" s="8"/>
      <c r="F7" s="64"/>
      <c r="G7" s="62"/>
      <c r="H7" s="21"/>
      <c r="I7" s="25">
        <f ca="1">AU5</f>
        <v>6</v>
      </c>
      <c r="J7" s="8"/>
      <c r="K7" s="64"/>
      <c r="L7" s="11"/>
      <c r="M7" s="68"/>
      <c r="N7" s="18"/>
      <c r="O7" s="8"/>
      <c r="P7" s="8"/>
      <c r="Q7" s="70"/>
      <c r="R7" s="11"/>
      <c r="S7" s="72"/>
      <c r="T7" s="9"/>
      <c r="U7" s="19"/>
      <c r="V7" s="19"/>
      <c r="W7" s="70"/>
      <c r="X7" s="11"/>
      <c r="Y7" s="70"/>
      <c r="Z7" s="11"/>
      <c r="AA7" s="10"/>
      <c r="AB7" s="49"/>
      <c r="AE7" s="73"/>
      <c r="AF7" s="65"/>
      <c r="AG7" s="46">
        <f ca="1">AQ5</f>
        <v>6</v>
      </c>
      <c r="AH7" s="66"/>
      <c r="AI7" s="65"/>
      <c r="AJ7" s="46">
        <f ca="1">AU5</f>
        <v>6</v>
      </c>
      <c r="AK7" s="66"/>
      <c r="AL7" s="65"/>
      <c r="AM7" s="46">
        <f ca="1">AG7</f>
        <v>6</v>
      </c>
      <c r="AN7" s="12"/>
      <c r="AO7" s="4">
        <f t="shared" ca="1" si="4"/>
        <v>2</v>
      </c>
      <c r="AP7" s="42">
        <f t="shared" ca="1" si="9"/>
        <v>2</v>
      </c>
      <c r="AQ7" s="4">
        <f t="shared" ca="1" si="5"/>
        <v>5</v>
      </c>
      <c r="AR7" s="4">
        <f t="shared" ca="1" si="6"/>
        <v>3</v>
      </c>
      <c r="AS7" s="4">
        <f t="shared" ca="1" si="10"/>
        <v>1</v>
      </c>
      <c r="AT7" s="43">
        <f t="shared" ca="1" si="11"/>
        <v>1</v>
      </c>
      <c r="AU7" s="4">
        <f t="shared" ca="1" si="7"/>
        <v>5</v>
      </c>
      <c r="AV7" s="4">
        <f t="shared" ca="1" si="8"/>
        <v>4</v>
      </c>
      <c r="AX7" s="2">
        <f t="shared" ca="1" si="3"/>
        <v>0.96964573653746411</v>
      </c>
      <c r="AY7" s="12">
        <f t="shared" ca="1" si="0"/>
        <v>3</v>
      </c>
      <c r="BA7" s="12">
        <v>7</v>
      </c>
      <c r="BB7" s="12">
        <v>3</v>
      </c>
      <c r="BC7" s="12">
        <v>0</v>
      </c>
      <c r="BD7" s="4"/>
      <c r="BF7" s="2">
        <f t="shared" ca="1" si="1"/>
        <v>0.95579405355475577</v>
      </c>
      <c r="BG7" s="12">
        <f t="shared" ca="1" si="2"/>
        <v>4</v>
      </c>
      <c r="BI7" s="4">
        <v>7</v>
      </c>
      <c r="BJ7" s="12">
        <v>3</v>
      </c>
      <c r="BK7" s="12">
        <v>1</v>
      </c>
      <c r="BL7" s="12">
        <v>1</v>
      </c>
      <c r="BM7" s="4"/>
    </row>
    <row r="8" spans="1:65" ht="48" customHeight="1" x14ac:dyDescent="0.55000000000000004">
      <c r="A8" s="59" t="s">
        <v>4</v>
      </c>
      <c r="B8" s="61">
        <f ca="1">AP6</f>
        <v>5</v>
      </c>
      <c r="C8" s="20"/>
      <c r="D8" s="24">
        <f ca="1">AR6</f>
        <v>1</v>
      </c>
      <c r="E8" s="22"/>
      <c r="F8" s="63" t="s">
        <v>29</v>
      </c>
      <c r="G8" s="61">
        <f ca="1">AT6</f>
        <v>1</v>
      </c>
      <c r="H8" s="20"/>
      <c r="I8" s="24">
        <f ca="1">AV6</f>
        <v>3</v>
      </c>
      <c r="J8" s="16"/>
      <c r="K8" s="63" t="s">
        <v>0</v>
      </c>
      <c r="L8" s="7"/>
      <c r="M8" s="67"/>
      <c r="N8" s="15"/>
      <c r="O8" s="16"/>
      <c r="P8" s="16"/>
      <c r="Q8" s="69"/>
      <c r="R8" s="7"/>
      <c r="S8" s="71"/>
      <c r="T8" s="6"/>
      <c r="U8" s="17"/>
      <c r="V8" s="17"/>
      <c r="W8" s="69"/>
      <c r="X8" s="7"/>
      <c r="Y8" s="69"/>
      <c r="Z8" s="7"/>
      <c r="AA8" s="16"/>
      <c r="AB8" s="48"/>
      <c r="AE8" s="73" t="s">
        <v>21</v>
      </c>
      <c r="AF8" s="65">
        <f ca="1">AP6</f>
        <v>5</v>
      </c>
      <c r="AG8" s="45">
        <f ca="1">AR6</f>
        <v>1</v>
      </c>
      <c r="AH8" s="66" t="s">
        <v>29</v>
      </c>
      <c r="AI8" s="65">
        <f ca="1">AT6</f>
        <v>1</v>
      </c>
      <c r="AJ8" s="45">
        <f ca="1">AV6</f>
        <v>3</v>
      </c>
      <c r="AK8" s="66" t="s">
        <v>17</v>
      </c>
      <c r="AL8" s="65">
        <f ca="1">AF8-AI8+QUOTIENT((AG8-AJ8),AM9)</f>
        <v>4</v>
      </c>
      <c r="AM8" s="45">
        <f ca="1">MOD((AG8-AJ8),AM9)</f>
        <v>4</v>
      </c>
      <c r="AN8" s="12"/>
      <c r="AO8" s="4">
        <f t="shared" ca="1" si="4"/>
        <v>1</v>
      </c>
      <c r="AP8" s="42">
        <f t="shared" ca="1" si="9"/>
        <v>1</v>
      </c>
      <c r="AQ8" s="4">
        <f t="shared" ca="1" si="5"/>
        <v>4</v>
      </c>
      <c r="AR8" s="4">
        <f t="shared" ca="1" si="6"/>
        <v>0</v>
      </c>
      <c r="AS8" s="4">
        <f t="shared" ca="1" si="10"/>
        <v>0</v>
      </c>
      <c r="AT8" s="43">
        <f t="shared" ca="1" si="11"/>
        <v>0</v>
      </c>
      <c r="AU8" s="4">
        <f t="shared" ca="1" si="7"/>
        <v>4</v>
      </c>
      <c r="AV8" s="4">
        <f t="shared" ca="1" si="8"/>
        <v>1</v>
      </c>
      <c r="AX8" s="2">
        <f t="shared" ca="1" si="3"/>
        <v>0.53543646968486414</v>
      </c>
      <c r="AY8" s="12">
        <f t="shared" ca="1" si="0"/>
        <v>15</v>
      </c>
      <c r="BA8" s="12">
        <v>8</v>
      </c>
      <c r="BB8" s="12">
        <v>3</v>
      </c>
      <c r="BC8" s="12">
        <v>1</v>
      </c>
      <c r="BD8" s="4"/>
      <c r="BF8" s="2">
        <f t="shared" ca="1" si="1"/>
        <v>0.18132109390532469</v>
      </c>
      <c r="BG8" s="12">
        <f t="shared" ca="1" si="2"/>
        <v>68</v>
      </c>
      <c r="BI8" s="4">
        <v>8</v>
      </c>
      <c r="BJ8" s="12">
        <v>3</v>
      </c>
      <c r="BK8" s="12">
        <v>1</v>
      </c>
      <c r="BL8" s="12">
        <v>2</v>
      </c>
      <c r="BM8" s="4"/>
    </row>
    <row r="9" spans="1:65" ht="48" customHeight="1" x14ac:dyDescent="0.25">
      <c r="A9" s="60"/>
      <c r="B9" s="62"/>
      <c r="C9" s="21"/>
      <c r="D9" s="25">
        <f ca="1">AQ6</f>
        <v>6</v>
      </c>
      <c r="E9" s="8"/>
      <c r="F9" s="64"/>
      <c r="G9" s="62"/>
      <c r="H9" s="21"/>
      <c r="I9" s="25">
        <f ca="1">AU6</f>
        <v>6</v>
      </c>
      <c r="J9" s="8"/>
      <c r="K9" s="64"/>
      <c r="L9" s="11"/>
      <c r="M9" s="68"/>
      <c r="N9" s="18"/>
      <c r="O9" s="8"/>
      <c r="P9" s="8"/>
      <c r="Q9" s="70"/>
      <c r="R9" s="11"/>
      <c r="S9" s="72"/>
      <c r="T9" s="9"/>
      <c r="U9" s="19"/>
      <c r="V9" s="19"/>
      <c r="W9" s="70"/>
      <c r="X9" s="11"/>
      <c r="Y9" s="70"/>
      <c r="Z9" s="11"/>
      <c r="AA9" s="10"/>
      <c r="AB9" s="49"/>
      <c r="AE9" s="73"/>
      <c r="AF9" s="65"/>
      <c r="AG9" s="46">
        <f ca="1">AQ6</f>
        <v>6</v>
      </c>
      <c r="AH9" s="66"/>
      <c r="AI9" s="65"/>
      <c r="AJ9" s="46">
        <f ca="1">AU6</f>
        <v>6</v>
      </c>
      <c r="AK9" s="66"/>
      <c r="AL9" s="65"/>
      <c r="AM9" s="46">
        <f ca="1">AG9</f>
        <v>6</v>
      </c>
      <c r="AN9" s="12"/>
      <c r="AO9" s="4">
        <f t="shared" ca="1" si="4"/>
        <v>2</v>
      </c>
      <c r="AP9" s="42">
        <f t="shared" ca="1" si="9"/>
        <v>2</v>
      </c>
      <c r="AQ9" s="4">
        <f t="shared" ca="1" si="5"/>
        <v>6</v>
      </c>
      <c r="AR9" s="4">
        <f t="shared" ca="1" si="6"/>
        <v>2</v>
      </c>
      <c r="AS9" s="4">
        <f t="shared" ca="1" si="10"/>
        <v>0</v>
      </c>
      <c r="AT9" s="43">
        <f t="shared" ca="1" si="11"/>
        <v>0</v>
      </c>
      <c r="AU9" s="4">
        <f t="shared" ca="1" si="7"/>
        <v>6</v>
      </c>
      <c r="AV9" s="4">
        <f t="shared" ca="1" si="8"/>
        <v>5</v>
      </c>
      <c r="AX9" s="2">
        <f t="shared" ca="1" si="3"/>
        <v>0.77070838434075006</v>
      </c>
      <c r="AY9" s="12">
        <f t="shared" ca="1" si="0"/>
        <v>7</v>
      </c>
      <c r="BA9" s="12">
        <v>9</v>
      </c>
      <c r="BB9" s="12">
        <v>3</v>
      </c>
      <c r="BC9" s="12">
        <v>2</v>
      </c>
      <c r="BD9" s="4"/>
      <c r="BF9" s="2">
        <f t="shared" ca="1" si="1"/>
        <v>7.0776307044836062E-2</v>
      </c>
      <c r="BG9" s="12">
        <f t="shared" ca="1" si="2"/>
        <v>79</v>
      </c>
      <c r="BI9" s="4">
        <v>9</v>
      </c>
      <c r="BJ9" s="12">
        <v>3</v>
      </c>
      <c r="BK9" s="12">
        <v>2</v>
      </c>
      <c r="BL9" s="12">
        <v>0</v>
      </c>
      <c r="BM9" s="4"/>
    </row>
    <row r="10" spans="1:65" ht="48" customHeight="1" x14ac:dyDescent="0.55000000000000004">
      <c r="A10" s="59" t="s">
        <v>5</v>
      </c>
      <c r="B10" s="61">
        <f ca="1">AP7</f>
        <v>2</v>
      </c>
      <c r="C10" s="20"/>
      <c r="D10" s="24">
        <f ca="1">AR7</f>
        <v>3</v>
      </c>
      <c r="E10" s="22"/>
      <c r="F10" s="63" t="s">
        <v>29</v>
      </c>
      <c r="G10" s="61">
        <f ca="1">AT7</f>
        <v>1</v>
      </c>
      <c r="H10" s="20"/>
      <c r="I10" s="24">
        <f ca="1">AV7</f>
        <v>4</v>
      </c>
      <c r="J10" s="16"/>
      <c r="K10" s="63" t="s">
        <v>0</v>
      </c>
      <c r="L10" s="7"/>
      <c r="M10" s="67"/>
      <c r="N10" s="15"/>
      <c r="O10" s="16"/>
      <c r="P10" s="16"/>
      <c r="Q10" s="69"/>
      <c r="R10" s="7"/>
      <c r="S10" s="71"/>
      <c r="T10" s="6"/>
      <c r="U10" s="17"/>
      <c r="V10" s="17"/>
      <c r="W10" s="69"/>
      <c r="X10" s="7"/>
      <c r="Y10" s="69"/>
      <c r="Z10" s="7"/>
      <c r="AA10" s="16"/>
      <c r="AB10" s="48"/>
      <c r="AE10" s="73" t="s">
        <v>22</v>
      </c>
      <c r="AF10" s="65">
        <f ca="1">AP7</f>
        <v>2</v>
      </c>
      <c r="AG10" s="45">
        <f ca="1">AR7</f>
        <v>3</v>
      </c>
      <c r="AH10" s="66" t="s">
        <v>29</v>
      </c>
      <c r="AI10" s="65">
        <f ca="1">AT7</f>
        <v>1</v>
      </c>
      <c r="AJ10" s="45">
        <f ca="1">AV7</f>
        <v>4</v>
      </c>
      <c r="AK10" s="66" t="s">
        <v>17</v>
      </c>
      <c r="AL10" s="65">
        <f ca="1">AF10-AI10+QUOTIENT((AG10-AJ10),AM11)</f>
        <v>1</v>
      </c>
      <c r="AM10" s="45">
        <f ca="1">MOD((AG10-AJ10),AM11)</f>
        <v>4</v>
      </c>
      <c r="AN10" s="12"/>
      <c r="AO10" s="4">
        <f t="shared" ca="1" si="4"/>
        <v>1</v>
      </c>
      <c r="AP10" s="42">
        <f t="shared" ca="1" si="9"/>
        <v>2</v>
      </c>
      <c r="AQ10" s="4">
        <f t="shared" ca="1" si="5"/>
        <v>3</v>
      </c>
      <c r="AR10" s="4">
        <f t="shared" ca="1" si="6"/>
        <v>0</v>
      </c>
      <c r="AS10" s="4">
        <f t="shared" ca="1" si="10"/>
        <v>1</v>
      </c>
      <c r="AT10" s="43">
        <f t="shared" ca="1" si="11"/>
        <v>1</v>
      </c>
      <c r="AU10" s="4">
        <f t="shared" ca="1" si="7"/>
        <v>3</v>
      </c>
      <c r="AV10" s="4">
        <f t="shared" ca="1" si="8"/>
        <v>1</v>
      </c>
      <c r="AX10" s="2">
        <f t="shared" ca="1" si="3"/>
        <v>0.24026213033850885</v>
      </c>
      <c r="AY10" s="12">
        <f t="shared" ca="1" si="0"/>
        <v>21</v>
      </c>
      <c r="BA10" s="12">
        <v>10</v>
      </c>
      <c r="BB10" s="12">
        <v>3</v>
      </c>
      <c r="BC10" s="12">
        <v>3</v>
      </c>
      <c r="BD10" s="4"/>
      <c r="BF10" s="2">
        <f t="shared" ca="1" si="1"/>
        <v>0.67573940498522633</v>
      </c>
      <c r="BG10" s="12">
        <f t="shared" ca="1" si="2"/>
        <v>23</v>
      </c>
      <c r="BI10" s="4">
        <v>10</v>
      </c>
      <c r="BJ10" s="12">
        <v>3</v>
      </c>
      <c r="BK10" s="12">
        <v>2</v>
      </c>
      <c r="BL10" s="12">
        <v>1</v>
      </c>
      <c r="BM10" s="4"/>
    </row>
    <row r="11" spans="1:65" ht="48" customHeight="1" x14ac:dyDescent="0.25">
      <c r="A11" s="60"/>
      <c r="B11" s="62"/>
      <c r="C11" s="21"/>
      <c r="D11" s="25">
        <f ca="1">AQ7</f>
        <v>5</v>
      </c>
      <c r="E11" s="8"/>
      <c r="F11" s="64"/>
      <c r="G11" s="62"/>
      <c r="H11" s="21"/>
      <c r="I11" s="25">
        <f ca="1">AU7</f>
        <v>5</v>
      </c>
      <c r="J11" s="8"/>
      <c r="K11" s="64"/>
      <c r="L11" s="11"/>
      <c r="M11" s="68"/>
      <c r="N11" s="18"/>
      <c r="O11" s="8"/>
      <c r="P11" s="8"/>
      <c r="Q11" s="70"/>
      <c r="R11" s="11"/>
      <c r="S11" s="72"/>
      <c r="T11" s="9"/>
      <c r="U11" s="19"/>
      <c r="V11" s="19"/>
      <c r="W11" s="70"/>
      <c r="X11" s="11"/>
      <c r="Y11" s="70"/>
      <c r="Z11" s="11"/>
      <c r="AA11" s="10"/>
      <c r="AB11" s="49"/>
      <c r="AE11" s="73"/>
      <c r="AF11" s="65"/>
      <c r="AG11" s="46">
        <f ca="1">AQ7</f>
        <v>5</v>
      </c>
      <c r="AH11" s="66"/>
      <c r="AI11" s="65"/>
      <c r="AJ11" s="46">
        <f ca="1">AU7</f>
        <v>5</v>
      </c>
      <c r="AK11" s="66"/>
      <c r="AL11" s="65"/>
      <c r="AM11" s="46">
        <f ca="1">AG11</f>
        <v>5</v>
      </c>
      <c r="AN11" s="12"/>
      <c r="AO11" s="4">
        <f t="shared" ca="1" si="4"/>
        <v>4</v>
      </c>
      <c r="AP11" s="42">
        <f t="shared" ca="1" si="9"/>
        <v>4</v>
      </c>
      <c r="AQ11" s="4">
        <f t="shared" ca="1" si="5"/>
        <v>6</v>
      </c>
      <c r="AR11" s="4">
        <f t="shared" ca="1" si="6"/>
        <v>3</v>
      </c>
      <c r="AS11" s="4">
        <f t="shared" ca="1" si="10"/>
        <v>4</v>
      </c>
      <c r="AT11" s="43">
        <f t="shared" ca="1" si="11"/>
        <v>4</v>
      </c>
      <c r="AU11" s="4">
        <f t="shared" ca="1" si="7"/>
        <v>6</v>
      </c>
      <c r="AV11" s="4">
        <f t="shared" ca="1" si="8"/>
        <v>0</v>
      </c>
      <c r="AX11" s="2">
        <f t="shared" ca="1" si="3"/>
        <v>0.4615486341846351</v>
      </c>
      <c r="AY11" s="12">
        <f t="shared" ca="1" si="0"/>
        <v>16</v>
      </c>
      <c r="BA11" s="12">
        <v>11</v>
      </c>
      <c r="BB11" s="12">
        <v>4</v>
      </c>
      <c r="BC11" s="12">
        <v>0</v>
      </c>
      <c r="BD11" s="4"/>
      <c r="BF11" s="2">
        <f t="shared" ca="1" si="1"/>
        <v>0.84574405073446401</v>
      </c>
      <c r="BG11" s="12">
        <f t="shared" ca="1" si="2"/>
        <v>9</v>
      </c>
      <c r="BI11" s="4">
        <v>11</v>
      </c>
      <c r="BJ11" s="12">
        <v>3</v>
      </c>
      <c r="BK11" s="12">
        <v>2</v>
      </c>
      <c r="BL11" s="12">
        <v>2</v>
      </c>
      <c r="BM11" s="4"/>
    </row>
    <row r="12" spans="1:65" ht="48" customHeight="1" x14ac:dyDescent="0.55000000000000004">
      <c r="A12" s="59" t="s">
        <v>6</v>
      </c>
      <c r="B12" s="61">
        <f ca="1">AP8</f>
        <v>1</v>
      </c>
      <c r="C12" s="20"/>
      <c r="D12" s="24">
        <f ca="1">AR8</f>
        <v>0</v>
      </c>
      <c r="E12" s="22"/>
      <c r="F12" s="63" t="s">
        <v>29</v>
      </c>
      <c r="G12" s="61">
        <f ca="1">AT8</f>
        <v>0</v>
      </c>
      <c r="H12" s="20"/>
      <c r="I12" s="24">
        <f ca="1">AV8</f>
        <v>1</v>
      </c>
      <c r="J12" s="16"/>
      <c r="K12" s="63" t="s">
        <v>0</v>
      </c>
      <c r="L12" s="7"/>
      <c r="M12" s="67"/>
      <c r="N12" s="15"/>
      <c r="O12" s="16"/>
      <c r="P12" s="16"/>
      <c r="Q12" s="69"/>
      <c r="R12" s="7"/>
      <c r="S12" s="71"/>
      <c r="T12" s="6"/>
      <c r="U12" s="17"/>
      <c r="V12" s="17"/>
      <c r="W12" s="69"/>
      <c r="X12" s="7"/>
      <c r="Y12" s="69"/>
      <c r="Z12" s="7"/>
      <c r="AA12" s="16"/>
      <c r="AB12" s="48"/>
      <c r="AE12" s="73" t="s">
        <v>23</v>
      </c>
      <c r="AF12" s="65">
        <f ca="1">AP8</f>
        <v>1</v>
      </c>
      <c r="AG12" s="45">
        <f ca="1">AR8</f>
        <v>0</v>
      </c>
      <c r="AH12" s="66" t="s">
        <v>29</v>
      </c>
      <c r="AI12" s="65">
        <f ca="1">AT8</f>
        <v>0</v>
      </c>
      <c r="AJ12" s="45">
        <f ca="1">AV8</f>
        <v>1</v>
      </c>
      <c r="AK12" s="66" t="s">
        <v>17</v>
      </c>
      <c r="AL12" s="65">
        <f ca="1">AF12-AI12+QUOTIENT((AG12-AJ12),AM13)</f>
        <v>1</v>
      </c>
      <c r="AM12" s="45">
        <f ca="1">MOD((AG12-AJ12),AM13)</f>
        <v>3</v>
      </c>
      <c r="AN12" s="12"/>
      <c r="AO12" s="4">
        <f t="shared" ca="1" si="4"/>
        <v>3</v>
      </c>
      <c r="AP12" s="42">
        <f t="shared" ca="1" si="9"/>
        <v>3</v>
      </c>
      <c r="AQ12" s="4">
        <f t="shared" ca="1" si="5"/>
        <v>6</v>
      </c>
      <c r="AR12" s="4">
        <f t="shared" ca="1" si="6"/>
        <v>4</v>
      </c>
      <c r="AS12" s="4">
        <f t="shared" ca="1" si="10"/>
        <v>0</v>
      </c>
      <c r="AT12" s="43">
        <f t="shared" ca="1" si="11"/>
        <v>0</v>
      </c>
      <c r="AU12" s="4">
        <f t="shared" ca="1" si="7"/>
        <v>6</v>
      </c>
      <c r="AV12" s="4">
        <f t="shared" ca="1" si="8"/>
        <v>5</v>
      </c>
      <c r="AX12" s="2">
        <f t="shared" ca="1" si="3"/>
        <v>9.8381290578045011E-2</v>
      </c>
      <c r="AY12" s="12">
        <f t="shared" ca="1" si="0"/>
        <v>25</v>
      </c>
      <c r="BA12" s="12">
        <v>12</v>
      </c>
      <c r="BB12" s="12">
        <v>4</v>
      </c>
      <c r="BC12" s="12">
        <v>1</v>
      </c>
      <c r="BD12" s="4"/>
      <c r="BF12" s="2">
        <f t="shared" ca="1" si="1"/>
        <v>0.49560889214693349</v>
      </c>
      <c r="BG12" s="12">
        <f t="shared" ca="1" si="2"/>
        <v>43</v>
      </c>
      <c r="BI12" s="4">
        <v>12</v>
      </c>
      <c r="BJ12" s="12">
        <v>4</v>
      </c>
      <c r="BK12" s="12">
        <v>0</v>
      </c>
      <c r="BL12" s="12">
        <v>1</v>
      </c>
      <c r="BM12" s="4"/>
    </row>
    <row r="13" spans="1:65" ht="48" customHeight="1" x14ac:dyDescent="0.25">
      <c r="A13" s="60"/>
      <c r="B13" s="62"/>
      <c r="C13" s="21"/>
      <c r="D13" s="25">
        <f ca="1">AQ8</f>
        <v>4</v>
      </c>
      <c r="E13" s="8"/>
      <c r="F13" s="64"/>
      <c r="G13" s="62"/>
      <c r="H13" s="21"/>
      <c r="I13" s="25">
        <f ca="1">AU8</f>
        <v>4</v>
      </c>
      <c r="J13" s="8"/>
      <c r="K13" s="64"/>
      <c r="L13" s="11"/>
      <c r="M13" s="68"/>
      <c r="N13" s="18"/>
      <c r="O13" s="8"/>
      <c r="P13" s="8"/>
      <c r="Q13" s="70"/>
      <c r="R13" s="11"/>
      <c r="S13" s="72"/>
      <c r="T13" s="9"/>
      <c r="U13" s="19"/>
      <c r="V13" s="19"/>
      <c r="W13" s="70"/>
      <c r="X13" s="11"/>
      <c r="Y13" s="70"/>
      <c r="Z13" s="11"/>
      <c r="AA13" s="10"/>
      <c r="AB13" s="49"/>
      <c r="AE13" s="73"/>
      <c r="AF13" s="65"/>
      <c r="AG13" s="46">
        <f ca="1">AQ8</f>
        <v>4</v>
      </c>
      <c r="AH13" s="66"/>
      <c r="AI13" s="65"/>
      <c r="AJ13" s="46">
        <f ca="1">AU8</f>
        <v>4</v>
      </c>
      <c r="AK13" s="66"/>
      <c r="AL13" s="65"/>
      <c r="AM13" s="46">
        <f ca="1">AG13</f>
        <v>4</v>
      </c>
      <c r="AN13" s="12"/>
      <c r="AO13" s="4">
        <f t="shared" ca="1" si="4"/>
        <v>5</v>
      </c>
      <c r="AP13" s="42">
        <f t="shared" ca="1" si="9"/>
        <v>5</v>
      </c>
      <c r="AQ13" s="4">
        <f t="shared" ca="1" si="5"/>
        <v>4</v>
      </c>
      <c r="AR13" s="4">
        <f t="shared" ca="1" si="6"/>
        <v>3</v>
      </c>
      <c r="AS13" s="4">
        <f t="shared" ca="1" si="10"/>
        <v>5</v>
      </c>
      <c r="AT13" s="43">
        <f t="shared" ca="1" si="11"/>
        <v>5</v>
      </c>
      <c r="AU13" s="4">
        <f t="shared" ca="1" si="7"/>
        <v>4</v>
      </c>
      <c r="AV13" s="4">
        <f t="shared" ca="1" si="8"/>
        <v>0</v>
      </c>
      <c r="AX13" s="2">
        <f t="shared" ca="1" si="3"/>
        <v>0.6746796833449531</v>
      </c>
      <c r="AY13" s="12">
        <f ca="1">RANK(AX13,$AX$1:$AX$60,)</f>
        <v>10</v>
      </c>
      <c r="BA13" s="12">
        <v>13</v>
      </c>
      <c r="BB13" s="12">
        <v>4</v>
      </c>
      <c r="BC13" s="12">
        <v>2</v>
      </c>
      <c r="BD13" s="4"/>
      <c r="BF13" s="2">
        <f t="shared" ca="1" si="1"/>
        <v>0.60375583201739469</v>
      </c>
      <c r="BG13" s="12">
        <f t="shared" ca="1" si="2"/>
        <v>33</v>
      </c>
      <c r="BI13" s="4">
        <v>13</v>
      </c>
      <c r="BJ13" s="12">
        <v>4</v>
      </c>
      <c r="BK13" s="12">
        <v>0</v>
      </c>
      <c r="BL13" s="12">
        <v>2</v>
      </c>
      <c r="BM13" s="4"/>
    </row>
    <row r="14" spans="1:65" ht="48" customHeight="1" x14ac:dyDescent="0.55000000000000004">
      <c r="A14" s="59" t="s">
        <v>7</v>
      </c>
      <c r="B14" s="61">
        <f ca="1">AP9</f>
        <v>2</v>
      </c>
      <c r="C14" s="20"/>
      <c r="D14" s="24">
        <f ca="1">AR9</f>
        <v>2</v>
      </c>
      <c r="E14" s="22"/>
      <c r="F14" s="63" t="s">
        <v>29</v>
      </c>
      <c r="G14" s="61">
        <f ca="1">AT9</f>
        <v>0</v>
      </c>
      <c r="H14" s="20"/>
      <c r="I14" s="24">
        <f ca="1">AV9</f>
        <v>5</v>
      </c>
      <c r="J14" s="16"/>
      <c r="K14" s="63" t="s">
        <v>0</v>
      </c>
      <c r="L14" s="7"/>
      <c r="M14" s="67"/>
      <c r="N14" s="15"/>
      <c r="O14" s="16"/>
      <c r="P14" s="16"/>
      <c r="Q14" s="69"/>
      <c r="R14" s="7"/>
      <c r="S14" s="71"/>
      <c r="T14" s="6"/>
      <c r="U14" s="17"/>
      <c r="V14" s="17"/>
      <c r="W14" s="69"/>
      <c r="X14" s="7"/>
      <c r="Y14" s="69"/>
      <c r="Z14" s="7"/>
      <c r="AA14" s="16"/>
      <c r="AB14" s="48"/>
      <c r="AE14" s="73" t="s">
        <v>24</v>
      </c>
      <c r="AF14" s="65">
        <f ca="1">AP9</f>
        <v>2</v>
      </c>
      <c r="AG14" s="45">
        <f ca="1">AR9</f>
        <v>2</v>
      </c>
      <c r="AH14" s="66" t="s">
        <v>29</v>
      </c>
      <c r="AI14" s="65">
        <f ca="1">AT9</f>
        <v>0</v>
      </c>
      <c r="AJ14" s="45">
        <f ca="1">AV9</f>
        <v>5</v>
      </c>
      <c r="AK14" s="66" t="s">
        <v>17</v>
      </c>
      <c r="AL14" s="65">
        <f ca="1">AF14-AI14+QUOTIENT((AG14-AJ14),AM15)</f>
        <v>2</v>
      </c>
      <c r="AM14" s="45">
        <f ca="1">MOD((AG14-AJ14),AM15)</f>
        <v>3</v>
      </c>
      <c r="AN14" s="12"/>
      <c r="AP14" s="4"/>
      <c r="AQ14" s="4"/>
      <c r="AR14" s="4"/>
      <c r="AS14" s="4"/>
      <c r="AT14" s="4"/>
      <c r="AU14" s="4"/>
      <c r="AV14" s="4"/>
      <c r="AX14" s="2">
        <f t="shared" ca="1" si="3"/>
        <v>1.1632862610152395E-2</v>
      </c>
      <c r="AY14" s="12">
        <f t="shared" ca="1" si="0"/>
        <v>28</v>
      </c>
      <c r="BA14" s="12">
        <v>14</v>
      </c>
      <c r="BB14" s="12">
        <v>4</v>
      </c>
      <c r="BC14" s="12">
        <v>3</v>
      </c>
      <c r="BD14" s="4"/>
      <c r="BF14" s="2">
        <f t="shared" ca="1" si="1"/>
        <v>0.82770498357464484</v>
      </c>
      <c r="BG14" s="12">
        <f t="shared" ca="1" si="2"/>
        <v>10</v>
      </c>
      <c r="BI14" s="4">
        <v>14</v>
      </c>
      <c r="BJ14" s="12">
        <v>4</v>
      </c>
      <c r="BK14" s="12">
        <v>0</v>
      </c>
      <c r="BL14" s="12">
        <v>3</v>
      </c>
      <c r="BM14" s="4"/>
    </row>
    <row r="15" spans="1:65" ht="48" customHeight="1" x14ac:dyDescent="0.25">
      <c r="A15" s="60"/>
      <c r="B15" s="62"/>
      <c r="C15" s="21"/>
      <c r="D15" s="25">
        <f ca="1">AQ9</f>
        <v>6</v>
      </c>
      <c r="E15" s="8"/>
      <c r="F15" s="64"/>
      <c r="G15" s="62"/>
      <c r="H15" s="21"/>
      <c r="I15" s="25">
        <f ca="1">AU9</f>
        <v>6</v>
      </c>
      <c r="J15" s="8"/>
      <c r="K15" s="64"/>
      <c r="L15" s="11"/>
      <c r="M15" s="68"/>
      <c r="N15" s="18"/>
      <c r="O15" s="8"/>
      <c r="P15" s="8"/>
      <c r="Q15" s="70"/>
      <c r="R15" s="11"/>
      <c r="S15" s="72"/>
      <c r="T15" s="9"/>
      <c r="U15" s="19"/>
      <c r="V15" s="19"/>
      <c r="W15" s="70"/>
      <c r="X15" s="11"/>
      <c r="Y15" s="70"/>
      <c r="Z15" s="11"/>
      <c r="AA15" s="10"/>
      <c r="AB15" s="49"/>
      <c r="AE15" s="73"/>
      <c r="AF15" s="65"/>
      <c r="AG15" s="46">
        <f ca="1">AQ9</f>
        <v>6</v>
      </c>
      <c r="AH15" s="66"/>
      <c r="AI15" s="65"/>
      <c r="AJ15" s="46">
        <f ca="1">AU9</f>
        <v>6</v>
      </c>
      <c r="AK15" s="66"/>
      <c r="AL15" s="65"/>
      <c r="AM15" s="46">
        <f ca="1">AG15</f>
        <v>6</v>
      </c>
      <c r="AN15" s="12"/>
      <c r="AO15" s="4"/>
      <c r="AP15" s="4"/>
      <c r="AQ15" s="4"/>
      <c r="AR15" s="4"/>
      <c r="AS15" s="4"/>
      <c r="AU15" s="4"/>
      <c r="AV15" s="4"/>
      <c r="AX15" s="2">
        <f t="shared" ca="1" si="3"/>
        <v>0.37989402287398444</v>
      </c>
      <c r="AY15" s="12">
        <f t="shared" ca="1" si="0"/>
        <v>18</v>
      </c>
      <c r="BA15" s="12">
        <v>15</v>
      </c>
      <c r="BB15" s="12">
        <v>4</v>
      </c>
      <c r="BC15" s="12">
        <v>4</v>
      </c>
      <c r="BD15" s="4"/>
      <c r="BF15" s="2">
        <f t="shared" ca="1" si="1"/>
        <v>0.97392306656531757</v>
      </c>
      <c r="BG15" s="12">
        <f t="shared" ca="1" si="2"/>
        <v>3</v>
      </c>
      <c r="BI15" s="4">
        <v>15</v>
      </c>
      <c r="BJ15" s="12">
        <v>4</v>
      </c>
      <c r="BK15" s="12">
        <v>1</v>
      </c>
      <c r="BL15" s="12">
        <v>0</v>
      </c>
      <c r="BM15" s="4"/>
    </row>
    <row r="16" spans="1:65" ht="48" customHeight="1" x14ac:dyDescent="0.55000000000000004">
      <c r="A16" s="59" t="s">
        <v>8</v>
      </c>
      <c r="B16" s="61">
        <f ca="1">AP10</f>
        <v>2</v>
      </c>
      <c r="C16" s="20"/>
      <c r="D16" s="24">
        <f ca="1">AR10</f>
        <v>0</v>
      </c>
      <c r="E16" s="22"/>
      <c r="F16" s="63" t="s">
        <v>29</v>
      </c>
      <c r="G16" s="61">
        <f ca="1">AT10</f>
        <v>1</v>
      </c>
      <c r="H16" s="20"/>
      <c r="I16" s="24">
        <f ca="1">AV10</f>
        <v>1</v>
      </c>
      <c r="J16" s="16"/>
      <c r="K16" s="63" t="s">
        <v>0</v>
      </c>
      <c r="L16" s="7"/>
      <c r="M16" s="67"/>
      <c r="N16" s="15"/>
      <c r="O16" s="16"/>
      <c r="P16" s="16"/>
      <c r="Q16" s="69"/>
      <c r="R16" s="7"/>
      <c r="S16" s="71"/>
      <c r="T16" s="6"/>
      <c r="U16" s="17"/>
      <c r="V16" s="17"/>
      <c r="W16" s="69"/>
      <c r="X16" s="7"/>
      <c r="Y16" s="69"/>
      <c r="Z16" s="7"/>
      <c r="AA16" s="16"/>
      <c r="AB16" s="48"/>
      <c r="AE16" s="73" t="s">
        <v>25</v>
      </c>
      <c r="AF16" s="65">
        <f ca="1">AP10</f>
        <v>2</v>
      </c>
      <c r="AG16" s="45">
        <f ca="1">AR10</f>
        <v>0</v>
      </c>
      <c r="AH16" s="66" t="s">
        <v>29</v>
      </c>
      <c r="AI16" s="65">
        <f ca="1">AT10</f>
        <v>1</v>
      </c>
      <c r="AJ16" s="45">
        <f ca="1">AV10</f>
        <v>1</v>
      </c>
      <c r="AK16" s="66" t="s">
        <v>17</v>
      </c>
      <c r="AL16" s="65">
        <f ca="1">AF16-AI16+QUOTIENT((AG16-AJ16),AM17)</f>
        <v>1</v>
      </c>
      <c r="AM16" s="45">
        <f ca="1">MOD((AG16-AJ16),AM17)</f>
        <v>2</v>
      </c>
      <c r="AN16" s="12"/>
      <c r="AP16" s="4"/>
      <c r="AQ16" s="4"/>
      <c r="AR16" s="4"/>
      <c r="AS16" s="4"/>
      <c r="AT16" s="4"/>
      <c r="AU16" s="4"/>
      <c r="AV16" s="4"/>
      <c r="AX16" s="2">
        <f t="shared" ca="1" si="3"/>
        <v>0.71544447960978952</v>
      </c>
      <c r="AY16" s="12">
        <f t="shared" ca="1" si="0"/>
        <v>9</v>
      </c>
      <c r="BA16" s="12">
        <v>16</v>
      </c>
      <c r="BB16" s="12">
        <v>5</v>
      </c>
      <c r="BC16" s="12">
        <v>0</v>
      </c>
      <c r="BD16" s="4"/>
      <c r="BF16" s="2">
        <f t="shared" ca="1" si="1"/>
        <v>0.42045578051952959</v>
      </c>
      <c r="BG16" s="12">
        <f t="shared" ca="1" si="2"/>
        <v>52</v>
      </c>
      <c r="BI16" s="4">
        <v>16</v>
      </c>
      <c r="BJ16" s="12">
        <v>4</v>
      </c>
      <c r="BK16" s="12">
        <v>1</v>
      </c>
      <c r="BL16" s="12">
        <v>1</v>
      </c>
      <c r="BM16" s="4"/>
    </row>
    <row r="17" spans="1:65" ht="48" customHeight="1" x14ac:dyDescent="0.25">
      <c r="A17" s="60"/>
      <c r="B17" s="62"/>
      <c r="C17" s="21"/>
      <c r="D17" s="25">
        <f ca="1">AQ10</f>
        <v>3</v>
      </c>
      <c r="E17" s="8"/>
      <c r="F17" s="64"/>
      <c r="G17" s="62"/>
      <c r="H17" s="21"/>
      <c r="I17" s="25">
        <f ca="1">AU10</f>
        <v>3</v>
      </c>
      <c r="J17" s="8"/>
      <c r="K17" s="64"/>
      <c r="L17" s="11"/>
      <c r="M17" s="68"/>
      <c r="N17" s="18"/>
      <c r="O17" s="8"/>
      <c r="P17" s="8"/>
      <c r="Q17" s="70"/>
      <c r="R17" s="11"/>
      <c r="S17" s="72"/>
      <c r="T17" s="9"/>
      <c r="U17" s="19"/>
      <c r="V17" s="19"/>
      <c r="W17" s="70"/>
      <c r="X17" s="11"/>
      <c r="Y17" s="70"/>
      <c r="Z17" s="11"/>
      <c r="AA17" s="10"/>
      <c r="AB17" s="49"/>
      <c r="AE17" s="73"/>
      <c r="AF17" s="65"/>
      <c r="AG17" s="46">
        <f ca="1">AQ10</f>
        <v>3</v>
      </c>
      <c r="AH17" s="66"/>
      <c r="AI17" s="65"/>
      <c r="AJ17" s="46">
        <f ca="1">AU10</f>
        <v>3</v>
      </c>
      <c r="AK17" s="66"/>
      <c r="AL17" s="65"/>
      <c r="AM17" s="46">
        <f ca="1">AG17</f>
        <v>3</v>
      </c>
      <c r="AN17" s="12"/>
      <c r="AP17" s="4"/>
      <c r="AQ17" s="4"/>
      <c r="AR17" s="4"/>
      <c r="AS17" s="4"/>
      <c r="AT17" s="4"/>
      <c r="AU17" s="4"/>
      <c r="AV17" s="4"/>
      <c r="AX17" s="2">
        <f t="shared" ca="1" si="3"/>
        <v>0.66235633963368579</v>
      </c>
      <c r="AY17" s="12">
        <f ca="1">RANK(AX17,$AX$1:$AX$60,)</f>
        <v>12</v>
      </c>
      <c r="BA17" s="12">
        <v>17</v>
      </c>
      <c r="BB17" s="12">
        <v>5</v>
      </c>
      <c r="BC17" s="12">
        <v>1</v>
      </c>
      <c r="BD17" s="4"/>
      <c r="BF17" s="2">
        <f t="shared" ca="1" si="1"/>
        <v>3.9827488349534201E-3</v>
      </c>
      <c r="BG17" s="12">
        <f t="shared" ca="1" si="2"/>
        <v>85</v>
      </c>
      <c r="BI17" s="4">
        <v>17</v>
      </c>
      <c r="BJ17" s="12">
        <v>4</v>
      </c>
      <c r="BK17" s="12">
        <v>1</v>
      </c>
      <c r="BL17" s="12">
        <v>2</v>
      </c>
      <c r="BM17" s="4"/>
    </row>
    <row r="18" spans="1:65" ht="48" customHeight="1" x14ac:dyDescent="0.55000000000000004">
      <c r="A18" s="59" t="s">
        <v>9</v>
      </c>
      <c r="B18" s="61">
        <f ca="1">AP11</f>
        <v>4</v>
      </c>
      <c r="C18" s="20"/>
      <c r="D18" s="24">
        <f ca="1">AR11</f>
        <v>3</v>
      </c>
      <c r="E18" s="22"/>
      <c r="F18" s="63" t="s">
        <v>29</v>
      </c>
      <c r="G18" s="61">
        <f ca="1">AT11</f>
        <v>4</v>
      </c>
      <c r="H18" s="20"/>
      <c r="I18" s="24">
        <f ca="1">AV11</f>
        <v>0</v>
      </c>
      <c r="J18" s="16"/>
      <c r="K18" s="63" t="s">
        <v>0</v>
      </c>
      <c r="L18" s="7"/>
      <c r="M18" s="67"/>
      <c r="N18" s="15"/>
      <c r="O18" s="16"/>
      <c r="P18" s="16"/>
      <c r="Q18" s="69"/>
      <c r="R18" s="7"/>
      <c r="S18" s="71"/>
      <c r="T18" s="6"/>
      <c r="U18" s="17"/>
      <c r="V18" s="17"/>
      <c r="W18" s="69"/>
      <c r="X18" s="7"/>
      <c r="Y18" s="69"/>
      <c r="Z18" s="7"/>
      <c r="AA18" s="16"/>
      <c r="AB18" s="48"/>
      <c r="AE18" s="73" t="s">
        <v>26</v>
      </c>
      <c r="AF18" s="65">
        <f ca="1">AP11</f>
        <v>4</v>
      </c>
      <c r="AG18" s="45">
        <f ca="1">AR11</f>
        <v>3</v>
      </c>
      <c r="AH18" s="66" t="s">
        <v>29</v>
      </c>
      <c r="AI18" s="65">
        <f ca="1">AT11</f>
        <v>4</v>
      </c>
      <c r="AJ18" s="45">
        <f ca="1">AV11</f>
        <v>0</v>
      </c>
      <c r="AK18" s="66" t="s">
        <v>17</v>
      </c>
      <c r="AL18" s="65">
        <f ca="1">AF18-AI18+QUOTIENT((AG18-AJ18),AM19)</f>
        <v>0</v>
      </c>
      <c r="AM18" s="45">
        <f ca="1">MOD((AG18-AJ18),AM19)</f>
        <v>3</v>
      </c>
      <c r="AN18" s="12"/>
      <c r="AP18" s="4"/>
      <c r="AQ18" s="4"/>
      <c r="AR18" s="4"/>
      <c r="AS18" s="4"/>
      <c r="AT18" s="4"/>
      <c r="AU18" s="4"/>
      <c r="AV18" s="4"/>
      <c r="AX18" s="2">
        <f t="shared" ca="1" si="3"/>
        <v>0.62253094396474251</v>
      </c>
      <c r="AY18" s="12">
        <f t="shared" ref="AY18:AY28" ca="1" si="12">RANK(AX18,$AX$1:$AX$60,)</f>
        <v>13</v>
      </c>
      <c r="BA18" s="12">
        <v>18</v>
      </c>
      <c r="BB18" s="12">
        <v>5</v>
      </c>
      <c r="BC18" s="12">
        <v>2</v>
      </c>
      <c r="BD18" s="4"/>
      <c r="BF18" s="2">
        <f t="shared" ca="1" si="1"/>
        <v>0.5891313337229438</v>
      </c>
      <c r="BG18" s="12">
        <f t="shared" ca="1" si="2"/>
        <v>35</v>
      </c>
      <c r="BI18" s="4">
        <v>18</v>
      </c>
      <c r="BJ18" s="12">
        <v>4</v>
      </c>
      <c r="BK18" s="12">
        <v>1</v>
      </c>
      <c r="BL18" s="12">
        <v>3</v>
      </c>
      <c r="BM18" s="4"/>
    </row>
    <row r="19" spans="1:65" ht="48" customHeight="1" x14ac:dyDescent="0.25">
      <c r="A19" s="60"/>
      <c r="B19" s="62"/>
      <c r="C19" s="21"/>
      <c r="D19" s="25">
        <f ca="1">AQ11</f>
        <v>6</v>
      </c>
      <c r="E19" s="8"/>
      <c r="F19" s="64"/>
      <c r="G19" s="62"/>
      <c r="H19" s="21"/>
      <c r="I19" s="25">
        <f ca="1">AU11</f>
        <v>6</v>
      </c>
      <c r="J19" s="8"/>
      <c r="K19" s="64"/>
      <c r="L19" s="11"/>
      <c r="M19" s="68"/>
      <c r="N19" s="18"/>
      <c r="O19" s="8"/>
      <c r="P19" s="8"/>
      <c r="Q19" s="70"/>
      <c r="R19" s="11"/>
      <c r="S19" s="72"/>
      <c r="T19" s="9"/>
      <c r="U19" s="19"/>
      <c r="V19" s="19"/>
      <c r="W19" s="70"/>
      <c r="X19" s="11"/>
      <c r="Y19" s="70"/>
      <c r="Z19" s="11"/>
      <c r="AA19" s="10"/>
      <c r="AB19" s="49"/>
      <c r="AE19" s="73"/>
      <c r="AF19" s="65"/>
      <c r="AG19" s="46">
        <f ca="1">AQ11</f>
        <v>6</v>
      </c>
      <c r="AH19" s="66"/>
      <c r="AI19" s="65"/>
      <c r="AJ19" s="46">
        <f ca="1">AU11</f>
        <v>6</v>
      </c>
      <c r="AK19" s="66"/>
      <c r="AL19" s="65"/>
      <c r="AM19" s="46">
        <f ca="1">AG19</f>
        <v>6</v>
      </c>
      <c r="AN19" s="12"/>
      <c r="AP19" s="4"/>
      <c r="AQ19" s="4"/>
      <c r="AR19" s="4"/>
      <c r="AS19" s="4"/>
      <c r="AT19" s="4"/>
      <c r="AU19" s="4"/>
      <c r="AV19" s="4"/>
      <c r="AX19" s="2">
        <f t="shared" ca="1" si="3"/>
        <v>0.30872018715488858</v>
      </c>
      <c r="AY19" s="12">
        <f t="shared" ca="1" si="12"/>
        <v>19</v>
      </c>
      <c r="BA19" s="12">
        <v>19</v>
      </c>
      <c r="BB19" s="12">
        <v>5</v>
      </c>
      <c r="BC19" s="12">
        <v>3</v>
      </c>
      <c r="BD19" s="4"/>
      <c r="BF19" s="2">
        <f t="shared" ca="1" si="1"/>
        <v>0.14883686536133334</v>
      </c>
      <c r="BG19" s="12">
        <f t="shared" ca="1" si="2"/>
        <v>71</v>
      </c>
      <c r="BI19" s="4">
        <v>19</v>
      </c>
      <c r="BJ19" s="12">
        <v>4</v>
      </c>
      <c r="BK19" s="12">
        <v>2</v>
      </c>
      <c r="BL19" s="12">
        <v>0</v>
      </c>
      <c r="BM19" s="4"/>
    </row>
    <row r="20" spans="1:65" ht="48" customHeight="1" x14ac:dyDescent="0.55000000000000004">
      <c r="A20" s="59" t="s">
        <v>10</v>
      </c>
      <c r="B20" s="61">
        <f ca="1">AP12</f>
        <v>3</v>
      </c>
      <c r="C20" s="20"/>
      <c r="D20" s="24">
        <f ca="1">AR12</f>
        <v>4</v>
      </c>
      <c r="E20" s="22"/>
      <c r="F20" s="63" t="s">
        <v>29</v>
      </c>
      <c r="G20" s="61">
        <f ca="1">AT12</f>
        <v>0</v>
      </c>
      <c r="H20" s="20"/>
      <c r="I20" s="24">
        <f ca="1">AV12</f>
        <v>5</v>
      </c>
      <c r="J20" s="16"/>
      <c r="K20" s="63" t="s">
        <v>0</v>
      </c>
      <c r="L20" s="7"/>
      <c r="M20" s="67"/>
      <c r="N20" s="15"/>
      <c r="O20" s="16"/>
      <c r="P20" s="16"/>
      <c r="Q20" s="69"/>
      <c r="R20" s="7"/>
      <c r="S20" s="71"/>
      <c r="T20" s="6"/>
      <c r="U20" s="17"/>
      <c r="V20" s="17"/>
      <c r="W20" s="69"/>
      <c r="X20" s="7"/>
      <c r="Y20" s="69"/>
      <c r="Z20" s="7"/>
      <c r="AA20" s="16"/>
      <c r="AB20" s="48"/>
      <c r="AE20" s="73" t="s">
        <v>27</v>
      </c>
      <c r="AF20" s="65">
        <f ca="1">AP12</f>
        <v>3</v>
      </c>
      <c r="AG20" s="45">
        <f ca="1">AR12</f>
        <v>4</v>
      </c>
      <c r="AH20" s="66" t="s">
        <v>29</v>
      </c>
      <c r="AI20" s="65">
        <f ca="1">AT12</f>
        <v>0</v>
      </c>
      <c r="AJ20" s="45">
        <f ca="1">AV12</f>
        <v>5</v>
      </c>
      <c r="AK20" s="66" t="s">
        <v>17</v>
      </c>
      <c r="AL20" s="65">
        <f ca="1">AF20-AI20+QUOTIENT((AG20-AJ20),AM21)</f>
        <v>3</v>
      </c>
      <c r="AM20" s="45">
        <f ca="1">MOD((AG20-AJ20),AM21)</f>
        <v>5</v>
      </c>
      <c r="AN20" s="12"/>
      <c r="AP20" s="4"/>
      <c r="AQ20" s="4"/>
      <c r="AR20" s="4"/>
      <c r="AS20" s="4"/>
      <c r="AT20" s="4"/>
      <c r="AU20" s="4"/>
      <c r="AV20" s="4"/>
      <c r="AX20" s="2">
        <f t="shared" ca="1" si="3"/>
        <v>0.59921959181606932</v>
      </c>
      <c r="AY20" s="12">
        <f t="shared" ca="1" si="12"/>
        <v>14</v>
      </c>
      <c r="BA20" s="12">
        <v>20</v>
      </c>
      <c r="BB20" s="12">
        <v>5</v>
      </c>
      <c r="BC20" s="12">
        <v>4</v>
      </c>
      <c r="BD20" s="4"/>
      <c r="BF20" s="2">
        <f t="shared" ca="1" si="1"/>
        <v>2.803308073981714E-2</v>
      </c>
      <c r="BG20" s="12">
        <f t="shared" ca="1" si="2"/>
        <v>83</v>
      </c>
      <c r="BI20" s="4">
        <v>20</v>
      </c>
      <c r="BJ20" s="12">
        <v>4</v>
      </c>
      <c r="BK20" s="12">
        <v>2</v>
      </c>
      <c r="BL20" s="12">
        <v>1</v>
      </c>
      <c r="BM20" s="4"/>
    </row>
    <row r="21" spans="1:65" ht="48" customHeight="1" x14ac:dyDescent="0.25">
      <c r="A21" s="60"/>
      <c r="B21" s="62"/>
      <c r="C21" s="21"/>
      <c r="D21" s="25">
        <f ca="1">AQ12</f>
        <v>6</v>
      </c>
      <c r="E21" s="8"/>
      <c r="F21" s="64"/>
      <c r="G21" s="62"/>
      <c r="H21" s="21"/>
      <c r="I21" s="25">
        <f ca="1">AU12</f>
        <v>6</v>
      </c>
      <c r="J21" s="8"/>
      <c r="K21" s="64"/>
      <c r="L21" s="11"/>
      <c r="M21" s="68"/>
      <c r="N21" s="18"/>
      <c r="O21" s="8"/>
      <c r="P21" s="8"/>
      <c r="Q21" s="70"/>
      <c r="R21" s="11"/>
      <c r="S21" s="72"/>
      <c r="T21" s="9"/>
      <c r="U21" s="19"/>
      <c r="V21" s="19"/>
      <c r="W21" s="70"/>
      <c r="X21" s="11"/>
      <c r="Y21" s="70"/>
      <c r="Z21" s="11"/>
      <c r="AA21" s="10"/>
      <c r="AB21" s="49"/>
      <c r="AE21" s="73"/>
      <c r="AF21" s="65"/>
      <c r="AG21" s="46">
        <f ca="1">AQ12</f>
        <v>6</v>
      </c>
      <c r="AH21" s="66"/>
      <c r="AI21" s="65"/>
      <c r="AJ21" s="46">
        <f ca="1">AU12</f>
        <v>6</v>
      </c>
      <c r="AK21" s="66"/>
      <c r="AL21" s="65"/>
      <c r="AM21" s="46">
        <f ca="1">AG21</f>
        <v>6</v>
      </c>
      <c r="AN21" s="12"/>
      <c r="AP21" s="4"/>
      <c r="AQ21" s="4"/>
      <c r="AR21" s="4"/>
      <c r="AS21" s="4"/>
      <c r="AT21" s="4"/>
      <c r="AU21" s="4"/>
      <c r="AV21" s="4"/>
      <c r="AX21" s="2">
        <f t="shared" ca="1" si="3"/>
        <v>0.23591796251401553</v>
      </c>
      <c r="AY21" s="12">
        <f t="shared" ca="1" si="12"/>
        <v>22</v>
      </c>
      <c r="BA21" s="12">
        <v>21</v>
      </c>
      <c r="BB21" s="12">
        <v>5</v>
      </c>
      <c r="BC21" s="12">
        <v>5</v>
      </c>
      <c r="BD21" s="4"/>
      <c r="BF21" s="2">
        <f t="shared" ca="1" si="1"/>
        <v>0.62925623469707137</v>
      </c>
      <c r="BG21" s="12">
        <f t="shared" ca="1" si="2"/>
        <v>26</v>
      </c>
      <c r="BI21" s="4">
        <v>21</v>
      </c>
      <c r="BJ21" s="12">
        <v>4</v>
      </c>
      <c r="BK21" s="12">
        <v>2</v>
      </c>
      <c r="BL21" s="12">
        <v>2</v>
      </c>
      <c r="BM21" s="4"/>
    </row>
    <row r="22" spans="1:65" ht="48" customHeight="1" x14ac:dyDescent="0.55000000000000004">
      <c r="A22" s="59" t="s">
        <v>11</v>
      </c>
      <c r="B22" s="61">
        <f ca="1">AP13</f>
        <v>5</v>
      </c>
      <c r="C22" s="20"/>
      <c r="D22" s="24">
        <f ca="1">AR13</f>
        <v>3</v>
      </c>
      <c r="E22" s="22"/>
      <c r="F22" s="63" t="s">
        <v>29</v>
      </c>
      <c r="G22" s="61">
        <f ca="1">AT13</f>
        <v>5</v>
      </c>
      <c r="H22" s="20"/>
      <c r="I22" s="24">
        <f ca="1">AV13</f>
        <v>0</v>
      </c>
      <c r="J22" s="16"/>
      <c r="K22" s="63" t="s">
        <v>0</v>
      </c>
      <c r="L22" s="7"/>
      <c r="M22" s="67"/>
      <c r="N22" s="15"/>
      <c r="O22" s="16"/>
      <c r="P22" s="16"/>
      <c r="Q22" s="69"/>
      <c r="R22" s="7"/>
      <c r="S22" s="71"/>
      <c r="T22" s="6"/>
      <c r="U22" s="17"/>
      <c r="V22" s="17"/>
      <c r="W22" s="69"/>
      <c r="X22" s="7"/>
      <c r="Y22" s="69"/>
      <c r="Z22" s="7"/>
      <c r="AA22" s="16"/>
      <c r="AB22" s="48"/>
      <c r="AE22" s="73" t="s">
        <v>28</v>
      </c>
      <c r="AF22" s="65">
        <f ca="1">AP13</f>
        <v>5</v>
      </c>
      <c r="AG22" s="45">
        <f ca="1">AR13</f>
        <v>3</v>
      </c>
      <c r="AH22" s="66" t="s">
        <v>29</v>
      </c>
      <c r="AI22" s="65">
        <f ca="1">AT13</f>
        <v>5</v>
      </c>
      <c r="AJ22" s="45">
        <f ca="1">AV13</f>
        <v>0</v>
      </c>
      <c r="AK22" s="66" t="s">
        <v>17</v>
      </c>
      <c r="AL22" s="65">
        <f ca="1">AF22-AI22+QUOTIENT((AG22-AJ22),AM23)</f>
        <v>0</v>
      </c>
      <c r="AM22" s="45">
        <f ca="1">MOD((AG22-AJ22),AM23)</f>
        <v>3</v>
      </c>
      <c r="AN22" s="12"/>
      <c r="AP22" s="4"/>
      <c r="AQ22" s="4"/>
      <c r="AR22" s="4"/>
      <c r="AS22" s="4"/>
      <c r="AT22" s="4"/>
      <c r="AU22" s="4"/>
      <c r="AV22" s="4"/>
      <c r="AX22" s="2">
        <f t="shared" ca="1" si="3"/>
        <v>0.66249825955142427</v>
      </c>
      <c r="AY22" s="12">
        <f t="shared" ca="1" si="12"/>
        <v>11</v>
      </c>
      <c r="BA22" s="12">
        <v>22</v>
      </c>
      <c r="BB22" s="12">
        <v>6</v>
      </c>
      <c r="BC22" s="12">
        <v>0</v>
      </c>
      <c r="BD22" s="4"/>
      <c r="BF22" s="2">
        <f t="shared" ca="1" si="1"/>
        <v>9.2230442778339028E-2</v>
      </c>
      <c r="BG22" s="12">
        <f t="shared" ca="1" si="2"/>
        <v>76</v>
      </c>
      <c r="BI22" s="4">
        <v>22</v>
      </c>
      <c r="BJ22" s="12">
        <v>4</v>
      </c>
      <c r="BK22" s="12">
        <v>2</v>
      </c>
      <c r="BL22" s="12">
        <v>3</v>
      </c>
      <c r="BM22" s="4"/>
    </row>
    <row r="23" spans="1:65" ht="48" customHeight="1" x14ac:dyDescent="0.25">
      <c r="A23" s="60"/>
      <c r="B23" s="62"/>
      <c r="C23" s="21"/>
      <c r="D23" s="25">
        <f ca="1">AQ13</f>
        <v>4</v>
      </c>
      <c r="E23" s="8"/>
      <c r="F23" s="64"/>
      <c r="G23" s="62"/>
      <c r="H23" s="21"/>
      <c r="I23" s="25">
        <f ca="1">AU13</f>
        <v>4</v>
      </c>
      <c r="J23" s="8"/>
      <c r="K23" s="64"/>
      <c r="L23" s="11"/>
      <c r="M23" s="68"/>
      <c r="N23" s="18"/>
      <c r="O23" s="8"/>
      <c r="P23" s="8"/>
      <c r="Q23" s="70"/>
      <c r="R23" s="11"/>
      <c r="S23" s="72"/>
      <c r="T23" s="9"/>
      <c r="U23" s="19"/>
      <c r="V23" s="19"/>
      <c r="W23" s="70"/>
      <c r="X23" s="11"/>
      <c r="Y23" s="70"/>
      <c r="Z23" s="11"/>
      <c r="AA23" s="10"/>
      <c r="AB23" s="49"/>
      <c r="AE23" s="73"/>
      <c r="AF23" s="65"/>
      <c r="AG23" s="46">
        <f ca="1">AQ13</f>
        <v>4</v>
      </c>
      <c r="AH23" s="66"/>
      <c r="AI23" s="65"/>
      <c r="AJ23" s="46">
        <f ca="1">AU13</f>
        <v>4</v>
      </c>
      <c r="AK23" s="66"/>
      <c r="AL23" s="65"/>
      <c r="AM23" s="46">
        <f ca="1">AG23</f>
        <v>4</v>
      </c>
      <c r="AN23" s="12"/>
      <c r="AP23" s="4"/>
      <c r="AQ23" s="4"/>
      <c r="AR23" s="4"/>
      <c r="AS23" s="4"/>
      <c r="AT23" s="4"/>
      <c r="AU23" s="4"/>
      <c r="AV23" s="4"/>
      <c r="AX23" s="2">
        <f t="shared" ca="1" si="3"/>
        <v>0.3005144178323329</v>
      </c>
      <c r="AY23" s="12">
        <f t="shared" ca="1" si="12"/>
        <v>20</v>
      </c>
      <c r="BA23" s="12">
        <v>23</v>
      </c>
      <c r="BB23" s="12">
        <v>6</v>
      </c>
      <c r="BC23" s="12">
        <v>1</v>
      </c>
      <c r="BD23" s="4"/>
      <c r="BF23" s="2">
        <f t="shared" ca="1" si="1"/>
        <v>0.50879184052078974</v>
      </c>
      <c r="BG23" s="12">
        <f t="shared" ca="1" si="2"/>
        <v>40</v>
      </c>
      <c r="BI23" s="4">
        <v>23</v>
      </c>
      <c r="BJ23" s="12">
        <v>4</v>
      </c>
      <c r="BK23" s="12">
        <v>3</v>
      </c>
      <c r="BL23" s="12">
        <v>0</v>
      </c>
      <c r="BM23" s="4"/>
    </row>
    <row r="24" spans="1:65" ht="48" customHeight="1" thickBot="1" x14ac:dyDescent="0.3">
      <c r="B24" s="74" t="str">
        <f t="shared" ref="B24:I25" si="13">B1</f>
        <v>同分母分数のひき算 帯分数・真分数・整数 オールミックス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88">
        <f>Z1</f>
        <v>1</v>
      </c>
      <c r="AB24" s="88"/>
      <c r="AX24" s="2">
        <f t="shared" ca="1" si="3"/>
        <v>0.99818961102793957</v>
      </c>
      <c r="AY24" s="12">
        <f t="shared" ca="1" si="12"/>
        <v>1</v>
      </c>
      <c r="AZ24" s="3"/>
      <c r="BA24" s="12">
        <v>24</v>
      </c>
      <c r="BB24" s="12">
        <v>6</v>
      </c>
      <c r="BC24" s="12">
        <v>2</v>
      </c>
      <c r="BD24" s="4"/>
      <c r="BF24" s="2">
        <f t="shared" ca="1" si="1"/>
        <v>0.8479213259768037</v>
      </c>
      <c r="BG24" s="12">
        <f t="shared" ca="1" si="2"/>
        <v>8</v>
      </c>
      <c r="BH24" s="3"/>
      <c r="BI24" s="4">
        <v>24</v>
      </c>
      <c r="BJ24" s="12">
        <v>4</v>
      </c>
      <c r="BK24" s="12">
        <v>3</v>
      </c>
      <c r="BL24" s="12">
        <v>1</v>
      </c>
      <c r="BM24" s="4"/>
    </row>
    <row r="25" spans="1:65" ht="45.95" customHeight="1" thickBot="1" x14ac:dyDescent="0.3">
      <c r="B25" s="76" t="str">
        <f t="shared" si="13"/>
        <v>　　月　　日</v>
      </c>
      <c r="C25" s="77"/>
      <c r="D25" s="77"/>
      <c r="E25" s="77"/>
      <c r="F25" s="77"/>
      <c r="G25" s="77"/>
      <c r="H25" s="78"/>
      <c r="I25" s="76" t="str">
        <f t="shared" si="13"/>
        <v>名前</v>
      </c>
      <c r="J25" s="77"/>
      <c r="K25" s="77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  <c r="AB25" s="27"/>
      <c r="AX25" s="2">
        <f t="shared" ca="1" si="3"/>
        <v>9.8371190734575453E-2</v>
      </c>
      <c r="AY25" s="12">
        <f t="shared" ca="1" si="12"/>
        <v>26</v>
      </c>
      <c r="BA25" s="12">
        <v>25</v>
      </c>
      <c r="BB25" s="12">
        <v>6</v>
      </c>
      <c r="BC25" s="12">
        <v>3</v>
      </c>
      <c r="BD25" s="4"/>
      <c r="BF25" s="2">
        <f t="shared" ca="1" si="1"/>
        <v>5.3243352237954955E-2</v>
      </c>
      <c r="BG25" s="12">
        <f t="shared" ca="1" si="2"/>
        <v>80</v>
      </c>
      <c r="BI25" s="4">
        <v>25</v>
      </c>
      <c r="BJ25" s="12">
        <v>4</v>
      </c>
      <c r="BK25" s="12">
        <v>3</v>
      </c>
      <c r="BL25" s="12">
        <v>2</v>
      </c>
      <c r="BM25" s="4"/>
    </row>
    <row r="26" spans="1:65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X26" s="2">
        <f t="shared" ca="1" si="3"/>
        <v>0.19202766314300845</v>
      </c>
      <c r="AY26" s="12">
        <f t="shared" ca="1" si="12"/>
        <v>24</v>
      </c>
      <c r="BA26" s="12">
        <v>26</v>
      </c>
      <c r="BB26" s="12">
        <v>6</v>
      </c>
      <c r="BC26" s="12">
        <v>4</v>
      </c>
      <c r="BD26" s="4"/>
      <c r="BF26" s="2">
        <f t="shared" ca="1" si="1"/>
        <v>0.60775358924466294</v>
      </c>
      <c r="BG26" s="12">
        <f t="shared" ca="1" si="2"/>
        <v>32</v>
      </c>
      <c r="BI26" s="4">
        <v>26</v>
      </c>
      <c r="BJ26" s="12">
        <v>4</v>
      </c>
      <c r="BK26" s="12">
        <v>3</v>
      </c>
      <c r="BL26" s="12">
        <v>3</v>
      </c>
      <c r="BM26" s="4"/>
    </row>
    <row r="27" spans="1:65" ht="48" customHeight="1" x14ac:dyDescent="0.55000000000000004">
      <c r="A27" s="59" t="str">
        <f t="shared" ref="A27:K42" si="14">A4</f>
        <v>(1)</v>
      </c>
      <c r="B27" s="61">
        <f t="shared" ca="1" si="14"/>
        <v>6</v>
      </c>
      <c r="C27" s="20">
        <f t="shared" si="14"/>
        <v>0</v>
      </c>
      <c r="D27" s="24">
        <f t="shared" ca="1" si="14"/>
        <v>0</v>
      </c>
      <c r="E27" s="22">
        <f t="shared" si="14"/>
        <v>0</v>
      </c>
      <c r="F27" s="63" t="str">
        <f t="shared" si="14"/>
        <v>－</v>
      </c>
      <c r="G27" s="61">
        <f t="shared" ca="1" si="14"/>
        <v>1</v>
      </c>
      <c r="H27" s="20">
        <f t="shared" si="14"/>
        <v>0</v>
      </c>
      <c r="I27" s="24">
        <f t="shared" ca="1" si="14"/>
        <v>5</v>
      </c>
      <c r="J27" s="16">
        <f t="shared" si="14"/>
        <v>0</v>
      </c>
      <c r="K27" s="63" t="str">
        <f t="shared" si="14"/>
        <v>＝</v>
      </c>
      <c r="L27" s="7"/>
      <c r="M27" s="40">
        <f ca="1">B27*D28+D27</f>
        <v>36</v>
      </c>
      <c r="N27" s="28"/>
      <c r="O27" s="82" t="s">
        <v>29</v>
      </c>
      <c r="P27" s="30"/>
      <c r="Q27" s="40">
        <f ca="1">G27*I28+I27</f>
        <v>11</v>
      </c>
      <c r="R27" s="31"/>
      <c r="S27" s="82" t="s">
        <v>0</v>
      </c>
      <c r="T27" s="32"/>
      <c r="U27" s="40">
        <f ca="1">M27-Q27</f>
        <v>25</v>
      </c>
      <c r="V27" s="33"/>
      <c r="W27" s="82" t="s">
        <v>0</v>
      </c>
      <c r="X27" s="31"/>
      <c r="Y27" s="84">
        <f ca="1">QUOTIENT(U27,U28)</f>
        <v>4</v>
      </c>
      <c r="Z27" s="29"/>
      <c r="AA27" s="40">
        <f ca="1">MOD(U27,U28)</f>
        <v>1</v>
      </c>
      <c r="AB27" s="48"/>
      <c r="AX27" s="2">
        <f t="shared" ca="1" si="3"/>
        <v>5.8032155288346821E-2</v>
      </c>
      <c r="AY27" s="12">
        <f t="shared" ca="1" si="12"/>
        <v>27</v>
      </c>
      <c r="BA27" s="12">
        <v>27</v>
      </c>
      <c r="BB27" s="12">
        <v>6</v>
      </c>
      <c r="BC27" s="12">
        <v>5</v>
      </c>
      <c r="BD27" s="4"/>
      <c r="BF27" s="2">
        <f t="shared" ca="1" si="1"/>
        <v>0.77590977067112277</v>
      </c>
      <c r="BG27" s="12">
        <f t="shared" ca="1" si="2"/>
        <v>13</v>
      </c>
      <c r="BI27" s="4">
        <v>27</v>
      </c>
      <c r="BJ27" s="12">
        <v>5</v>
      </c>
      <c r="BK27" s="12">
        <v>0</v>
      </c>
      <c r="BL27" s="12">
        <v>1</v>
      </c>
      <c r="BM27" s="4"/>
    </row>
    <row r="28" spans="1:65" ht="48" customHeight="1" x14ac:dyDescent="0.25">
      <c r="A28" s="60"/>
      <c r="B28" s="62"/>
      <c r="C28" s="21">
        <f t="shared" si="14"/>
        <v>0</v>
      </c>
      <c r="D28" s="25">
        <f t="shared" ca="1" si="14"/>
        <v>6</v>
      </c>
      <c r="E28" s="8">
        <f t="shared" si="14"/>
        <v>0</v>
      </c>
      <c r="F28" s="64"/>
      <c r="G28" s="62"/>
      <c r="H28" s="21">
        <f t="shared" si="14"/>
        <v>0</v>
      </c>
      <c r="I28" s="25">
        <f t="shared" ca="1" si="14"/>
        <v>6</v>
      </c>
      <c r="J28" s="8">
        <f t="shared" si="14"/>
        <v>0</v>
      </c>
      <c r="K28" s="64"/>
      <c r="L28" s="11"/>
      <c r="M28" s="41">
        <f ca="1">D28</f>
        <v>6</v>
      </c>
      <c r="N28" s="34"/>
      <c r="O28" s="83"/>
      <c r="P28" s="36"/>
      <c r="Q28" s="41">
        <f ca="1">D28</f>
        <v>6</v>
      </c>
      <c r="R28" s="37"/>
      <c r="S28" s="83"/>
      <c r="T28" s="38"/>
      <c r="U28" s="41">
        <f ca="1">D28</f>
        <v>6</v>
      </c>
      <c r="V28" s="39"/>
      <c r="W28" s="83"/>
      <c r="X28" s="37"/>
      <c r="Y28" s="85"/>
      <c r="Z28" s="35"/>
      <c r="AA28" s="41">
        <f ca="1">D28</f>
        <v>6</v>
      </c>
      <c r="AB28" s="49"/>
      <c r="AX28" s="2">
        <f t="shared" ca="1" si="3"/>
        <v>0.71830272051689958</v>
      </c>
      <c r="AY28" s="12">
        <f t="shared" ca="1" si="12"/>
        <v>8</v>
      </c>
      <c r="BA28" s="12">
        <v>28</v>
      </c>
      <c r="BB28" s="12">
        <v>6</v>
      </c>
      <c r="BC28" s="12">
        <v>6</v>
      </c>
      <c r="BD28" s="4"/>
      <c r="BF28" s="2">
        <f t="shared" ca="1" si="1"/>
        <v>0.1376330486313283</v>
      </c>
      <c r="BG28" s="12">
        <f t="shared" ca="1" si="2"/>
        <v>72</v>
      </c>
      <c r="BI28" s="4">
        <v>28</v>
      </c>
      <c r="BJ28" s="12">
        <v>5</v>
      </c>
      <c r="BK28" s="12">
        <v>0</v>
      </c>
      <c r="BL28" s="12">
        <v>2</v>
      </c>
      <c r="BM28" s="4"/>
    </row>
    <row r="29" spans="1:65" ht="48" customHeight="1" x14ac:dyDescent="0.55000000000000004">
      <c r="A29" s="86" t="str">
        <f t="shared" si="14"/>
        <v>(2)</v>
      </c>
      <c r="B29" s="61">
        <f t="shared" ca="1" si="14"/>
        <v>3</v>
      </c>
      <c r="C29" s="20">
        <f t="shared" si="14"/>
        <v>0</v>
      </c>
      <c r="D29" s="24">
        <f t="shared" ca="1" si="14"/>
        <v>2</v>
      </c>
      <c r="E29" s="22">
        <f t="shared" si="14"/>
        <v>0</v>
      </c>
      <c r="F29" s="63" t="str">
        <f t="shared" si="14"/>
        <v>－</v>
      </c>
      <c r="G29" s="61">
        <f t="shared" ca="1" si="14"/>
        <v>2</v>
      </c>
      <c r="H29" s="20">
        <f t="shared" si="14"/>
        <v>0</v>
      </c>
      <c r="I29" s="24">
        <f t="shared" ca="1" si="14"/>
        <v>2</v>
      </c>
      <c r="J29" s="50">
        <f t="shared" si="14"/>
        <v>0</v>
      </c>
      <c r="K29" s="87" t="str">
        <f t="shared" si="14"/>
        <v>＝</v>
      </c>
      <c r="L29" s="51"/>
      <c r="M29" s="40">
        <f ca="1">B29*D30+D29</f>
        <v>20</v>
      </c>
      <c r="N29" s="28"/>
      <c r="O29" s="82" t="s">
        <v>29</v>
      </c>
      <c r="P29" s="30"/>
      <c r="Q29" s="40">
        <f ca="1">G29*I30+I29</f>
        <v>14</v>
      </c>
      <c r="R29" s="31"/>
      <c r="S29" s="82" t="s">
        <v>0</v>
      </c>
      <c r="T29" s="32"/>
      <c r="U29" s="40">
        <f ca="1">M29-Q29</f>
        <v>6</v>
      </c>
      <c r="V29" s="33"/>
      <c r="W29" s="82" t="s">
        <v>0</v>
      </c>
      <c r="X29" s="31"/>
      <c r="Y29" s="84">
        <f ca="1">QUOTIENT(U29,U30)</f>
        <v>1</v>
      </c>
      <c r="Z29" s="29"/>
      <c r="AA29" s="40">
        <f ca="1">MOD(U29,U30)</f>
        <v>0</v>
      </c>
      <c r="AB29" s="48"/>
      <c r="AX29" s="2"/>
      <c r="AY29" s="12"/>
      <c r="BA29" s="12"/>
      <c r="BB29" s="44"/>
      <c r="BC29" s="12"/>
      <c r="BD29" s="4"/>
      <c r="BF29" s="2">
        <f t="shared" ca="1" si="1"/>
        <v>0.24271635420741389</v>
      </c>
      <c r="BG29" s="12">
        <f t="shared" ca="1" si="2"/>
        <v>62</v>
      </c>
      <c r="BI29" s="4">
        <v>29</v>
      </c>
      <c r="BJ29" s="12">
        <v>5</v>
      </c>
      <c r="BK29" s="12">
        <v>0</v>
      </c>
      <c r="BL29" s="12">
        <v>3</v>
      </c>
      <c r="BM29" s="4"/>
    </row>
    <row r="30" spans="1:65" ht="48" customHeight="1" x14ac:dyDescent="0.25">
      <c r="A30" s="60"/>
      <c r="B30" s="62"/>
      <c r="C30" s="21">
        <f t="shared" si="14"/>
        <v>0</v>
      </c>
      <c r="D30" s="25">
        <f t="shared" ca="1" si="14"/>
        <v>6</v>
      </c>
      <c r="E30" s="8">
        <f t="shared" si="14"/>
        <v>0</v>
      </c>
      <c r="F30" s="64"/>
      <c r="G30" s="62"/>
      <c r="H30" s="21">
        <f t="shared" si="14"/>
        <v>0</v>
      </c>
      <c r="I30" s="25">
        <f t="shared" ca="1" si="14"/>
        <v>6</v>
      </c>
      <c r="J30" s="8">
        <f t="shared" si="14"/>
        <v>0</v>
      </c>
      <c r="K30" s="64"/>
      <c r="L30" s="11"/>
      <c r="M30" s="41">
        <f ca="1">D30</f>
        <v>6</v>
      </c>
      <c r="N30" s="34"/>
      <c r="O30" s="83"/>
      <c r="P30" s="36"/>
      <c r="Q30" s="41">
        <f ca="1">D30</f>
        <v>6</v>
      </c>
      <c r="R30" s="37"/>
      <c r="S30" s="83"/>
      <c r="T30" s="38"/>
      <c r="U30" s="41">
        <f ca="1">D30</f>
        <v>6</v>
      </c>
      <c r="V30" s="39"/>
      <c r="W30" s="83"/>
      <c r="X30" s="37"/>
      <c r="Y30" s="85"/>
      <c r="Z30" s="35"/>
      <c r="AA30" s="41">
        <f ca="1">D30</f>
        <v>6</v>
      </c>
      <c r="AB30" s="49"/>
      <c r="AX30" s="2"/>
      <c r="AY30" s="12"/>
      <c r="BA30" s="12"/>
      <c r="BB30" s="44"/>
      <c r="BC30" s="12"/>
      <c r="BD30" s="4"/>
      <c r="BF30" s="2">
        <f t="shared" ca="1" si="1"/>
        <v>0.97877768041351376</v>
      </c>
      <c r="BG30" s="12">
        <f t="shared" ca="1" si="2"/>
        <v>2</v>
      </c>
      <c r="BI30" s="4">
        <v>30</v>
      </c>
      <c r="BJ30" s="12">
        <v>5</v>
      </c>
      <c r="BK30" s="12">
        <v>0</v>
      </c>
      <c r="BL30" s="12">
        <v>4</v>
      </c>
      <c r="BM30" s="4"/>
    </row>
    <row r="31" spans="1:65" ht="48" customHeight="1" x14ac:dyDescent="0.55000000000000004">
      <c r="A31" s="59" t="str">
        <f t="shared" si="14"/>
        <v>(3)</v>
      </c>
      <c r="B31" s="61">
        <f t="shared" ca="1" si="14"/>
        <v>5</v>
      </c>
      <c r="C31" s="20">
        <f t="shared" si="14"/>
        <v>0</v>
      </c>
      <c r="D31" s="24">
        <f t="shared" ca="1" si="14"/>
        <v>1</v>
      </c>
      <c r="E31" s="22">
        <f t="shared" si="14"/>
        <v>0</v>
      </c>
      <c r="F31" s="63" t="str">
        <f t="shared" si="14"/>
        <v>－</v>
      </c>
      <c r="G31" s="61">
        <f t="shared" ca="1" si="14"/>
        <v>1</v>
      </c>
      <c r="H31" s="20">
        <f t="shared" si="14"/>
        <v>0</v>
      </c>
      <c r="I31" s="24">
        <f t="shared" ca="1" si="14"/>
        <v>3</v>
      </c>
      <c r="J31" s="16">
        <f t="shared" si="14"/>
        <v>0</v>
      </c>
      <c r="K31" s="63" t="str">
        <f t="shared" si="14"/>
        <v>＝</v>
      </c>
      <c r="L31" s="7"/>
      <c r="M31" s="40">
        <f ca="1">B31*D32+D31</f>
        <v>31</v>
      </c>
      <c r="N31" s="28"/>
      <c r="O31" s="82" t="s">
        <v>29</v>
      </c>
      <c r="P31" s="30"/>
      <c r="Q31" s="40">
        <f ca="1">G31*I32+I31</f>
        <v>9</v>
      </c>
      <c r="R31" s="31"/>
      <c r="S31" s="82" t="s">
        <v>0</v>
      </c>
      <c r="T31" s="32"/>
      <c r="U31" s="40">
        <f ca="1">M31-Q31</f>
        <v>22</v>
      </c>
      <c r="V31" s="33"/>
      <c r="W31" s="82" t="s">
        <v>0</v>
      </c>
      <c r="X31" s="31"/>
      <c r="Y31" s="84">
        <f ca="1">QUOTIENT(U31,U32)</f>
        <v>3</v>
      </c>
      <c r="Z31" s="29"/>
      <c r="AA31" s="40">
        <f ca="1">MOD(U31,U32)</f>
        <v>4</v>
      </c>
      <c r="AB31" s="48"/>
      <c r="AX31" s="2"/>
      <c r="AY31" s="12"/>
      <c r="BA31" s="12"/>
      <c r="BB31" s="44"/>
      <c r="BC31" s="12"/>
      <c r="BD31" s="4"/>
      <c r="BF31" s="2">
        <f t="shared" ca="1" si="1"/>
        <v>0.63831758167137542</v>
      </c>
      <c r="BG31" s="12">
        <f t="shared" ca="1" si="2"/>
        <v>25</v>
      </c>
      <c r="BI31" s="4">
        <v>31</v>
      </c>
      <c r="BJ31" s="12">
        <v>5</v>
      </c>
      <c r="BK31" s="12">
        <v>1</v>
      </c>
      <c r="BL31" s="12">
        <v>0</v>
      </c>
      <c r="BM31" s="4"/>
    </row>
    <row r="32" spans="1:65" ht="48" customHeight="1" x14ac:dyDescent="0.25">
      <c r="A32" s="60"/>
      <c r="B32" s="62"/>
      <c r="C32" s="21">
        <f t="shared" si="14"/>
        <v>0</v>
      </c>
      <c r="D32" s="25">
        <f t="shared" ca="1" si="14"/>
        <v>6</v>
      </c>
      <c r="E32" s="8">
        <f t="shared" si="14"/>
        <v>0</v>
      </c>
      <c r="F32" s="64"/>
      <c r="G32" s="62"/>
      <c r="H32" s="21">
        <f t="shared" si="14"/>
        <v>0</v>
      </c>
      <c r="I32" s="25">
        <f t="shared" ca="1" si="14"/>
        <v>6</v>
      </c>
      <c r="J32" s="8">
        <f t="shared" si="14"/>
        <v>0</v>
      </c>
      <c r="K32" s="64"/>
      <c r="L32" s="11"/>
      <c r="M32" s="41">
        <f ca="1">D32</f>
        <v>6</v>
      </c>
      <c r="N32" s="34"/>
      <c r="O32" s="83"/>
      <c r="P32" s="36"/>
      <c r="Q32" s="41">
        <f ca="1">D32</f>
        <v>6</v>
      </c>
      <c r="R32" s="37"/>
      <c r="S32" s="83"/>
      <c r="T32" s="38"/>
      <c r="U32" s="41">
        <f ca="1">D32</f>
        <v>6</v>
      </c>
      <c r="V32" s="39"/>
      <c r="W32" s="83"/>
      <c r="X32" s="37"/>
      <c r="Y32" s="85"/>
      <c r="Z32" s="35"/>
      <c r="AA32" s="41">
        <f ca="1">D32</f>
        <v>6</v>
      </c>
      <c r="AB32" s="49"/>
      <c r="AX32" s="2"/>
      <c r="AY32" s="12"/>
      <c r="BA32" s="12"/>
      <c r="BB32" s="44"/>
      <c r="BC32" s="12"/>
      <c r="BD32" s="4"/>
      <c r="BF32" s="2">
        <f t="shared" ca="1" si="1"/>
        <v>0.61776810094974066</v>
      </c>
      <c r="BG32" s="12">
        <f t="shared" ca="1" si="2"/>
        <v>31</v>
      </c>
      <c r="BI32" s="4">
        <v>32</v>
      </c>
      <c r="BJ32" s="12">
        <v>5</v>
      </c>
      <c r="BK32" s="12">
        <v>1</v>
      </c>
      <c r="BL32" s="12">
        <v>1</v>
      </c>
      <c r="BM32" s="4"/>
    </row>
    <row r="33" spans="1:65" ht="48" customHeight="1" x14ac:dyDescent="0.55000000000000004">
      <c r="A33" s="59" t="str">
        <f t="shared" si="14"/>
        <v>(4)</v>
      </c>
      <c r="B33" s="61">
        <f t="shared" ca="1" si="14"/>
        <v>2</v>
      </c>
      <c r="C33" s="20">
        <f t="shared" si="14"/>
        <v>0</v>
      </c>
      <c r="D33" s="24">
        <f t="shared" ca="1" si="14"/>
        <v>3</v>
      </c>
      <c r="E33" s="22">
        <f t="shared" si="14"/>
        <v>0</v>
      </c>
      <c r="F33" s="63" t="str">
        <f t="shared" si="14"/>
        <v>－</v>
      </c>
      <c r="G33" s="61">
        <f t="shared" ca="1" si="14"/>
        <v>1</v>
      </c>
      <c r="H33" s="20">
        <f t="shared" si="14"/>
        <v>0</v>
      </c>
      <c r="I33" s="24">
        <f t="shared" ca="1" si="14"/>
        <v>4</v>
      </c>
      <c r="J33" s="16">
        <f t="shared" si="14"/>
        <v>0</v>
      </c>
      <c r="K33" s="63" t="str">
        <f t="shared" si="14"/>
        <v>＝</v>
      </c>
      <c r="L33" s="7"/>
      <c r="M33" s="40">
        <f ca="1">B33*D34+D33</f>
        <v>13</v>
      </c>
      <c r="N33" s="28"/>
      <c r="O33" s="82" t="s">
        <v>29</v>
      </c>
      <c r="P33" s="30"/>
      <c r="Q33" s="40">
        <f ca="1">G33*I34+I33</f>
        <v>9</v>
      </c>
      <c r="R33" s="31"/>
      <c r="S33" s="82" t="s">
        <v>0</v>
      </c>
      <c r="T33" s="32"/>
      <c r="U33" s="40">
        <f ca="1">M33-Q33</f>
        <v>4</v>
      </c>
      <c r="V33" s="33"/>
      <c r="W33" s="82" t="s">
        <v>0</v>
      </c>
      <c r="X33" s="31"/>
      <c r="Y33" s="84">
        <f ca="1">QUOTIENT(U33,U34)</f>
        <v>0</v>
      </c>
      <c r="Z33" s="29"/>
      <c r="AA33" s="40">
        <f ca="1">MOD(U33,U34)</f>
        <v>4</v>
      </c>
      <c r="AB33" s="48"/>
      <c r="AX33" s="2"/>
      <c r="AY33" s="12"/>
      <c r="BA33" s="12"/>
      <c r="BB33" s="44"/>
      <c r="BC33" s="12"/>
      <c r="BD33" s="4"/>
      <c r="BF33" s="2">
        <f t="shared" ca="1" si="1"/>
        <v>0.40905506485022536</v>
      </c>
      <c r="BG33" s="12">
        <f t="shared" ca="1" si="2"/>
        <v>53</v>
      </c>
      <c r="BI33" s="4">
        <v>33</v>
      </c>
      <c r="BJ33" s="12">
        <v>5</v>
      </c>
      <c r="BK33" s="12">
        <v>1</v>
      </c>
      <c r="BL33" s="12">
        <v>2</v>
      </c>
      <c r="BM33" s="4"/>
    </row>
    <row r="34" spans="1:65" ht="48" customHeight="1" x14ac:dyDescent="0.25">
      <c r="A34" s="60"/>
      <c r="B34" s="62"/>
      <c r="C34" s="21">
        <f t="shared" si="14"/>
        <v>0</v>
      </c>
      <c r="D34" s="25">
        <f t="shared" ca="1" si="14"/>
        <v>5</v>
      </c>
      <c r="E34" s="8">
        <f t="shared" si="14"/>
        <v>0</v>
      </c>
      <c r="F34" s="64"/>
      <c r="G34" s="62"/>
      <c r="H34" s="21">
        <f t="shared" si="14"/>
        <v>0</v>
      </c>
      <c r="I34" s="25">
        <f t="shared" ca="1" si="14"/>
        <v>5</v>
      </c>
      <c r="J34" s="8">
        <f t="shared" si="14"/>
        <v>0</v>
      </c>
      <c r="K34" s="64"/>
      <c r="L34" s="11"/>
      <c r="M34" s="41">
        <f ca="1">D34</f>
        <v>5</v>
      </c>
      <c r="N34" s="34"/>
      <c r="O34" s="83"/>
      <c r="P34" s="36"/>
      <c r="Q34" s="41">
        <f ca="1">D34</f>
        <v>5</v>
      </c>
      <c r="R34" s="37"/>
      <c r="S34" s="83"/>
      <c r="T34" s="38"/>
      <c r="U34" s="41">
        <f ca="1">D34</f>
        <v>5</v>
      </c>
      <c r="V34" s="39"/>
      <c r="W34" s="83"/>
      <c r="X34" s="37"/>
      <c r="Y34" s="85"/>
      <c r="Z34" s="35"/>
      <c r="AA34" s="41">
        <f ca="1">D34</f>
        <v>5</v>
      </c>
      <c r="AB34" s="49"/>
      <c r="AX34" s="2"/>
      <c r="AY34" s="12"/>
      <c r="BA34" s="12"/>
      <c r="BB34" s="44"/>
      <c r="BC34" s="12"/>
      <c r="BD34" s="4"/>
      <c r="BF34" s="2">
        <f t="shared" ca="1" si="1"/>
        <v>0.9965715396748871</v>
      </c>
      <c r="BG34" s="12">
        <f t="shared" ca="1" si="2"/>
        <v>1</v>
      </c>
      <c r="BI34" s="4">
        <v>34</v>
      </c>
      <c r="BJ34" s="12">
        <v>5</v>
      </c>
      <c r="BK34" s="12">
        <v>1</v>
      </c>
      <c r="BL34" s="12">
        <v>3</v>
      </c>
      <c r="BM34" s="4"/>
    </row>
    <row r="35" spans="1:65" ht="48" customHeight="1" x14ac:dyDescent="0.55000000000000004">
      <c r="A35" s="59" t="str">
        <f t="shared" si="14"/>
        <v>(5)</v>
      </c>
      <c r="B35" s="61">
        <f t="shared" ca="1" si="14"/>
        <v>1</v>
      </c>
      <c r="C35" s="20">
        <f t="shared" si="14"/>
        <v>0</v>
      </c>
      <c r="D35" s="24">
        <f t="shared" ca="1" si="14"/>
        <v>0</v>
      </c>
      <c r="E35" s="22">
        <f t="shared" si="14"/>
        <v>0</v>
      </c>
      <c r="F35" s="63" t="str">
        <f t="shared" si="14"/>
        <v>－</v>
      </c>
      <c r="G35" s="61">
        <f t="shared" ca="1" si="14"/>
        <v>0</v>
      </c>
      <c r="H35" s="20">
        <f t="shared" si="14"/>
        <v>0</v>
      </c>
      <c r="I35" s="24">
        <f t="shared" ca="1" si="14"/>
        <v>1</v>
      </c>
      <c r="J35" s="16">
        <f t="shared" si="14"/>
        <v>0</v>
      </c>
      <c r="K35" s="63" t="str">
        <f t="shared" si="14"/>
        <v>＝</v>
      </c>
      <c r="L35" s="7"/>
      <c r="M35" s="40">
        <f ca="1">B35*D36+D35</f>
        <v>4</v>
      </c>
      <c r="N35" s="28"/>
      <c r="O35" s="82" t="s">
        <v>29</v>
      </c>
      <c r="P35" s="30"/>
      <c r="Q35" s="40">
        <f ca="1">G35*I36+I35</f>
        <v>1</v>
      </c>
      <c r="R35" s="31"/>
      <c r="S35" s="82" t="s">
        <v>0</v>
      </c>
      <c r="T35" s="32"/>
      <c r="U35" s="40">
        <f ca="1">M35-Q35</f>
        <v>3</v>
      </c>
      <c r="V35" s="33"/>
      <c r="W35" s="82" t="s">
        <v>0</v>
      </c>
      <c r="X35" s="31"/>
      <c r="Y35" s="84">
        <f ca="1">QUOTIENT(U35,U36)</f>
        <v>0</v>
      </c>
      <c r="Z35" s="29"/>
      <c r="AA35" s="40">
        <f ca="1">MOD(U35,U36)</f>
        <v>3</v>
      </c>
      <c r="AB35" s="48"/>
      <c r="AX35" s="2"/>
      <c r="AY35" s="12"/>
      <c r="BA35" s="12"/>
      <c r="BB35" s="44"/>
      <c r="BC35" s="12"/>
      <c r="BD35" s="4"/>
      <c r="BF35" s="2">
        <f t="shared" ca="1" si="1"/>
        <v>0.92970909305114635</v>
      </c>
      <c r="BG35" s="12">
        <f t="shared" ca="1" si="2"/>
        <v>5</v>
      </c>
      <c r="BI35" s="4">
        <v>35</v>
      </c>
      <c r="BJ35" s="12">
        <v>5</v>
      </c>
      <c r="BK35" s="12">
        <v>1</v>
      </c>
      <c r="BL35" s="12">
        <v>4</v>
      </c>
      <c r="BM35" s="4"/>
    </row>
    <row r="36" spans="1:65" ht="48" customHeight="1" x14ac:dyDescent="0.25">
      <c r="A36" s="60"/>
      <c r="B36" s="62"/>
      <c r="C36" s="21">
        <f t="shared" si="14"/>
        <v>0</v>
      </c>
      <c r="D36" s="25">
        <f t="shared" ca="1" si="14"/>
        <v>4</v>
      </c>
      <c r="E36" s="8">
        <f t="shared" si="14"/>
        <v>0</v>
      </c>
      <c r="F36" s="64"/>
      <c r="G36" s="62"/>
      <c r="H36" s="21">
        <f t="shared" si="14"/>
        <v>0</v>
      </c>
      <c r="I36" s="25">
        <f t="shared" ca="1" si="14"/>
        <v>4</v>
      </c>
      <c r="J36" s="8">
        <f t="shared" si="14"/>
        <v>0</v>
      </c>
      <c r="K36" s="64"/>
      <c r="L36" s="11"/>
      <c r="M36" s="41">
        <f ca="1">D36</f>
        <v>4</v>
      </c>
      <c r="N36" s="34"/>
      <c r="O36" s="83"/>
      <c r="P36" s="36"/>
      <c r="Q36" s="41">
        <f ca="1">D36</f>
        <v>4</v>
      </c>
      <c r="R36" s="37"/>
      <c r="S36" s="83"/>
      <c r="T36" s="38"/>
      <c r="U36" s="41">
        <f ca="1">D36</f>
        <v>4</v>
      </c>
      <c r="V36" s="39"/>
      <c r="W36" s="83"/>
      <c r="X36" s="37"/>
      <c r="Y36" s="85"/>
      <c r="Z36" s="35"/>
      <c r="AA36" s="41">
        <f ca="1">D36</f>
        <v>4</v>
      </c>
      <c r="AB36" s="49"/>
      <c r="AX36" s="2"/>
      <c r="AY36" s="12"/>
      <c r="BA36" s="12"/>
      <c r="BB36" s="44"/>
      <c r="BC36" s="44"/>
      <c r="BD36" s="4"/>
      <c r="BF36" s="2">
        <f t="shared" ca="1" si="1"/>
        <v>0.40736539855157028</v>
      </c>
      <c r="BG36" s="12">
        <f t="shared" ca="1" si="2"/>
        <v>54</v>
      </c>
      <c r="BI36" s="4">
        <v>36</v>
      </c>
      <c r="BJ36" s="12">
        <v>5</v>
      </c>
      <c r="BK36" s="12">
        <v>2</v>
      </c>
      <c r="BL36" s="12">
        <v>0</v>
      </c>
      <c r="BM36" s="4"/>
    </row>
    <row r="37" spans="1:65" ht="48" customHeight="1" x14ac:dyDescent="0.55000000000000004">
      <c r="A37" s="59" t="str">
        <f t="shared" si="14"/>
        <v>(6)</v>
      </c>
      <c r="B37" s="61">
        <f t="shared" ca="1" si="14"/>
        <v>2</v>
      </c>
      <c r="C37" s="20">
        <f t="shared" si="14"/>
        <v>0</v>
      </c>
      <c r="D37" s="24">
        <f t="shared" ca="1" si="14"/>
        <v>2</v>
      </c>
      <c r="E37" s="22">
        <f t="shared" si="14"/>
        <v>0</v>
      </c>
      <c r="F37" s="63" t="str">
        <f t="shared" si="14"/>
        <v>－</v>
      </c>
      <c r="G37" s="61">
        <f t="shared" ca="1" si="14"/>
        <v>0</v>
      </c>
      <c r="H37" s="20">
        <f t="shared" si="14"/>
        <v>0</v>
      </c>
      <c r="I37" s="24">
        <f t="shared" ca="1" si="14"/>
        <v>5</v>
      </c>
      <c r="J37" s="16">
        <f t="shared" si="14"/>
        <v>0</v>
      </c>
      <c r="K37" s="63" t="str">
        <f t="shared" si="14"/>
        <v>＝</v>
      </c>
      <c r="L37" s="7"/>
      <c r="M37" s="40">
        <f ca="1">B37*D38+D37</f>
        <v>14</v>
      </c>
      <c r="N37" s="28"/>
      <c r="O37" s="82" t="s">
        <v>29</v>
      </c>
      <c r="P37" s="30"/>
      <c r="Q37" s="40">
        <f ca="1">G37*I38+I37</f>
        <v>5</v>
      </c>
      <c r="R37" s="31"/>
      <c r="S37" s="82" t="s">
        <v>0</v>
      </c>
      <c r="T37" s="32"/>
      <c r="U37" s="40">
        <f ca="1">M37-Q37</f>
        <v>9</v>
      </c>
      <c r="V37" s="33"/>
      <c r="W37" s="82" t="s">
        <v>0</v>
      </c>
      <c r="X37" s="31"/>
      <c r="Y37" s="84">
        <f ca="1">QUOTIENT(U37,U38)</f>
        <v>1</v>
      </c>
      <c r="Z37" s="29"/>
      <c r="AA37" s="40">
        <f ca="1">MOD(U37,U38)</f>
        <v>3</v>
      </c>
      <c r="AB37" s="48"/>
      <c r="AX37" s="2"/>
      <c r="AY37" s="12"/>
      <c r="BA37" s="12"/>
      <c r="BB37" s="4"/>
      <c r="BC37" s="4"/>
      <c r="BD37" s="4"/>
      <c r="BF37" s="2">
        <f t="shared" ca="1" si="1"/>
        <v>0.43695332773400763</v>
      </c>
      <c r="BG37" s="12">
        <f t="shared" ca="1" si="2"/>
        <v>47</v>
      </c>
      <c r="BI37" s="4">
        <v>37</v>
      </c>
      <c r="BJ37" s="12">
        <v>5</v>
      </c>
      <c r="BK37" s="12">
        <v>2</v>
      </c>
      <c r="BL37" s="12">
        <v>1</v>
      </c>
      <c r="BM37" s="4"/>
    </row>
    <row r="38" spans="1:65" ht="48" customHeight="1" x14ac:dyDescent="0.25">
      <c r="A38" s="60"/>
      <c r="B38" s="62"/>
      <c r="C38" s="21">
        <f t="shared" si="14"/>
        <v>0</v>
      </c>
      <c r="D38" s="25">
        <f t="shared" ca="1" si="14"/>
        <v>6</v>
      </c>
      <c r="E38" s="8">
        <f t="shared" si="14"/>
        <v>0</v>
      </c>
      <c r="F38" s="64"/>
      <c r="G38" s="62"/>
      <c r="H38" s="21">
        <f t="shared" si="14"/>
        <v>0</v>
      </c>
      <c r="I38" s="25">
        <f t="shared" ca="1" si="14"/>
        <v>6</v>
      </c>
      <c r="J38" s="8">
        <f t="shared" si="14"/>
        <v>0</v>
      </c>
      <c r="K38" s="64"/>
      <c r="L38" s="11"/>
      <c r="M38" s="41">
        <f ca="1">D38</f>
        <v>6</v>
      </c>
      <c r="N38" s="34"/>
      <c r="O38" s="83"/>
      <c r="P38" s="36"/>
      <c r="Q38" s="41">
        <f ca="1">D38</f>
        <v>6</v>
      </c>
      <c r="R38" s="37"/>
      <c r="S38" s="83"/>
      <c r="T38" s="38"/>
      <c r="U38" s="41">
        <f ca="1">D38</f>
        <v>6</v>
      </c>
      <c r="V38" s="39"/>
      <c r="W38" s="83"/>
      <c r="X38" s="37"/>
      <c r="Y38" s="85"/>
      <c r="Z38" s="35"/>
      <c r="AA38" s="41">
        <f ca="1">D38</f>
        <v>6</v>
      </c>
      <c r="AB38" s="49"/>
      <c r="AX38" s="2"/>
      <c r="AY38" s="12"/>
      <c r="BA38" s="12"/>
      <c r="BB38" s="4"/>
      <c r="BC38" s="4"/>
      <c r="BD38" s="4"/>
      <c r="BF38" s="2">
        <f t="shared" ca="1" si="1"/>
        <v>0.2358124301158081</v>
      </c>
      <c r="BG38" s="12">
        <f t="shared" ca="1" si="2"/>
        <v>63</v>
      </c>
      <c r="BI38" s="4">
        <v>38</v>
      </c>
      <c r="BJ38" s="12">
        <v>5</v>
      </c>
      <c r="BK38" s="12">
        <v>2</v>
      </c>
      <c r="BL38" s="12">
        <v>2</v>
      </c>
      <c r="BM38" s="4"/>
    </row>
    <row r="39" spans="1:65" ht="48" customHeight="1" x14ac:dyDescent="0.55000000000000004">
      <c r="A39" s="59" t="str">
        <f t="shared" si="14"/>
        <v>(7)</v>
      </c>
      <c r="B39" s="61">
        <f t="shared" ca="1" si="14"/>
        <v>2</v>
      </c>
      <c r="C39" s="20">
        <f t="shared" si="14"/>
        <v>0</v>
      </c>
      <c r="D39" s="24">
        <f t="shared" ca="1" si="14"/>
        <v>0</v>
      </c>
      <c r="E39" s="22">
        <f t="shared" si="14"/>
        <v>0</v>
      </c>
      <c r="F39" s="63" t="str">
        <f t="shared" si="14"/>
        <v>－</v>
      </c>
      <c r="G39" s="61">
        <f t="shared" ca="1" si="14"/>
        <v>1</v>
      </c>
      <c r="H39" s="20">
        <f t="shared" si="14"/>
        <v>0</v>
      </c>
      <c r="I39" s="24">
        <f t="shared" ca="1" si="14"/>
        <v>1</v>
      </c>
      <c r="J39" s="16">
        <f t="shared" si="14"/>
        <v>0</v>
      </c>
      <c r="K39" s="63" t="str">
        <f t="shared" si="14"/>
        <v>＝</v>
      </c>
      <c r="L39" s="7"/>
      <c r="M39" s="40">
        <f ca="1">B39*D40+D39</f>
        <v>6</v>
      </c>
      <c r="N39" s="28"/>
      <c r="O39" s="82" t="s">
        <v>29</v>
      </c>
      <c r="P39" s="30"/>
      <c r="Q39" s="40">
        <f ca="1">G39*I40+I39</f>
        <v>4</v>
      </c>
      <c r="R39" s="31"/>
      <c r="S39" s="82" t="s">
        <v>0</v>
      </c>
      <c r="T39" s="32"/>
      <c r="U39" s="40">
        <f ca="1">M39-Q39</f>
        <v>2</v>
      </c>
      <c r="V39" s="33"/>
      <c r="W39" s="82" t="s">
        <v>0</v>
      </c>
      <c r="X39" s="31"/>
      <c r="Y39" s="84">
        <f ca="1">QUOTIENT(U39,U40)</f>
        <v>0</v>
      </c>
      <c r="Z39" s="29"/>
      <c r="AA39" s="40">
        <f ca="1">MOD(U39,U40)</f>
        <v>2</v>
      </c>
      <c r="AB39" s="48"/>
      <c r="AX39" s="2"/>
      <c r="AY39" s="12"/>
      <c r="BA39" s="12"/>
      <c r="BB39" s="4"/>
      <c r="BC39" s="4"/>
      <c r="BD39" s="4"/>
      <c r="BF39" s="2">
        <f t="shared" ca="1" si="1"/>
        <v>7.4901765303804768E-2</v>
      </c>
      <c r="BG39" s="12">
        <f t="shared" ca="1" si="2"/>
        <v>78</v>
      </c>
      <c r="BI39" s="4">
        <v>39</v>
      </c>
      <c r="BJ39" s="12">
        <v>5</v>
      </c>
      <c r="BK39" s="12">
        <v>2</v>
      </c>
      <c r="BL39" s="12">
        <v>3</v>
      </c>
      <c r="BM39" s="4"/>
    </row>
    <row r="40" spans="1:65" ht="48" customHeight="1" x14ac:dyDescent="0.25">
      <c r="A40" s="60"/>
      <c r="B40" s="62"/>
      <c r="C40" s="21">
        <f t="shared" si="14"/>
        <v>0</v>
      </c>
      <c r="D40" s="25">
        <f t="shared" ca="1" si="14"/>
        <v>3</v>
      </c>
      <c r="E40" s="8">
        <f t="shared" si="14"/>
        <v>0</v>
      </c>
      <c r="F40" s="64"/>
      <c r="G40" s="62"/>
      <c r="H40" s="21">
        <f t="shared" si="14"/>
        <v>0</v>
      </c>
      <c r="I40" s="25">
        <f t="shared" ca="1" si="14"/>
        <v>3</v>
      </c>
      <c r="J40" s="8">
        <f t="shared" si="14"/>
        <v>0</v>
      </c>
      <c r="K40" s="64"/>
      <c r="L40" s="11"/>
      <c r="M40" s="41">
        <f ca="1">D40</f>
        <v>3</v>
      </c>
      <c r="N40" s="34"/>
      <c r="O40" s="83"/>
      <c r="P40" s="36"/>
      <c r="Q40" s="41">
        <f ca="1">D40</f>
        <v>3</v>
      </c>
      <c r="R40" s="37"/>
      <c r="S40" s="83"/>
      <c r="T40" s="38"/>
      <c r="U40" s="41">
        <f ca="1">D40</f>
        <v>3</v>
      </c>
      <c r="V40" s="39"/>
      <c r="W40" s="83"/>
      <c r="X40" s="37"/>
      <c r="Y40" s="85"/>
      <c r="Z40" s="35"/>
      <c r="AA40" s="41">
        <f ca="1">D40</f>
        <v>3</v>
      </c>
      <c r="AB40" s="49"/>
      <c r="AX40" s="2"/>
      <c r="AY40" s="12"/>
      <c r="BA40" s="12"/>
      <c r="BB40" s="4"/>
      <c r="BC40" s="4"/>
      <c r="BD40" s="4"/>
      <c r="BF40" s="2">
        <f t="shared" ca="1" si="1"/>
        <v>0.59983167976989615</v>
      </c>
      <c r="BG40" s="12">
        <f t="shared" ca="1" si="2"/>
        <v>34</v>
      </c>
      <c r="BI40" s="4">
        <v>40</v>
      </c>
      <c r="BJ40" s="12">
        <v>5</v>
      </c>
      <c r="BK40" s="12">
        <v>2</v>
      </c>
      <c r="BL40" s="12">
        <v>4</v>
      </c>
      <c r="BM40" s="4"/>
    </row>
    <row r="41" spans="1:65" ht="48" customHeight="1" x14ac:dyDescent="0.55000000000000004">
      <c r="A41" s="59" t="str">
        <f t="shared" si="14"/>
        <v>(8)</v>
      </c>
      <c r="B41" s="61">
        <f t="shared" ca="1" si="14"/>
        <v>4</v>
      </c>
      <c r="C41" s="20">
        <f t="shared" si="14"/>
        <v>0</v>
      </c>
      <c r="D41" s="24">
        <f t="shared" ca="1" si="14"/>
        <v>3</v>
      </c>
      <c r="E41" s="22">
        <f t="shared" si="14"/>
        <v>0</v>
      </c>
      <c r="F41" s="63" t="str">
        <f t="shared" si="14"/>
        <v>－</v>
      </c>
      <c r="G41" s="61">
        <f t="shared" ca="1" si="14"/>
        <v>4</v>
      </c>
      <c r="H41" s="20">
        <f t="shared" si="14"/>
        <v>0</v>
      </c>
      <c r="I41" s="24">
        <f t="shared" ca="1" si="14"/>
        <v>0</v>
      </c>
      <c r="J41" s="16">
        <f t="shared" si="14"/>
        <v>0</v>
      </c>
      <c r="K41" s="63" t="str">
        <f t="shared" si="14"/>
        <v>＝</v>
      </c>
      <c r="L41" s="7"/>
      <c r="M41" s="40">
        <f ca="1">B41*D42+D41</f>
        <v>27</v>
      </c>
      <c r="N41" s="28"/>
      <c r="O41" s="82" t="s">
        <v>29</v>
      </c>
      <c r="P41" s="30"/>
      <c r="Q41" s="40">
        <f ca="1">G41*I42+I41</f>
        <v>24</v>
      </c>
      <c r="R41" s="31"/>
      <c r="S41" s="82" t="s">
        <v>0</v>
      </c>
      <c r="T41" s="32"/>
      <c r="U41" s="40">
        <f ca="1">M41-Q41</f>
        <v>3</v>
      </c>
      <c r="V41" s="33"/>
      <c r="W41" s="82" t="s">
        <v>0</v>
      </c>
      <c r="X41" s="31"/>
      <c r="Y41" s="84">
        <f ca="1">QUOTIENT(U41,U42)</f>
        <v>0</v>
      </c>
      <c r="Z41" s="29"/>
      <c r="AA41" s="40">
        <f ca="1">MOD(U41,U42)</f>
        <v>3</v>
      </c>
      <c r="AB41" s="48"/>
      <c r="AX41" s="2"/>
      <c r="AY41" s="12"/>
      <c r="BA41" s="12"/>
      <c r="BB41" s="4"/>
      <c r="BC41" s="4"/>
      <c r="BD41" s="4"/>
      <c r="BF41" s="2">
        <f t="shared" ca="1" si="1"/>
        <v>0.10287182455032562</v>
      </c>
      <c r="BG41" s="12">
        <f t="shared" ca="1" si="2"/>
        <v>75</v>
      </c>
      <c r="BI41" s="4">
        <v>41</v>
      </c>
      <c r="BJ41" s="12">
        <v>5</v>
      </c>
      <c r="BK41" s="12">
        <v>3</v>
      </c>
      <c r="BL41" s="12">
        <v>0</v>
      </c>
      <c r="BM41" s="4"/>
    </row>
    <row r="42" spans="1:65" ht="48" customHeight="1" x14ac:dyDescent="0.25">
      <c r="A42" s="60"/>
      <c r="B42" s="62"/>
      <c r="C42" s="21">
        <f t="shared" si="14"/>
        <v>0</v>
      </c>
      <c r="D42" s="25">
        <f t="shared" ca="1" si="14"/>
        <v>6</v>
      </c>
      <c r="E42" s="8">
        <f t="shared" si="14"/>
        <v>0</v>
      </c>
      <c r="F42" s="64"/>
      <c r="G42" s="62"/>
      <c r="H42" s="21">
        <f t="shared" si="14"/>
        <v>0</v>
      </c>
      <c r="I42" s="25">
        <f t="shared" ca="1" si="14"/>
        <v>6</v>
      </c>
      <c r="J42" s="8">
        <f t="shared" si="14"/>
        <v>0</v>
      </c>
      <c r="K42" s="64"/>
      <c r="L42" s="11"/>
      <c r="M42" s="41">
        <f ca="1">D42</f>
        <v>6</v>
      </c>
      <c r="N42" s="34"/>
      <c r="O42" s="83"/>
      <c r="P42" s="36"/>
      <c r="Q42" s="41">
        <f ca="1">D42</f>
        <v>6</v>
      </c>
      <c r="R42" s="37"/>
      <c r="S42" s="83"/>
      <c r="T42" s="38"/>
      <c r="U42" s="41">
        <f ca="1">D42</f>
        <v>6</v>
      </c>
      <c r="V42" s="39"/>
      <c r="W42" s="83"/>
      <c r="X42" s="37"/>
      <c r="Y42" s="85"/>
      <c r="Z42" s="35"/>
      <c r="AA42" s="41">
        <f ca="1">D42</f>
        <v>6</v>
      </c>
      <c r="AB42" s="49"/>
      <c r="AX42" s="2"/>
      <c r="AY42" s="12"/>
      <c r="BA42" s="12"/>
      <c r="BB42" s="4"/>
      <c r="BC42" s="4"/>
      <c r="BD42" s="4"/>
      <c r="BF42" s="2">
        <f t="shared" ca="1" si="1"/>
        <v>0.25397080994175669</v>
      </c>
      <c r="BG42" s="12">
        <f t="shared" ca="1" si="2"/>
        <v>61</v>
      </c>
      <c r="BI42" s="4">
        <v>42</v>
      </c>
      <c r="BJ42" s="12">
        <v>5</v>
      </c>
      <c r="BK42" s="12">
        <v>3</v>
      </c>
      <c r="BL42" s="12">
        <v>1</v>
      </c>
      <c r="BM42" s="4"/>
    </row>
    <row r="43" spans="1:65" ht="48" customHeight="1" x14ac:dyDescent="0.55000000000000004">
      <c r="A43" s="59" t="str">
        <f t="shared" ref="A43:K46" si="15">A20</f>
        <v>(9)</v>
      </c>
      <c r="B43" s="61">
        <f t="shared" ca="1" si="15"/>
        <v>3</v>
      </c>
      <c r="C43" s="20">
        <f t="shared" si="15"/>
        <v>0</v>
      </c>
      <c r="D43" s="24">
        <f t="shared" ca="1" si="15"/>
        <v>4</v>
      </c>
      <c r="E43" s="22">
        <f t="shared" si="15"/>
        <v>0</v>
      </c>
      <c r="F43" s="63" t="str">
        <f t="shared" si="15"/>
        <v>－</v>
      </c>
      <c r="G43" s="61">
        <f t="shared" ca="1" si="15"/>
        <v>0</v>
      </c>
      <c r="H43" s="20">
        <f t="shared" si="15"/>
        <v>0</v>
      </c>
      <c r="I43" s="24">
        <f t="shared" ca="1" si="15"/>
        <v>5</v>
      </c>
      <c r="J43" s="16">
        <f t="shared" si="15"/>
        <v>0</v>
      </c>
      <c r="K43" s="63" t="str">
        <f t="shared" si="15"/>
        <v>＝</v>
      </c>
      <c r="L43" s="7"/>
      <c r="M43" s="40">
        <f ca="1">B43*D44+D43</f>
        <v>22</v>
      </c>
      <c r="N43" s="28"/>
      <c r="O43" s="82" t="s">
        <v>29</v>
      </c>
      <c r="P43" s="30"/>
      <c r="Q43" s="40">
        <f ca="1">G43*I44+I43</f>
        <v>5</v>
      </c>
      <c r="R43" s="31"/>
      <c r="S43" s="82" t="s">
        <v>0</v>
      </c>
      <c r="T43" s="32"/>
      <c r="U43" s="40">
        <f ca="1">M43-Q43</f>
        <v>17</v>
      </c>
      <c r="V43" s="33"/>
      <c r="W43" s="82" t="s">
        <v>0</v>
      </c>
      <c r="X43" s="31"/>
      <c r="Y43" s="84">
        <f ca="1">QUOTIENT(U43,U44)</f>
        <v>2</v>
      </c>
      <c r="Z43" s="29"/>
      <c r="AA43" s="40">
        <f ca="1">MOD(U43,U44)</f>
        <v>5</v>
      </c>
      <c r="AB43" s="48"/>
      <c r="AX43" s="2"/>
      <c r="AY43" s="12"/>
      <c r="BA43" s="12"/>
      <c r="BB43" s="4"/>
      <c r="BC43" s="4"/>
      <c r="BD43" s="4"/>
      <c r="BF43" s="2">
        <f t="shared" ca="1" si="1"/>
        <v>0.62175778958426986</v>
      </c>
      <c r="BG43" s="12">
        <f t="shared" ca="1" si="2"/>
        <v>29</v>
      </c>
      <c r="BI43" s="4">
        <v>43</v>
      </c>
      <c r="BJ43" s="12">
        <v>5</v>
      </c>
      <c r="BK43" s="12">
        <v>3</v>
      </c>
      <c r="BL43" s="12">
        <v>2</v>
      </c>
      <c r="BM43" s="4"/>
    </row>
    <row r="44" spans="1:65" ht="48" customHeight="1" x14ac:dyDescent="0.25">
      <c r="A44" s="60"/>
      <c r="B44" s="62"/>
      <c r="C44" s="21">
        <f t="shared" si="15"/>
        <v>0</v>
      </c>
      <c r="D44" s="25">
        <f t="shared" ca="1" si="15"/>
        <v>6</v>
      </c>
      <c r="E44" s="8">
        <f t="shared" si="15"/>
        <v>0</v>
      </c>
      <c r="F44" s="64"/>
      <c r="G44" s="62"/>
      <c r="H44" s="21">
        <f t="shared" si="15"/>
        <v>0</v>
      </c>
      <c r="I44" s="25">
        <f t="shared" ca="1" si="15"/>
        <v>6</v>
      </c>
      <c r="J44" s="8">
        <f t="shared" si="15"/>
        <v>0</v>
      </c>
      <c r="K44" s="64"/>
      <c r="L44" s="11"/>
      <c r="M44" s="41">
        <f ca="1">D44</f>
        <v>6</v>
      </c>
      <c r="N44" s="34"/>
      <c r="O44" s="83"/>
      <c r="P44" s="36"/>
      <c r="Q44" s="41">
        <f ca="1">D44</f>
        <v>6</v>
      </c>
      <c r="R44" s="37"/>
      <c r="S44" s="83"/>
      <c r="T44" s="38"/>
      <c r="U44" s="41">
        <f ca="1">D44</f>
        <v>6</v>
      </c>
      <c r="V44" s="39"/>
      <c r="W44" s="83"/>
      <c r="X44" s="37"/>
      <c r="Y44" s="85"/>
      <c r="Z44" s="35"/>
      <c r="AA44" s="41">
        <f ca="1">D44</f>
        <v>6</v>
      </c>
      <c r="AB44" s="49"/>
      <c r="AX44" s="2"/>
      <c r="AY44" s="12"/>
      <c r="BA44" s="12"/>
      <c r="BB44" s="4"/>
      <c r="BC44" s="4"/>
      <c r="BD44" s="4"/>
      <c r="BF44" s="2">
        <f t="shared" ca="1" si="1"/>
        <v>0.64998114406867546</v>
      </c>
      <c r="BG44" s="12">
        <f t="shared" ca="1" si="2"/>
        <v>24</v>
      </c>
      <c r="BI44" s="4">
        <v>44</v>
      </c>
      <c r="BJ44" s="12">
        <v>5</v>
      </c>
      <c r="BK44" s="12">
        <v>3</v>
      </c>
      <c r="BL44" s="12">
        <v>3</v>
      </c>
      <c r="BM44" s="4"/>
    </row>
    <row r="45" spans="1:65" ht="48" customHeight="1" x14ac:dyDescent="0.55000000000000004">
      <c r="A45" s="59" t="str">
        <f t="shared" si="15"/>
        <v>(10)</v>
      </c>
      <c r="B45" s="61">
        <f t="shared" ca="1" si="15"/>
        <v>5</v>
      </c>
      <c r="C45" s="20">
        <f t="shared" si="15"/>
        <v>0</v>
      </c>
      <c r="D45" s="24">
        <f t="shared" ca="1" si="15"/>
        <v>3</v>
      </c>
      <c r="E45" s="22">
        <f t="shared" si="15"/>
        <v>0</v>
      </c>
      <c r="F45" s="63" t="str">
        <f t="shared" si="15"/>
        <v>－</v>
      </c>
      <c r="G45" s="61">
        <f t="shared" ca="1" si="15"/>
        <v>5</v>
      </c>
      <c r="H45" s="20">
        <f t="shared" si="15"/>
        <v>0</v>
      </c>
      <c r="I45" s="24">
        <f t="shared" ca="1" si="15"/>
        <v>0</v>
      </c>
      <c r="J45" s="16">
        <f t="shared" si="15"/>
        <v>0</v>
      </c>
      <c r="K45" s="63" t="str">
        <f t="shared" si="15"/>
        <v>＝</v>
      </c>
      <c r="L45" s="7"/>
      <c r="M45" s="40">
        <f ca="1">B45*D46+D45</f>
        <v>23</v>
      </c>
      <c r="N45" s="28"/>
      <c r="O45" s="82" t="s">
        <v>29</v>
      </c>
      <c r="P45" s="30"/>
      <c r="Q45" s="40">
        <f ca="1">G45*I46+I45</f>
        <v>20</v>
      </c>
      <c r="R45" s="31"/>
      <c r="S45" s="82" t="s">
        <v>0</v>
      </c>
      <c r="T45" s="32"/>
      <c r="U45" s="40">
        <f ca="1">M45-Q45</f>
        <v>3</v>
      </c>
      <c r="V45" s="33"/>
      <c r="W45" s="82" t="s">
        <v>0</v>
      </c>
      <c r="X45" s="31"/>
      <c r="Y45" s="84">
        <f ca="1">QUOTIENT(U45,U46)</f>
        <v>0</v>
      </c>
      <c r="Z45" s="29"/>
      <c r="AA45" s="40">
        <f ca="1">MOD(U45,U46)</f>
        <v>3</v>
      </c>
      <c r="AB45" s="48"/>
      <c r="AX45" s="2"/>
      <c r="AY45" s="12"/>
      <c r="BA45" s="12"/>
      <c r="BB45" s="4"/>
      <c r="BC45" s="4"/>
      <c r="BD45" s="4"/>
      <c r="BF45" s="2">
        <f t="shared" ca="1" si="1"/>
        <v>0.50593066993553459</v>
      </c>
      <c r="BG45" s="12">
        <f t="shared" ca="1" si="2"/>
        <v>41</v>
      </c>
      <c r="BI45" s="4">
        <v>45</v>
      </c>
      <c r="BJ45" s="12">
        <v>5</v>
      </c>
      <c r="BK45" s="12">
        <v>3</v>
      </c>
      <c r="BL45" s="12">
        <v>4</v>
      </c>
      <c r="BM45" s="4"/>
    </row>
    <row r="46" spans="1:65" ht="48" customHeight="1" x14ac:dyDescent="0.25">
      <c r="A46" s="60"/>
      <c r="B46" s="62"/>
      <c r="C46" s="21">
        <f t="shared" si="15"/>
        <v>0</v>
      </c>
      <c r="D46" s="25">
        <f t="shared" ca="1" si="15"/>
        <v>4</v>
      </c>
      <c r="E46" s="8">
        <f t="shared" si="15"/>
        <v>0</v>
      </c>
      <c r="F46" s="64"/>
      <c r="G46" s="62"/>
      <c r="H46" s="21">
        <f t="shared" si="15"/>
        <v>0</v>
      </c>
      <c r="I46" s="25">
        <f t="shared" ca="1" si="15"/>
        <v>4</v>
      </c>
      <c r="J46" s="8">
        <f t="shared" si="15"/>
        <v>0</v>
      </c>
      <c r="K46" s="64"/>
      <c r="L46" s="11"/>
      <c r="M46" s="41">
        <f ca="1">D46</f>
        <v>4</v>
      </c>
      <c r="N46" s="34"/>
      <c r="O46" s="83"/>
      <c r="P46" s="36"/>
      <c r="Q46" s="41">
        <f ca="1">D46</f>
        <v>4</v>
      </c>
      <c r="R46" s="37"/>
      <c r="S46" s="83"/>
      <c r="T46" s="38"/>
      <c r="U46" s="41">
        <f ca="1">D46</f>
        <v>4</v>
      </c>
      <c r="V46" s="39"/>
      <c r="W46" s="83"/>
      <c r="X46" s="37"/>
      <c r="Y46" s="85"/>
      <c r="Z46" s="35"/>
      <c r="AA46" s="41">
        <f ca="1">D46</f>
        <v>4</v>
      </c>
      <c r="AB46" s="49"/>
      <c r="AU46" s="4"/>
      <c r="AX46" s="2"/>
      <c r="AY46" s="12"/>
      <c r="BA46" s="12"/>
      <c r="BB46" s="4"/>
      <c r="BC46" s="4"/>
      <c r="BD46" s="4"/>
      <c r="BF46" s="2">
        <f t="shared" ca="1" si="1"/>
        <v>0.4204958810824051</v>
      </c>
      <c r="BG46" s="12">
        <f t="shared" ca="1" si="2"/>
        <v>51</v>
      </c>
      <c r="BI46" s="4">
        <v>46</v>
      </c>
      <c r="BJ46" s="12">
        <v>5</v>
      </c>
      <c r="BK46" s="12">
        <v>4</v>
      </c>
      <c r="BL46" s="12">
        <v>0</v>
      </c>
      <c r="BM46" s="4"/>
    </row>
    <row r="47" spans="1:65" ht="25.5" customHeight="1" x14ac:dyDescent="0.25">
      <c r="AX47" s="2"/>
      <c r="AY47" s="12"/>
      <c r="BA47" s="12"/>
      <c r="BB47" s="4"/>
      <c r="BC47" s="4"/>
      <c r="BD47" s="4"/>
      <c r="BF47" s="2">
        <f t="shared" ca="1" si="1"/>
        <v>0.74810608115816535</v>
      </c>
      <c r="BG47" s="12">
        <f t="shared" ca="1" si="2"/>
        <v>17</v>
      </c>
      <c r="BI47" s="4">
        <v>47</v>
      </c>
      <c r="BJ47" s="12">
        <v>5</v>
      </c>
      <c r="BK47" s="12">
        <v>4</v>
      </c>
      <c r="BL47" s="12">
        <v>1</v>
      </c>
      <c r="BM47" s="4"/>
    </row>
    <row r="48" spans="1:65" ht="25.5" customHeight="1" x14ac:dyDescent="0.25">
      <c r="AX48" s="2"/>
      <c r="AY48" s="12"/>
      <c r="BA48" s="12"/>
      <c r="BB48" s="4"/>
      <c r="BC48" s="4"/>
      <c r="BD48" s="4"/>
      <c r="BF48" s="2">
        <f t="shared" ca="1" si="1"/>
        <v>0.62685838819062623</v>
      </c>
      <c r="BG48" s="12">
        <f t="shared" ca="1" si="2"/>
        <v>27</v>
      </c>
      <c r="BI48" s="4">
        <v>48</v>
      </c>
      <c r="BJ48" s="12">
        <v>5</v>
      </c>
      <c r="BK48" s="12">
        <v>4</v>
      </c>
      <c r="BL48" s="12">
        <v>2</v>
      </c>
      <c r="BM48" s="4"/>
    </row>
    <row r="49" spans="50:65" ht="25.5" customHeight="1" x14ac:dyDescent="0.25">
      <c r="AX49" s="2"/>
      <c r="AY49" s="12"/>
      <c r="BA49" s="12"/>
      <c r="BB49" s="4"/>
      <c r="BC49" s="4"/>
      <c r="BD49" s="4"/>
      <c r="BF49" s="2">
        <f t="shared" ca="1" si="1"/>
        <v>0.43540046706839142</v>
      </c>
      <c r="BG49" s="12">
        <f t="shared" ca="1" si="2"/>
        <v>48</v>
      </c>
      <c r="BI49" s="4">
        <v>49</v>
      </c>
      <c r="BJ49" s="12">
        <v>5</v>
      </c>
      <c r="BK49" s="12">
        <v>4</v>
      </c>
      <c r="BL49" s="12">
        <v>3</v>
      </c>
      <c r="BM49" s="4"/>
    </row>
    <row r="50" spans="50:65" ht="25.5" customHeight="1" x14ac:dyDescent="0.25">
      <c r="AX50" s="2"/>
      <c r="AY50" s="12"/>
      <c r="BA50" s="4"/>
      <c r="BB50" s="4"/>
      <c r="BC50" s="4"/>
      <c r="BD50" s="4"/>
      <c r="BF50" s="2">
        <f t="shared" ca="1" si="1"/>
        <v>0.38673427613280631</v>
      </c>
      <c r="BG50" s="12">
        <f t="shared" ca="1" si="2"/>
        <v>57</v>
      </c>
      <c r="BI50" s="4">
        <v>50</v>
      </c>
      <c r="BJ50" s="12">
        <v>5</v>
      </c>
      <c r="BK50" s="12">
        <v>4</v>
      </c>
      <c r="BL50" s="12">
        <v>4</v>
      </c>
      <c r="BM50" s="4"/>
    </row>
    <row r="51" spans="50:65" ht="25.5" customHeight="1" x14ac:dyDescent="0.25">
      <c r="AX51" s="2"/>
      <c r="AY51" s="12"/>
      <c r="BA51" s="4"/>
      <c r="BB51" s="4"/>
      <c r="BC51" s="4"/>
      <c r="BD51" s="4"/>
      <c r="BF51" s="2">
        <f t="shared" ca="1" si="1"/>
        <v>0.74652382669328943</v>
      </c>
      <c r="BG51" s="12">
        <f t="shared" ca="1" si="2"/>
        <v>18</v>
      </c>
      <c r="BI51" s="4">
        <v>51</v>
      </c>
      <c r="BJ51" s="12">
        <v>6</v>
      </c>
      <c r="BK51" s="12">
        <v>0</v>
      </c>
      <c r="BL51" s="12">
        <v>1</v>
      </c>
      <c r="BM51" s="4"/>
    </row>
    <row r="52" spans="50:65" ht="25.5" customHeight="1" x14ac:dyDescent="0.25">
      <c r="AX52" s="2"/>
      <c r="AY52" s="12"/>
      <c r="BA52" s="4"/>
      <c r="BB52" s="4"/>
      <c r="BC52" s="4"/>
      <c r="BD52" s="4"/>
      <c r="BF52" s="2">
        <f t="shared" ca="1" si="1"/>
        <v>0.57075453461656744</v>
      </c>
      <c r="BG52" s="12">
        <f t="shared" ca="1" si="2"/>
        <v>37</v>
      </c>
      <c r="BI52" s="4">
        <v>52</v>
      </c>
      <c r="BJ52" s="12">
        <v>6</v>
      </c>
      <c r="BK52" s="12">
        <v>0</v>
      </c>
      <c r="BL52" s="12">
        <v>2</v>
      </c>
      <c r="BM52" s="4"/>
    </row>
    <row r="53" spans="50:65" ht="25.5" customHeight="1" x14ac:dyDescent="0.25">
      <c r="AX53" s="2"/>
      <c r="AY53" s="12"/>
      <c r="BA53" s="4"/>
      <c r="BB53" s="4"/>
      <c r="BC53" s="4"/>
      <c r="BD53" s="4"/>
      <c r="BF53" s="2">
        <f t="shared" ca="1" si="1"/>
        <v>0.62533757671441659</v>
      </c>
      <c r="BG53" s="12">
        <f t="shared" ca="1" si="2"/>
        <v>28</v>
      </c>
      <c r="BI53" s="4">
        <v>53</v>
      </c>
      <c r="BJ53" s="12">
        <v>6</v>
      </c>
      <c r="BK53" s="12">
        <v>0</v>
      </c>
      <c r="BL53" s="12">
        <v>3</v>
      </c>
      <c r="BM53" s="4"/>
    </row>
    <row r="54" spans="50:65" ht="25.5" customHeight="1" x14ac:dyDescent="0.25">
      <c r="AX54" s="2"/>
      <c r="AY54" s="12"/>
      <c r="BA54" s="4"/>
      <c r="BB54" s="4"/>
      <c r="BC54" s="4"/>
      <c r="BD54" s="4"/>
      <c r="BF54" s="2">
        <f t="shared" ca="1" si="1"/>
        <v>0.7329463692588255</v>
      </c>
      <c r="BG54" s="12">
        <f t="shared" ca="1" si="2"/>
        <v>20</v>
      </c>
      <c r="BI54" s="4">
        <v>54</v>
      </c>
      <c r="BJ54" s="12">
        <v>6</v>
      </c>
      <c r="BK54" s="12">
        <v>0</v>
      </c>
      <c r="BL54" s="12">
        <v>4</v>
      </c>
      <c r="BM54" s="4"/>
    </row>
    <row r="55" spans="50:65" ht="25.5" customHeight="1" x14ac:dyDescent="0.25">
      <c r="AX55" s="2"/>
      <c r="AY55" s="12"/>
      <c r="BA55" s="4"/>
      <c r="BB55" s="4"/>
      <c r="BC55" s="4"/>
      <c r="BD55" s="4"/>
      <c r="BF55" s="2">
        <f t="shared" ca="1" si="1"/>
        <v>0.5734626795272052</v>
      </c>
      <c r="BG55" s="12">
        <f t="shared" ca="1" si="2"/>
        <v>36</v>
      </c>
      <c r="BI55" s="4">
        <v>55</v>
      </c>
      <c r="BJ55" s="12">
        <v>6</v>
      </c>
      <c r="BK55" s="12">
        <v>0</v>
      </c>
      <c r="BL55" s="12">
        <v>5</v>
      </c>
      <c r="BM55" s="4"/>
    </row>
    <row r="56" spans="50:65" ht="25.5" customHeight="1" x14ac:dyDescent="0.25">
      <c r="AX56" s="2"/>
      <c r="AY56" s="12"/>
      <c r="BA56" s="4"/>
      <c r="BB56" s="4"/>
      <c r="BC56" s="4"/>
      <c r="BD56" s="4"/>
      <c r="BF56" s="2">
        <f t="shared" ca="1" si="1"/>
        <v>0.70638464546000079</v>
      </c>
      <c r="BG56" s="12">
        <f t="shared" ca="1" si="2"/>
        <v>21</v>
      </c>
      <c r="BI56" s="4">
        <v>56</v>
      </c>
      <c r="BJ56" s="12">
        <v>6</v>
      </c>
      <c r="BK56" s="12">
        <v>1</v>
      </c>
      <c r="BL56" s="12">
        <v>0</v>
      </c>
      <c r="BM56" s="4"/>
    </row>
    <row r="57" spans="50:65" ht="25.5" customHeight="1" x14ac:dyDescent="0.25">
      <c r="AX57" s="2"/>
      <c r="AY57" s="12"/>
      <c r="BA57" s="4"/>
      <c r="BB57" s="4"/>
      <c r="BC57" s="4"/>
      <c r="BD57" s="4"/>
      <c r="BF57" s="2">
        <f t="shared" ca="1" si="1"/>
        <v>0.56833907383850346</v>
      </c>
      <c r="BG57" s="12">
        <f t="shared" ca="1" si="2"/>
        <v>38</v>
      </c>
      <c r="BI57" s="4">
        <v>57</v>
      </c>
      <c r="BJ57" s="12">
        <v>6</v>
      </c>
      <c r="BK57" s="12">
        <v>1</v>
      </c>
      <c r="BL57" s="12">
        <v>1</v>
      </c>
      <c r="BM57" s="4"/>
    </row>
    <row r="58" spans="50:65" ht="25.5" customHeight="1" x14ac:dyDescent="0.25">
      <c r="AX58" s="2"/>
      <c r="AY58" s="12"/>
      <c r="BA58" s="4"/>
      <c r="BB58" s="4"/>
      <c r="BC58" s="4"/>
      <c r="BD58" s="4"/>
      <c r="BF58" s="2">
        <f t="shared" ca="1" si="1"/>
        <v>0.74504187627029217</v>
      </c>
      <c r="BG58" s="12">
        <f t="shared" ca="1" si="2"/>
        <v>19</v>
      </c>
      <c r="BI58" s="4">
        <v>58</v>
      </c>
      <c r="BJ58" s="12">
        <v>6</v>
      </c>
      <c r="BK58" s="12">
        <v>1</v>
      </c>
      <c r="BL58" s="12">
        <v>2</v>
      </c>
      <c r="BM58" s="4"/>
    </row>
    <row r="59" spans="50:65" ht="25.5" customHeight="1" x14ac:dyDescent="0.25">
      <c r="AX59" s="2"/>
      <c r="AY59" s="12"/>
      <c r="BA59" s="4"/>
      <c r="BB59" s="4"/>
      <c r="BC59" s="4"/>
      <c r="BD59" s="4"/>
      <c r="BF59" s="2">
        <f t="shared" ca="1" si="1"/>
        <v>0.76572593032937031</v>
      </c>
      <c r="BG59" s="12">
        <f t="shared" ca="1" si="2"/>
        <v>15</v>
      </c>
      <c r="BI59" s="4">
        <v>59</v>
      </c>
      <c r="BJ59" s="12">
        <v>6</v>
      </c>
      <c r="BK59" s="12">
        <v>1</v>
      </c>
      <c r="BL59" s="12">
        <v>3</v>
      </c>
      <c r="BM59" s="4"/>
    </row>
    <row r="60" spans="50:65" ht="25.5" customHeight="1" x14ac:dyDescent="0.25">
      <c r="AX60" s="2"/>
      <c r="AY60" s="12"/>
      <c r="BA60" s="4"/>
      <c r="BB60" s="4"/>
      <c r="BC60" s="4"/>
      <c r="BD60" s="4"/>
      <c r="BF60" s="2">
        <f t="shared" ca="1" si="1"/>
        <v>0.92613501871532034</v>
      </c>
      <c r="BG60" s="12">
        <f t="shared" ca="1" si="2"/>
        <v>6</v>
      </c>
      <c r="BI60" s="4">
        <v>60</v>
      </c>
      <c r="BJ60" s="12">
        <v>6</v>
      </c>
      <c r="BK60" s="12">
        <v>1</v>
      </c>
      <c r="BL60" s="12">
        <v>4</v>
      </c>
      <c r="BM60" s="4"/>
    </row>
    <row r="61" spans="50:65" ht="25.5" customHeight="1" x14ac:dyDescent="0.25">
      <c r="AX61" s="2"/>
      <c r="AY61" s="12"/>
      <c r="BA61" s="4"/>
      <c r="BB61" s="4"/>
      <c r="BC61" s="4"/>
      <c r="BD61" s="4"/>
      <c r="BF61" s="2">
        <f t="shared" ca="1" si="1"/>
        <v>0.43752534752964778</v>
      </c>
      <c r="BG61" s="12">
        <f t="shared" ca="1" si="2"/>
        <v>46</v>
      </c>
      <c r="BI61" s="4">
        <v>61</v>
      </c>
      <c r="BJ61" s="12">
        <v>6</v>
      </c>
      <c r="BK61" s="12">
        <v>1</v>
      </c>
      <c r="BL61" s="12">
        <v>5</v>
      </c>
      <c r="BM61" s="4"/>
    </row>
    <row r="62" spans="50:65" ht="25.5" customHeight="1" x14ac:dyDescent="0.25">
      <c r="AX62" s="2"/>
      <c r="AY62" s="12"/>
      <c r="BA62" s="4"/>
      <c r="BB62" s="4"/>
      <c r="BC62" s="4"/>
      <c r="BD62" s="4"/>
      <c r="BF62" s="2">
        <f t="shared" ca="1" si="1"/>
        <v>0.1584044888484758</v>
      </c>
      <c r="BG62" s="12">
        <f t="shared" ca="1" si="2"/>
        <v>69</v>
      </c>
      <c r="BI62" s="4">
        <v>62</v>
      </c>
      <c r="BJ62" s="12">
        <v>6</v>
      </c>
      <c r="BK62" s="12">
        <v>2</v>
      </c>
      <c r="BL62" s="12">
        <v>0</v>
      </c>
      <c r="BM62" s="4"/>
    </row>
    <row r="63" spans="50:65" ht="25.5" customHeight="1" x14ac:dyDescent="0.25">
      <c r="AX63" s="2"/>
      <c r="AY63" s="12"/>
      <c r="BA63" s="4"/>
      <c r="BB63" s="4"/>
      <c r="BC63" s="4"/>
      <c r="BD63" s="4"/>
      <c r="BF63" s="2">
        <f t="shared" ca="1" si="1"/>
        <v>0.22000583242893379</v>
      </c>
      <c r="BG63" s="12">
        <f t="shared" ca="1" si="2"/>
        <v>65</v>
      </c>
      <c r="BI63" s="4">
        <v>63</v>
      </c>
      <c r="BJ63" s="12">
        <v>6</v>
      </c>
      <c r="BK63" s="12">
        <v>2</v>
      </c>
      <c r="BL63" s="12">
        <v>1</v>
      </c>
      <c r="BM63" s="4"/>
    </row>
    <row r="64" spans="50:65" ht="25.5" customHeight="1" x14ac:dyDescent="0.25">
      <c r="AX64" s="2"/>
      <c r="AY64" s="12"/>
      <c r="BA64" s="4"/>
      <c r="BB64" s="4"/>
      <c r="BC64" s="4"/>
      <c r="BD64" s="4"/>
      <c r="BF64" s="2">
        <f t="shared" ca="1" si="1"/>
        <v>0.15095134685322531</v>
      </c>
      <c r="BG64" s="12">
        <f t="shared" ca="1" si="2"/>
        <v>70</v>
      </c>
      <c r="BI64" s="4">
        <v>64</v>
      </c>
      <c r="BJ64" s="12">
        <v>6</v>
      </c>
      <c r="BK64" s="12">
        <v>2</v>
      </c>
      <c r="BL64" s="12">
        <v>2</v>
      </c>
      <c r="BM64" s="4"/>
    </row>
    <row r="65" spans="50:65" ht="25.5" customHeight="1" x14ac:dyDescent="0.25">
      <c r="AX65" s="2"/>
      <c r="AY65" s="12"/>
      <c r="BA65" s="4"/>
      <c r="BB65" s="4"/>
      <c r="BC65" s="4"/>
      <c r="BD65" s="4"/>
      <c r="BF65" s="2">
        <f t="shared" ref="BF65:BF85" ca="1" si="16">RAND()</f>
        <v>1.1128097563504524E-2</v>
      </c>
      <c r="BG65" s="12">
        <f t="shared" ref="BG65:BG85" ca="1" si="17">RANK(BF65,$BF$1:$BF$174,)</f>
        <v>84</v>
      </c>
      <c r="BI65" s="4">
        <v>65</v>
      </c>
      <c r="BJ65" s="12">
        <v>6</v>
      </c>
      <c r="BK65" s="12">
        <v>2</v>
      </c>
      <c r="BL65" s="12">
        <v>3</v>
      </c>
      <c r="BM65" s="4"/>
    </row>
    <row r="66" spans="50:65" ht="25.5" customHeight="1" x14ac:dyDescent="0.25">
      <c r="AX66" s="2"/>
      <c r="AY66" s="12"/>
      <c r="BA66" s="4"/>
      <c r="BB66" s="4"/>
      <c r="BC66" s="4"/>
      <c r="BD66" s="4"/>
      <c r="BF66" s="2">
        <f t="shared" ca="1" si="16"/>
        <v>0.21628196848539216</v>
      </c>
      <c r="BG66" s="12">
        <f t="shared" ca="1" si="17"/>
        <v>66</v>
      </c>
      <c r="BI66" s="4">
        <v>66</v>
      </c>
      <c r="BJ66" s="12">
        <v>6</v>
      </c>
      <c r="BK66" s="12">
        <v>2</v>
      </c>
      <c r="BL66" s="12">
        <v>4</v>
      </c>
      <c r="BM66" s="4"/>
    </row>
    <row r="67" spans="50:65" ht="25.5" customHeight="1" x14ac:dyDescent="0.25">
      <c r="AX67" s="2"/>
      <c r="AY67" s="12"/>
      <c r="BA67" s="4"/>
      <c r="BB67" s="4"/>
      <c r="BC67" s="4"/>
      <c r="BD67" s="4"/>
      <c r="BF67" s="2">
        <f t="shared" ca="1" si="16"/>
        <v>0.42372365173269433</v>
      </c>
      <c r="BG67" s="12">
        <f t="shared" ca="1" si="17"/>
        <v>50</v>
      </c>
      <c r="BI67" s="4">
        <v>67</v>
      </c>
      <c r="BJ67" s="12">
        <v>6</v>
      </c>
      <c r="BK67" s="12">
        <v>2</v>
      </c>
      <c r="BL67" s="12">
        <v>5</v>
      </c>
      <c r="BM67" s="4"/>
    </row>
    <row r="68" spans="50:65" ht="25.5" customHeight="1" x14ac:dyDescent="0.25">
      <c r="AX68" s="2"/>
      <c r="AY68" s="12"/>
      <c r="BA68" s="4"/>
      <c r="BB68" s="4"/>
      <c r="BC68" s="4"/>
      <c r="BD68" s="4"/>
      <c r="BF68" s="2">
        <f t="shared" ca="1" si="16"/>
        <v>0.40580527592862337</v>
      </c>
      <c r="BG68" s="12">
        <f t="shared" ca="1" si="17"/>
        <v>56</v>
      </c>
      <c r="BI68" s="4">
        <v>68</v>
      </c>
      <c r="BJ68" s="12">
        <v>6</v>
      </c>
      <c r="BK68" s="12">
        <v>3</v>
      </c>
      <c r="BL68" s="12">
        <v>0</v>
      </c>
      <c r="BM68" s="4"/>
    </row>
    <row r="69" spans="50:65" ht="25.5" customHeight="1" x14ac:dyDescent="0.25">
      <c r="AX69" s="2"/>
      <c r="AY69" s="12"/>
      <c r="BA69" s="4"/>
      <c r="BB69" s="4"/>
      <c r="BC69" s="4"/>
      <c r="BD69" s="4"/>
      <c r="BF69" s="2">
        <f t="shared" ca="1" si="16"/>
        <v>0.55361235551776489</v>
      </c>
      <c r="BG69" s="12">
        <f t="shared" ca="1" si="17"/>
        <v>39</v>
      </c>
      <c r="BI69" s="4">
        <v>69</v>
      </c>
      <c r="BJ69" s="12">
        <v>6</v>
      </c>
      <c r="BK69" s="12">
        <v>3</v>
      </c>
      <c r="BL69" s="12">
        <v>1</v>
      </c>
      <c r="BM69" s="4"/>
    </row>
    <row r="70" spans="50:65" ht="25.5" customHeight="1" x14ac:dyDescent="0.25">
      <c r="AX70" s="2"/>
      <c r="AY70" s="12"/>
      <c r="BA70" s="4"/>
      <c r="BB70" s="4"/>
      <c r="BC70" s="4"/>
      <c r="BD70" s="4"/>
      <c r="BF70" s="2">
        <f t="shared" ca="1" si="16"/>
        <v>0.37995276896127683</v>
      </c>
      <c r="BG70" s="12">
        <f t="shared" ca="1" si="17"/>
        <v>58</v>
      </c>
      <c r="BI70" s="4">
        <v>70</v>
      </c>
      <c r="BJ70" s="12">
        <v>6</v>
      </c>
      <c r="BK70" s="12">
        <v>3</v>
      </c>
      <c r="BL70" s="12">
        <v>2</v>
      </c>
      <c r="BM70" s="4"/>
    </row>
    <row r="71" spans="50:65" ht="25.5" customHeight="1" x14ac:dyDescent="0.25">
      <c r="AX71" s="2"/>
      <c r="AY71" s="12"/>
      <c r="BA71" s="4"/>
      <c r="BB71" s="4"/>
      <c r="BC71" s="4"/>
      <c r="BD71" s="4"/>
      <c r="BF71" s="2">
        <f t="shared" ca="1" si="16"/>
        <v>0.43320537910107693</v>
      </c>
      <c r="BG71" s="12">
        <f t="shared" ca="1" si="17"/>
        <v>49</v>
      </c>
      <c r="BI71" s="4">
        <v>71</v>
      </c>
      <c r="BJ71" s="12">
        <v>6</v>
      </c>
      <c r="BK71" s="12">
        <v>3</v>
      </c>
      <c r="BL71" s="12">
        <v>3</v>
      </c>
      <c r="BM71" s="4"/>
    </row>
    <row r="72" spans="50:65" ht="25.5" customHeight="1" x14ac:dyDescent="0.25">
      <c r="AX72" s="2"/>
      <c r="AY72" s="12"/>
      <c r="BA72" s="4"/>
      <c r="BB72" s="4"/>
      <c r="BC72" s="4"/>
      <c r="BD72" s="4"/>
      <c r="BF72" s="2">
        <f t="shared" ca="1" si="16"/>
        <v>0.13447414016963022</v>
      </c>
      <c r="BG72" s="12">
        <f t="shared" ca="1" si="17"/>
        <v>73</v>
      </c>
      <c r="BI72" s="4">
        <v>72</v>
      </c>
      <c r="BJ72" s="12">
        <v>6</v>
      </c>
      <c r="BK72" s="12">
        <v>3</v>
      </c>
      <c r="BL72" s="12">
        <v>4</v>
      </c>
      <c r="BM72" s="4"/>
    </row>
    <row r="73" spans="50:65" ht="25.5" customHeight="1" x14ac:dyDescent="0.25">
      <c r="AX73" s="2"/>
      <c r="AY73" s="12"/>
      <c r="BA73" s="4"/>
      <c r="BB73" s="4"/>
      <c r="BC73" s="4"/>
      <c r="BD73" s="4"/>
      <c r="BF73" s="2">
        <f t="shared" ca="1" si="16"/>
        <v>0.76204639398001983</v>
      </c>
      <c r="BG73" s="12">
        <f t="shared" ca="1" si="17"/>
        <v>16</v>
      </c>
      <c r="BI73" s="4">
        <v>73</v>
      </c>
      <c r="BJ73" s="12">
        <v>6</v>
      </c>
      <c r="BK73" s="12">
        <v>3</v>
      </c>
      <c r="BL73" s="12">
        <v>5</v>
      </c>
      <c r="BM73" s="4"/>
    </row>
    <row r="74" spans="50:65" ht="25.5" customHeight="1" x14ac:dyDescent="0.25">
      <c r="AX74" s="2"/>
      <c r="AY74" s="12"/>
      <c r="BA74" s="4"/>
      <c r="BB74" s="4"/>
      <c r="BC74" s="4"/>
      <c r="BD74" s="4"/>
      <c r="BF74" s="2">
        <f t="shared" ca="1" si="16"/>
        <v>0.82233306103293624</v>
      </c>
      <c r="BG74" s="12">
        <f t="shared" ca="1" si="17"/>
        <v>11</v>
      </c>
      <c r="BI74" s="4">
        <v>74</v>
      </c>
      <c r="BJ74" s="12">
        <v>6</v>
      </c>
      <c r="BK74" s="12">
        <v>4</v>
      </c>
      <c r="BL74" s="12">
        <v>0</v>
      </c>
      <c r="BM74" s="4"/>
    </row>
    <row r="75" spans="50:65" ht="25.5" customHeight="1" x14ac:dyDescent="0.25">
      <c r="AX75" s="2"/>
      <c r="AY75" s="12"/>
      <c r="BA75" s="4"/>
      <c r="BB75" s="4"/>
      <c r="BC75" s="4"/>
      <c r="BD75" s="4"/>
      <c r="BF75" s="2">
        <f t="shared" ca="1" si="16"/>
        <v>8.6629514856189749E-2</v>
      </c>
      <c r="BG75" s="12">
        <f t="shared" ca="1" si="17"/>
        <v>77</v>
      </c>
      <c r="BI75" s="4">
        <v>75</v>
      </c>
      <c r="BJ75" s="12">
        <v>6</v>
      </c>
      <c r="BK75" s="12">
        <v>4</v>
      </c>
      <c r="BL75" s="12">
        <v>1</v>
      </c>
      <c r="BM75" s="4"/>
    </row>
    <row r="76" spans="50:65" ht="25.5" customHeight="1" x14ac:dyDescent="0.25">
      <c r="AX76" s="2"/>
      <c r="AY76" s="12"/>
      <c r="BA76" s="4"/>
      <c r="BB76" s="4"/>
      <c r="BC76" s="4"/>
      <c r="BD76" s="4"/>
      <c r="BF76" s="2">
        <f t="shared" ca="1" si="16"/>
        <v>0.6185234150060035</v>
      </c>
      <c r="BG76" s="12">
        <f t="shared" ca="1" si="17"/>
        <v>30</v>
      </c>
      <c r="BI76" s="4">
        <v>76</v>
      </c>
      <c r="BJ76" s="12">
        <v>6</v>
      </c>
      <c r="BK76" s="12">
        <v>4</v>
      </c>
      <c r="BL76" s="12">
        <v>2</v>
      </c>
      <c r="BM76" s="4"/>
    </row>
    <row r="77" spans="50:65" ht="25.5" customHeight="1" x14ac:dyDescent="0.25">
      <c r="AX77" s="2"/>
      <c r="AY77" s="12"/>
      <c r="BA77" s="4"/>
      <c r="BB77" s="4"/>
      <c r="BC77" s="4"/>
      <c r="BD77" s="4"/>
      <c r="BF77" s="2">
        <f t="shared" ca="1" si="16"/>
        <v>4.4005995570108536E-2</v>
      </c>
      <c r="BG77" s="12">
        <f t="shared" ca="1" si="17"/>
        <v>82</v>
      </c>
      <c r="BI77" s="4">
        <v>77</v>
      </c>
      <c r="BJ77" s="12">
        <v>6</v>
      </c>
      <c r="BK77" s="12">
        <v>4</v>
      </c>
      <c r="BL77" s="12">
        <v>3</v>
      </c>
      <c r="BM77" s="4"/>
    </row>
    <row r="78" spans="50:65" ht="25.5" customHeight="1" x14ac:dyDescent="0.25">
      <c r="AX78" s="2"/>
      <c r="AY78" s="12"/>
      <c r="BA78" s="4"/>
      <c r="BB78" s="4"/>
      <c r="BC78" s="4"/>
      <c r="BD78" s="4"/>
      <c r="BF78" s="2">
        <f t="shared" ca="1" si="16"/>
        <v>0.49017876447995246</v>
      </c>
      <c r="BG78" s="12">
        <f t="shared" ca="1" si="17"/>
        <v>44</v>
      </c>
      <c r="BI78" s="4">
        <v>78</v>
      </c>
      <c r="BJ78" s="12">
        <v>6</v>
      </c>
      <c r="BK78" s="12">
        <v>4</v>
      </c>
      <c r="BL78" s="12">
        <v>4</v>
      </c>
      <c r="BM78" s="4"/>
    </row>
    <row r="79" spans="50:65" ht="25.5" customHeight="1" x14ac:dyDescent="0.25">
      <c r="AX79" s="2"/>
      <c r="AY79" s="12"/>
      <c r="BA79" s="4"/>
      <c r="BB79" s="4"/>
      <c r="BC79" s="4"/>
      <c r="BD79" s="4"/>
      <c r="BF79" s="2">
        <f t="shared" ca="1" si="16"/>
        <v>0.77056827741563472</v>
      </c>
      <c r="BG79" s="12">
        <f t="shared" ca="1" si="17"/>
        <v>14</v>
      </c>
      <c r="BI79" s="4">
        <v>79</v>
      </c>
      <c r="BJ79" s="12">
        <v>6</v>
      </c>
      <c r="BK79" s="12">
        <v>4</v>
      </c>
      <c r="BL79" s="12">
        <v>5</v>
      </c>
      <c r="BM79" s="4"/>
    </row>
    <row r="80" spans="50:65" ht="25.5" customHeight="1" x14ac:dyDescent="0.25">
      <c r="AX80" s="2"/>
      <c r="AY80" s="12"/>
      <c r="BA80" s="4"/>
      <c r="BB80" s="4"/>
      <c r="BC80" s="4"/>
      <c r="BD80" s="4"/>
      <c r="BF80" s="2">
        <f t="shared" ca="1" si="16"/>
        <v>0.10466344686282669</v>
      </c>
      <c r="BG80" s="12">
        <f t="shared" ca="1" si="17"/>
        <v>74</v>
      </c>
      <c r="BI80" s="4">
        <v>80</v>
      </c>
      <c r="BJ80" s="12">
        <v>6</v>
      </c>
      <c r="BK80" s="4">
        <v>5</v>
      </c>
      <c r="BL80" s="12">
        <v>0</v>
      </c>
      <c r="BM80" s="4"/>
    </row>
    <row r="81" spans="50:65" ht="25.5" customHeight="1" x14ac:dyDescent="0.25">
      <c r="AX81" s="2"/>
      <c r="AY81" s="12"/>
      <c r="BA81" s="4"/>
      <c r="BB81" s="4"/>
      <c r="BC81" s="4"/>
      <c r="BD81" s="4"/>
      <c r="BF81" s="2">
        <f t="shared" ca="1" si="16"/>
        <v>0.49927025721319163</v>
      </c>
      <c r="BG81" s="12">
        <f t="shared" ca="1" si="17"/>
        <v>42</v>
      </c>
      <c r="BI81" s="4">
        <v>81</v>
      </c>
      <c r="BJ81" s="12">
        <v>6</v>
      </c>
      <c r="BK81" s="4">
        <v>5</v>
      </c>
      <c r="BL81" s="12">
        <v>1</v>
      </c>
      <c r="BM81" s="4"/>
    </row>
    <row r="82" spans="50:65" ht="25.5" customHeight="1" x14ac:dyDescent="0.25">
      <c r="AX82" s="2"/>
      <c r="AY82" s="12"/>
      <c r="BA82" s="4"/>
      <c r="BB82" s="4"/>
      <c r="BC82" s="4"/>
      <c r="BD82" s="4"/>
      <c r="BF82" s="2">
        <f t="shared" ca="1" si="16"/>
        <v>4.5054992799461679E-2</v>
      </c>
      <c r="BG82" s="12">
        <f t="shared" ca="1" si="17"/>
        <v>81</v>
      </c>
      <c r="BI82" s="4">
        <v>82</v>
      </c>
      <c r="BJ82" s="12">
        <v>6</v>
      </c>
      <c r="BK82" s="4">
        <v>5</v>
      </c>
      <c r="BL82" s="12">
        <v>2</v>
      </c>
      <c r="BM82" s="4"/>
    </row>
    <row r="83" spans="50:65" ht="25.5" customHeight="1" x14ac:dyDescent="0.25">
      <c r="AX83" s="2"/>
      <c r="AY83" s="12"/>
      <c r="BA83" s="4"/>
      <c r="BB83" s="4"/>
      <c r="BC83" s="4"/>
      <c r="BD83" s="4"/>
      <c r="BF83" s="2">
        <f t="shared" ca="1" si="16"/>
        <v>0.25497300685726876</v>
      </c>
      <c r="BG83" s="12">
        <f t="shared" ca="1" si="17"/>
        <v>60</v>
      </c>
      <c r="BI83" s="4">
        <v>83</v>
      </c>
      <c r="BJ83" s="12">
        <v>6</v>
      </c>
      <c r="BK83" s="4">
        <v>5</v>
      </c>
      <c r="BL83" s="12">
        <v>3</v>
      </c>
      <c r="BM83" s="4"/>
    </row>
    <row r="84" spans="50:65" ht="25.5" customHeight="1" x14ac:dyDescent="0.25">
      <c r="AX84" s="2"/>
      <c r="AY84" s="12"/>
      <c r="BA84" s="4"/>
      <c r="BB84" s="4"/>
      <c r="BC84" s="4"/>
      <c r="BD84" s="4"/>
      <c r="BF84" s="2">
        <f t="shared" ca="1" si="16"/>
        <v>0.87350952200310816</v>
      </c>
      <c r="BG84" s="12">
        <f t="shared" ca="1" si="17"/>
        <v>7</v>
      </c>
      <c r="BI84" s="4">
        <v>84</v>
      </c>
      <c r="BJ84" s="12">
        <v>6</v>
      </c>
      <c r="BK84" s="4">
        <v>5</v>
      </c>
      <c r="BL84" s="12">
        <v>4</v>
      </c>
      <c r="BM84" s="4"/>
    </row>
    <row r="85" spans="50:65" ht="25.5" customHeight="1" x14ac:dyDescent="0.25">
      <c r="AX85" s="2"/>
      <c r="AY85" s="12"/>
      <c r="BA85" s="4"/>
      <c r="BB85" s="4"/>
      <c r="BC85" s="4"/>
      <c r="BD85" s="4"/>
      <c r="BF85" s="2">
        <f t="shared" ca="1" si="16"/>
        <v>0.67664314303458706</v>
      </c>
      <c r="BG85" s="12">
        <f t="shared" ca="1" si="17"/>
        <v>22</v>
      </c>
      <c r="BI85" s="4">
        <v>85</v>
      </c>
      <c r="BJ85" s="12">
        <v>6</v>
      </c>
      <c r="BK85" s="4">
        <v>5</v>
      </c>
      <c r="BL85" s="12">
        <v>5</v>
      </c>
      <c r="BM85" s="4"/>
    </row>
    <row r="86" spans="50:65" ht="25.5" customHeight="1" x14ac:dyDescent="0.25">
      <c r="AX86" s="2"/>
      <c r="AY86" s="12"/>
      <c r="BA86" s="4"/>
      <c r="BB86" s="4"/>
      <c r="BC86" s="4"/>
      <c r="BD86" s="4"/>
      <c r="BF86" s="2"/>
      <c r="BG86" s="12"/>
      <c r="BI86" s="4"/>
      <c r="BJ86" s="12"/>
      <c r="BK86" s="4"/>
      <c r="BL86" s="12"/>
      <c r="BM86" s="4"/>
    </row>
    <row r="87" spans="50:65" x14ac:dyDescent="0.25">
      <c r="AX87" s="2"/>
      <c r="AY87" s="12"/>
      <c r="BA87" s="4"/>
      <c r="BB87" s="4"/>
      <c r="BC87" s="4"/>
      <c r="BD87" s="4"/>
      <c r="BF87" s="2"/>
      <c r="BG87" s="12"/>
      <c r="BI87" s="4"/>
      <c r="BJ87" s="4"/>
      <c r="BK87" s="4"/>
      <c r="BL87" s="12"/>
      <c r="BM87" s="4"/>
    </row>
    <row r="88" spans="50:65" x14ac:dyDescent="0.25">
      <c r="AX88" s="2"/>
      <c r="AY88" s="12"/>
      <c r="BA88" s="4"/>
      <c r="BB88" s="4"/>
      <c r="BC88" s="4"/>
      <c r="BD88" s="4"/>
      <c r="BF88" s="2"/>
      <c r="BG88" s="12"/>
      <c r="BI88" s="4"/>
      <c r="BJ88" s="4"/>
      <c r="BK88" s="4"/>
      <c r="BL88" s="12"/>
      <c r="BM88" s="4"/>
    </row>
    <row r="89" spans="50:65" x14ac:dyDescent="0.25">
      <c r="AX89" s="2"/>
      <c r="AY89" s="12"/>
      <c r="BA89" s="4"/>
      <c r="BB89" s="4"/>
      <c r="BC89" s="4"/>
      <c r="BD89" s="4"/>
      <c r="BF89" s="2"/>
      <c r="BG89" s="12"/>
      <c r="BI89" s="4"/>
      <c r="BJ89" s="4"/>
      <c r="BK89" s="4"/>
      <c r="BL89" s="12"/>
      <c r="BM89" s="4"/>
    </row>
    <row r="90" spans="50:65" x14ac:dyDescent="0.25">
      <c r="AX90" s="2"/>
      <c r="AY90" s="12"/>
      <c r="BA90" s="4"/>
      <c r="BB90" s="4"/>
      <c r="BC90" s="4"/>
      <c r="BD90" s="4"/>
      <c r="BF90" s="2"/>
      <c r="BG90" s="12"/>
      <c r="BI90" s="4"/>
      <c r="BJ90" s="4"/>
      <c r="BK90" s="4"/>
      <c r="BL90" s="12"/>
      <c r="BM90" s="4"/>
    </row>
    <row r="91" spans="50:65" x14ac:dyDescent="0.25">
      <c r="AX91" s="2"/>
      <c r="AY91" s="12"/>
      <c r="BA91" s="4"/>
      <c r="BB91" s="4"/>
      <c r="BC91" s="4"/>
      <c r="BD91" s="4"/>
      <c r="BF91" s="2"/>
      <c r="BG91" s="12"/>
      <c r="BI91" s="4"/>
      <c r="BJ91" s="4"/>
      <c r="BK91" s="4"/>
      <c r="BL91" s="12"/>
      <c r="BM91" s="4"/>
    </row>
    <row r="92" spans="50:65" x14ac:dyDescent="0.25">
      <c r="AX92" s="2"/>
      <c r="AY92" s="12"/>
      <c r="BA92" s="4"/>
      <c r="BB92" s="4"/>
      <c r="BC92" s="4"/>
      <c r="BD92" s="4"/>
      <c r="BF92" s="2"/>
      <c r="BG92" s="12"/>
      <c r="BI92" s="4"/>
      <c r="BJ92" s="4"/>
      <c r="BK92" s="4"/>
      <c r="BL92" s="12"/>
      <c r="BM92" s="4"/>
    </row>
    <row r="93" spans="50:65" x14ac:dyDescent="0.25">
      <c r="AX93" s="2"/>
      <c r="AY93" s="12"/>
      <c r="BA93" s="4"/>
      <c r="BB93" s="4"/>
      <c r="BC93" s="4"/>
      <c r="BD93" s="4"/>
      <c r="BF93" s="2"/>
      <c r="BG93" s="12"/>
      <c r="BI93" s="4"/>
      <c r="BJ93" s="4"/>
      <c r="BK93" s="4"/>
      <c r="BL93" s="12"/>
      <c r="BM93" s="4"/>
    </row>
    <row r="94" spans="50:65" x14ac:dyDescent="0.25">
      <c r="AX94" s="2"/>
      <c r="AY94" s="12"/>
      <c r="BA94" s="4"/>
      <c r="BB94" s="4"/>
      <c r="BC94" s="4"/>
      <c r="BD94" s="4"/>
      <c r="BF94" s="2"/>
      <c r="BG94" s="12"/>
      <c r="BI94" s="4"/>
      <c r="BJ94" s="4"/>
      <c r="BK94" s="4"/>
      <c r="BL94" s="12"/>
      <c r="BM94" s="4"/>
    </row>
    <row r="95" spans="50:65" x14ac:dyDescent="0.25">
      <c r="AX95" s="2"/>
      <c r="AY95" s="12"/>
      <c r="BA95" s="4"/>
      <c r="BB95" s="4"/>
      <c r="BC95" s="4"/>
      <c r="BD95" s="4"/>
      <c r="BF95" s="2"/>
      <c r="BG95" s="12"/>
      <c r="BI95" s="4"/>
      <c r="BJ95" s="4"/>
      <c r="BK95" s="4"/>
      <c r="BL95" s="12"/>
      <c r="BM95" s="4"/>
    </row>
    <row r="96" spans="50:65" x14ac:dyDescent="0.25">
      <c r="AX96" s="2"/>
      <c r="AY96" s="12"/>
      <c r="BA96" s="4"/>
      <c r="BB96" s="4"/>
      <c r="BC96" s="4"/>
      <c r="BD96" s="4"/>
      <c r="BF96" s="2"/>
      <c r="BG96" s="12"/>
      <c r="BI96" s="4"/>
      <c r="BJ96" s="4"/>
      <c r="BK96" s="4"/>
      <c r="BL96" s="12"/>
      <c r="BM96" s="4"/>
    </row>
    <row r="97" spans="50:65" x14ac:dyDescent="0.25">
      <c r="AX97" s="2"/>
      <c r="AY97" s="12"/>
      <c r="BA97" s="4"/>
      <c r="BB97" s="4"/>
      <c r="BC97" s="4"/>
      <c r="BD97" s="4"/>
      <c r="BF97" s="2"/>
      <c r="BG97" s="12"/>
      <c r="BI97" s="4"/>
      <c r="BJ97" s="4"/>
      <c r="BK97" s="4"/>
      <c r="BL97" s="12"/>
      <c r="BM97" s="4"/>
    </row>
    <row r="98" spans="50:65" x14ac:dyDescent="0.25">
      <c r="AX98" s="2"/>
      <c r="AY98" s="12"/>
      <c r="BA98" s="4"/>
      <c r="BB98" s="4"/>
      <c r="BC98" s="4"/>
      <c r="BD98" s="4"/>
      <c r="BF98" s="2"/>
      <c r="BG98" s="12"/>
      <c r="BI98" s="4"/>
      <c r="BJ98" s="4"/>
      <c r="BK98" s="4"/>
      <c r="BL98" s="12"/>
      <c r="BM98" s="4"/>
    </row>
    <row r="99" spans="50:65" x14ac:dyDescent="0.25">
      <c r="AX99" s="2"/>
      <c r="AY99" s="12"/>
      <c r="BA99" s="4"/>
      <c r="BB99" s="4"/>
      <c r="BC99" s="4"/>
      <c r="BD99" s="4"/>
      <c r="BF99" s="2"/>
      <c r="BG99" s="12"/>
      <c r="BI99" s="4"/>
      <c r="BJ99" s="4"/>
      <c r="BK99" s="4"/>
      <c r="BL99" s="12"/>
      <c r="BM99" s="4"/>
    </row>
    <row r="100" spans="50:65" x14ac:dyDescent="0.25">
      <c r="AX100" s="2"/>
      <c r="AY100" s="12"/>
      <c r="BA100" s="4"/>
      <c r="BB100" s="4"/>
      <c r="BC100" s="4"/>
      <c r="BD100" s="4"/>
      <c r="BF100" s="2"/>
      <c r="BG100" s="12"/>
      <c r="BI100" s="4"/>
      <c r="BJ100" s="4"/>
      <c r="BK100" s="4"/>
      <c r="BL100" s="12"/>
      <c r="BM100" s="4"/>
    </row>
    <row r="101" spans="50:65" x14ac:dyDescent="0.25">
      <c r="AX101" s="2"/>
      <c r="AY101" s="12"/>
      <c r="BA101" s="4"/>
      <c r="BB101" s="4"/>
      <c r="BC101" s="4"/>
      <c r="BD101" s="4"/>
      <c r="BF101" s="2"/>
      <c r="BG101" s="12"/>
      <c r="BI101" s="4"/>
      <c r="BJ101" s="4"/>
      <c r="BK101" s="4"/>
      <c r="BL101" s="12"/>
      <c r="BM101" s="4"/>
    </row>
    <row r="102" spans="50:65" x14ac:dyDescent="0.25">
      <c r="AX102" s="2"/>
      <c r="AY102" s="12"/>
      <c r="BA102" s="4"/>
      <c r="BB102" s="4"/>
      <c r="BC102" s="4"/>
      <c r="BD102" s="4"/>
      <c r="BF102" s="2"/>
      <c r="BG102" s="12"/>
      <c r="BI102" s="4"/>
      <c r="BJ102" s="4"/>
      <c r="BK102" s="4"/>
      <c r="BL102" s="12"/>
      <c r="BM102" s="4"/>
    </row>
    <row r="103" spans="50:65" x14ac:dyDescent="0.25">
      <c r="AX103" s="2"/>
      <c r="AY103" s="12"/>
      <c r="BA103" s="4"/>
      <c r="BB103" s="4"/>
      <c r="BC103" s="4"/>
      <c r="BD103" s="4"/>
      <c r="BF103" s="2"/>
      <c r="BG103" s="12"/>
      <c r="BI103" s="4"/>
      <c r="BJ103" s="4"/>
      <c r="BK103" s="4"/>
      <c r="BL103" s="12"/>
      <c r="BM103" s="4"/>
    </row>
    <row r="104" spans="50:65" x14ac:dyDescent="0.25">
      <c r="AX104" s="2"/>
      <c r="AY104" s="12"/>
      <c r="BA104" s="4"/>
      <c r="BB104" s="4"/>
      <c r="BC104" s="4"/>
      <c r="BD104" s="4"/>
      <c r="BF104" s="2"/>
      <c r="BG104" s="12"/>
      <c r="BI104" s="4"/>
      <c r="BJ104" s="4"/>
      <c r="BK104" s="4"/>
      <c r="BL104" s="12"/>
      <c r="BM104" s="4"/>
    </row>
    <row r="105" spans="50:65" x14ac:dyDescent="0.25">
      <c r="AX105" s="2"/>
      <c r="AY105" s="12"/>
      <c r="BA105" s="4"/>
      <c r="BB105" s="4"/>
      <c r="BC105" s="4"/>
      <c r="BD105" s="4"/>
      <c r="BF105" s="2"/>
      <c r="BG105" s="12"/>
      <c r="BI105" s="4"/>
      <c r="BJ105" s="4"/>
      <c r="BK105" s="4"/>
      <c r="BL105" s="12"/>
      <c r="BM105" s="4"/>
    </row>
    <row r="106" spans="50:65" x14ac:dyDescent="0.25">
      <c r="AX106" s="2"/>
      <c r="AY106" s="12"/>
      <c r="BA106" s="4"/>
      <c r="BB106" s="4"/>
      <c r="BC106" s="4"/>
      <c r="BD106" s="4"/>
      <c r="BF106" s="2"/>
      <c r="BG106" s="12"/>
      <c r="BI106" s="4"/>
      <c r="BJ106" s="4"/>
      <c r="BK106" s="4"/>
      <c r="BL106" s="12"/>
      <c r="BM106" s="4"/>
    </row>
    <row r="107" spans="50:65" x14ac:dyDescent="0.25">
      <c r="AX107" s="2"/>
      <c r="AY107" s="12"/>
      <c r="BA107" s="4"/>
      <c r="BB107" s="4"/>
      <c r="BC107" s="4"/>
      <c r="BD107" s="4"/>
      <c r="BF107" s="2"/>
      <c r="BG107" s="12"/>
      <c r="BI107" s="4"/>
      <c r="BJ107" s="4"/>
      <c r="BK107" s="4"/>
      <c r="BL107" s="12"/>
      <c r="BM107" s="4"/>
    </row>
    <row r="108" spans="50:65" x14ac:dyDescent="0.25">
      <c r="AX108" s="2"/>
      <c r="AY108" s="12"/>
      <c r="BA108" s="4"/>
      <c r="BB108" s="4"/>
      <c r="BC108" s="4"/>
      <c r="BD108" s="4"/>
      <c r="BF108" s="2"/>
      <c r="BG108" s="12"/>
      <c r="BI108" s="4"/>
      <c r="BJ108" s="4"/>
      <c r="BK108" s="4"/>
      <c r="BL108" s="12"/>
      <c r="BM108" s="4"/>
    </row>
    <row r="109" spans="50:65" x14ac:dyDescent="0.25">
      <c r="AX109" s="2"/>
      <c r="AY109" s="12"/>
      <c r="BA109" s="4"/>
      <c r="BB109" s="4"/>
      <c r="BC109" s="4"/>
      <c r="BD109" s="4"/>
      <c r="BF109" s="2"/>
      <c r="BG109" s="12"/>
      <c r="BI109" s="4"/>
      <c r="BJ109" s="4"/>
      <c r="BK109" s="4"/>
      <c r="BL109" s="12"/>
      <c r="BM109" s="4"/>
    </row>
    <row r="110" spans="50:65" x14ac:dyDescent="0.25">
      <c r="AX110" s="2"/>
      <c r="AY110" s="12"/>
      <c r="BA110" s="4"/>
      <c r="BB110" s="4"/>
      <c r="BC110" s="4"/>
      <c r="BD110" s="4"/>
      <c r="BF110" s="2"/>
      <c r="BG110" s="12"/>
      <c r="BI110" s="4"/>
      <c r="BJ110" s="4"/>
      <c r="BK110" s="4"/>
      <c r="BL110" s="12"/>
      <c r="BM110" s="4"/>
    </row>
    <row r="111" spans="50:65" x14ac:dyDescent="0.25">
      <c r="AX111" s="2"/>
      <c r="AY111" s="12"/>
      <c r="BA111" s="4"/>
      <c r="BB111" s="4"/>
      <c r="BC111" s="4"/>
      <c r="BD111" s="4"/>
      <c r="BF111" s="2"/>
      <c r="BG111" s="12"/>
      <c r="BI111" s="4"/>
      <c r="BJ111" s="4"/>
      <c r="BK111" s="4"/>
      <c r="BL111" s="12"/>
      <c r="BM111" s="4"/>
    </row>
    <row r="112" spans="50:65" x14ac:dyDescent="0.25">
      <c r="AX112" s="2"/>
      <c r="AY112" s="12"/>
      <c r="BA112" s="4"/>
      <c r="BB112" s="4"/>
      <c r="BC112" s="4"/>
      <c r="BD112" s="4"/>
      <c r="BF112" s="2"/>
      <c r="BG112" s="12"/>
      <c r="BI112" s="4"/>
      <c r="BJ112" s="4"/>
      <c r="BK112" s="4"/>
      <c r="BL112" s="12"/>
      <c r="BM112" s="4"/>
    </row>
    <row r="113" spans="50:65" x14ac:dyDescent="0.25">
      <c r="AX113" s="2"/>
      <c r="AY113" s="12"/>
      <c r="BA113" s="4"/>
      <c r="BB113" s="4"/>
      <c r="BC113" s="4"/>
      <c r="BD113" s="4"/>
      <c r="BF113" s="2"/>
      <c r="BG113" s="12"/>
      <c r="BI113" s="4"/>
      <c r="BJ113" s="4"/>
      <c r="BK113" s="4"/>
      <c r="BL113" s="12"/>
      <c r="BM113" s="4"/>
    </row>
    <row r="114" spans="50:65" x14ac:dyDescent="0.25">
      <c r="AX114" s="2"/>
      <c r="AY114" s="12"/>
      <c r="BA114" s="4"/>
      <c r="BB114" s="4"/>
      <c r="BC114" s="4"/>
      <c r="BD114" s="4"/>
      <c r="BF114" s="2"/>
      <c r="BG114" s="12"/>
      <c r="BI114" s="4"/>
      <c r="BJ114" s="4"/>
      <c r="BK114" s="4"/>
      <c r="BL114" s="12"/>
      <c r="BM114" s="4"/>
    </row>
    <row r="115" spans="50:65" x14ac:dyDescent="0.25">
      <c r="AX115" s="2"/>
      <c r="AY115" s="12"/>
      <c r="BA115" s="4"/>
      <c r="BB115" s="4"/>
      <c r="BC115" s="4"/>
      <c r="BD115" s="4"/>
      <c r="BF115" s="2"/>
      <c r="BG115" s="12"/>
      <c r="BI115" s="4"/>
      <c r="BJ115" s="4"/>
      <c r="BK115" s="4"/>
      <c r="BL115" s="12"/>
      <c r="BM115" s="4"/>
    </row>
    <row r="116" spans="50:65" x14ac:dyDescent="0.25">
      <c r="AX116" s="2"/>
      <c r="AY116" s="12"/>
      <c r="BA116" s="4"/>
      <c r="BB116" s="4"/>
      <c r="BC116" s="4"/>
      <c r="BD116" s="4"/>
      <c r="BF116" s="2"/>
      <c r="BG116" s="12"/>
      <c r="BI116" s="4"/>
      <c r="BJ116" s="4"/>
      <c r="BK116" s="4"/>
      <c r="BL116" s="12"/>
      <c r="BM116" s="4"/>
    </row>
    <row r="117" spans="50:65" x14ac:dyDescent="0.25">
      <c r="AX117" s="2"/>
      <c r="AY117" s="12"/>
      <c r="BA117" s="4"/>
      <c r="BB117" s="4"/>
      <c r="BC117" s="4"/>
      <c r="BD117" s="4"/>
      <c r="BF117" s="2"/>
      <c r="BG117" s="12"/>
      <c r="BI117" s="4"/>
      <c r="BJ117" s="4"/>
      <c r="BK117" s="4"/>
      <c r="BL117" s="12"/>
      <c r="BM117" s="4"/>
    </row>
    <row r="118" spans="50:65" x14ac:dyDescent="0.25">
      <c r="AX118" s="2"/>
      <c r="AY118" s="12"/>
      <c r="BA118" s="4"/>
      <c r="BB118" s="4"/>
      <c r="BC118" s="4"/>
      <c r="BD118" s="4"/>
      <c r="BF118" s="2"/>
      <c r="BG118" s="12"/>
      <c r="BI118" s="4"/>
      <c r="BJ118" s="4"/>
      <c r="BK118" s="4"/>
      <c r="BL118" s="12"/>
      <c r="BM118" s="4"/>
    </row>
    <row r="119" spans="50:65" x14ac:dyDescent="0.25">
      <c r="AX119" s="2"/>
      <c r="AY119" s="12"/>
      <c r="BA119" s="4"/>
      <c r="BB119" s="4"/>
      <c r="BC119" s="4"/>
      <c r="BD119" s="4"/>
      <c r="BF119" s="2"/>
      <c r="BG119" s="12"/>
      <c r="BI119" s="4"/>
      <c r="BJ119" s="4"/>
      <c r="BK119" s="4"/>
      <c r="BL119" s="12"/>
      <c r="BM119" s="4"/>
    </row>
    <row r="120" spans="50:65" x14ac:dyDescent="0.25">
      <c r="AX120" s="2"/>
      <c r="AY120" s="12"/>
      <c r="BA120" s="4"/>
      <c r="BB120" s="4"/>
      <c r="BC120" s="4"/>
      <c r="BD120" s="4"/>
      <c r="BF120" s="2"/>
      <c r="BG120" s="12"/>
      <c r="BI120" s="4"/>
      <c r="BJ120" s="4"/>
      <c r="BK120" s="4"/>
      <c r="BL120" s="12"/>
      <c r="BM120" s="4"/>
    </row>
    <row r="121" spans="50:65" x14ac:dyDescent="0.25">
      <c r="AX121" s="2"/>
      <c r="AY121" s="12"/>
      <c r="BA121" s="4"/>
      <c r="BB121" s="4"/>
      <c r="BC121" s="4"/>
      <c r="BD121" s="4"/>
      <c r="BF121" s="2"/>
      <c r="BG121" s="12"/>
      <c r="BI121" s="4"/>
      <c r="BJ121" s="4"/>
      <c r="BK121" s="4"/>
      <c r="BL121" s="12"/>
      <c r="BM121" s="4"/>
    </row>
    <row r="122" spans="50:65" x14ac:dyDescent="0.25">
      <c r="AX122" s="2"/>
      <c r="AY122" s="12"/>
      <c r="BA122" s="4"/>
      <c r="BB122" s="4"/>
      <c r="BC122" s="4"/>
      <c r="BD122" s="4"/>
      <c r="BF122" s="2"/>
      <c r="BG122" s="12"/>
      <c r="BI122" s="4"/>
      <c r="BJ122" s="4"/>
      <c r="BK122" s="4"/>
      <c r="BL122" s="12"/>
      <c r="BM122" s="4"/>
    </row>
    <row r="123" spans="50:65" x14ac:dyDescent="0.25">
      <c r="AX123" s="2"/>
      <c r="AY123" s="12"/>
      <c r="BA123" s="4"/>
      <c r="BB123" s="4"/>
      <c r="BC123" s="4"/>
      <c r="BD123" s="4"/>
      <c r="BF123" s="2"/>
      <c r="BG123" s="12"/>
      <c r="BI123" s="4"/>
      <c r="BJ123" s="4"/>
      <c r="BK123" s="4"/>
      <c r="BL123" s="12"/>
      <c r="BM123" s="4"/>
    </row>
    <row r="124" spans="50:65" x14ac:dyDescent="0.25">
      <c r="AX124" s="2"/>
      <c r="AY124" s="12"/>
      <c r="BA124" s="4"/>
      <c r="BB124" s="4"/>
      <c r="BC124" s="4"/>
      <c r="BD124" s="4"/>
      <c r="BF124" s="2"/>
      <c r="BG124" s="12"/>
      <c r="BI124" s="4"/>
      <c r="BJ124" s="4"/>
      <c r="BK124" s="4"/>
      <c r="BL124" s="12"/>
      <c r="BM124" s="4"/>
    </row>
    <row r="125" spans="50:65" x14ac:dyDescent="0.25">
      <c r="AX125" s="2"/>
      <c r="AY125" s="12"/>
      <c r="BA125" s="4"/>
      <c r="BB125" s="4"/>
      <c r="BC125" s="4"/>
      <c r="BD125" s="4"/>
      <c r="BF125" s="2"/>
      <c r="BG125" s="12"/>
      <c r="BI125" s="4"/>
      <c r="BJ125" s="4"/>
      <c r="BK125" s="4"/>
      <c r="BL125" s="12"/>
      <c r="BM125" s="4"/>
    </row>
    <row r="126" spans="50:65" x14ac:dyDescent="0.25">
      <c r="AX126" s="2"/>
      <c r="AY126" s="12"/>
      <c r="BA126" s="4"/>
      <c r="BB126" s="4"/>
      <c r="BC126" s="4"/>
      <c r="BD126" s="4"/>
      <c r="BF126" s="2"/>
      <c r="BG126" s="12"/>
      <c r="BI126" s="4"/>
      <c r="BJ126" s="4"/>
      <c r="BK126" s="4"/>
      <c r="BL126" s="12"/>
      <c r="BM126" s="4"/>
    </row>
    <row r="127" spans="50:65" x14ac:dyDescent="0.25">
      <c r="AX127" s="2"/>
      <c r="AY127" s="12"/>
      <c r="BA127" s="4"/>
      <c r="BB127" s="4"/>
      <c r="BC127" s="4"/>
      <c r="BD127" s="4"/>
      <c r="BF127" s="2"/>
      <c r="BG127" s="12"/>
      <c r="BI127" s="4"/>
      <c r="BJ127" s="4"/>
      <c r="BL127" s="12"/>
      <c r="BM127" s="4"/>
    </row>
    <row r="128" spans="50:65" x14ac:dyDescent="0.25">
      <c r="AX128" s="2"/>
      <c r="AY128" s="12"/>
      <c r="BA128" s="4"/>
      <c r="BB128" s="4"/>
      <c r="BC128" s="4"/>
      <c r="BD128" s="4"/>
      <c r="BF128" s="2"/>
      <c r="BG128" s="12"/>
      <c r="BI128" s="4"/>
      <c r="BJ128" s="4"/>
      <c r="BL128" s="12"/>
      <c r="BM128" s="4"/>
    </row>
    <row r="129" spans="50:65" x14ac:dyDescent="0.25">
      <c r="AX129" s="2"/>
      <c r="AY129" s="12"/>
      <c r="BA129" s="4"/>
      <c r="BB129" s="4"/>
      <c r="BC129" s="4"/>
      <c r="BD129" s="4"/>
      <c r="BF129" s="2"/>
      <c r="BG129" s="12"/>
      <c r="BI129" s="4"/>
      <c r="BJ129" s="4"/>
      <c r="BL129" s="12"/>
      <c r="BM129" s="4"/>
    </row>
    <row r="130" spans="50:65" x14ac:dyDescent="0.25">
      <c r="AX130" s="2"/>
      <c r="AY130" s="12"/>
      <c r="BA130" s="4"/>
      <c r="BB130" s="4"/>
      <c r="BC130" s="4"/>
      <c r="BD130" s="4"/>
      <c r="BF130" s="2"/>
      <c r="BG130" s="12"/>
      <c r="BI130" s="4"/>
      <c r="BJ130" s="4"/>
      <c r="BL130" s="12"/>
      <c r="BM130" s="4"/>
    </row>
    <row r="131" spans="50:65" x14ac:dyDescent="0.25">
      <c r="AX131" s="2"/>
      <c r="AY131" s="12"/>
      <c r="BA131" s="4"/>
      <c r="BB131" s="4"/>
      <c r="BC131" s="4"/>
      <c r="BD131" s="4"/>
      <c r="BF131" s="2"/>
      <c r="BG131" s="12"/>
      <c r="BI131" s="4"/>
      <c r="BJ131" s="4"/>
      <c r="BL131" s="12"/>
      <c r="BM131" s="4"/>
    </row>
    <row r="132" spans="50:65" x14ac:dyDescent="0.25">
      <c r="AX132" s="2"/>
      <c r="AY132" s="12"/>
      <c r="BA132" s="4"/>
      <c r="BB132" s="4"/>
      <c r="BC132" s="4"/>
      <c r="BD132" s="4"/>
      <c r="BF132" s="2"/>
      <c r="BG132" s="12"/>
      <c r="BI132" s="4"/>
      <c r="BJ132" s="4"/>
      <c r="BL132" s="12"/>
      <c r="BM132" s="4"/>
    </row>
    <row r="133" spans="50:65" x14ac:dyDescent="0.25">
      <c r="AX133" s="2"/>
      <c r="AY133" s="12"/>
      <c r="BA133" s="4"/>
      <c r="BB133" s="4"/>
      <c r="BC133" s="4"/>
      <c r="BD133" s="4"/>
      <c r="BF133" s="2"/>
      <c r="BG133" s="12"/>
      <c r="BI133" s="4"/>
      <c r="BJ133" s="4"/>
      <c r="BL133" s="12"/>
      <c r="BM133" s="4"/>
    </row>
    <row r="134" spans="50:65" x14ac:dyDescent="0.25">
      <c r="AX134" s="2"/>
      <c r="AY134" s="12"/>
      <c r="BA134" s="4"/>
      <c r="BB134" s="4"/>
      <c r="BC134" s="4"/>
      <c r="BD134" s="4"/>
      <c r="BF134" s="2"/>
      <c r="BG134" s="12"/>
      <c r="BI134" s="4"/>
      <c r="BJ134" s="4"/>
      <c r="BL134" s="12"/>
      <c r="BM134" s="4"/>
    </row>
    <row r="135" spans="50:65" x14ac:dyDescent="0.25">
      <c r="AX135" s="2"/>
      <c r="AY135" s="12"/>
      <c r="BA135" s="4"/>
      <c r="BB135" s="4"/>
      <c r="BC135" s="4"/>
      <c r="BD135" s="4"/>
      <c r="BF135" s="2"/>
      <c r="BG135" s="12"/>
      <c r="BI135" s="4"/>
      <c r="BJ135" s="4"/>
      <c r="BL135" s="12"/>
      <c r="BM135" s="4"/>
    </row>
    <row r="136" spans="50:65" x14ac:dyDescent="0.25">
      <c r="AX136" s="2"/>
      <c r="AY136" s="12"/>
      <c r="BA136" s="4"/>
      <c r="BB136" s="4"/>
      <c r="BC136" s="4"/>
      <c r="BD136" s="4"/>
      <c r="BF136" s="2"/>
      <c r="BG136" s="12"/>
      <c r="BI136" s="4"/>
      <c r="BJ136" s="4"/>
      <c r="BL136" s="12"/>
      <c r="BM136" s="4"/>
    </row>
    <row r="137" spans="50:65" x14ac:dyDescent="0.25">
      <c r="AX137" s="2"/>
      <c r="AY137" s="12"/>
      <c r="BA137" s="4"/>
      <c r="BB137" s="4"/>
      <c r="BC137" s="4"/>
      <c r="BD137" s="4"/>
      <c r="BF137" s="2"/>
      <c r="BG137" s="12"/>
      <c r="BI137" s="4"/>
      <c r="BL137" s="12"/>
      <c r="BM137" s="4"/>
    </row>
    <row r="138" spans="50:65" x14ac:dyDescent="0.25">
      <c r="AX138" s="2"/>
      <c r="AY138" s="12"/>
      <c r="BA138" s="4"/>
      <c r="BB138" s="4"/>
      <c r="BC138" s="4"/>
      <c r="BD138" s="4"/>
      <c r="BF138" s="2"/>
      <c r="BG138" s="12"/>
      <c r="BI138" s="4"/>
      <c r="BL138" s="12"/>
      <c r="BM138" s="4"/>
    </row>
    <row r="139" spans="50:65" x14ac:dyDescent="0.25">
      <c r="AX139" s="2"/>
      <c r="AY139" s="12"/>
      <c r="BA139" s="4"/>
      <c r="BB139" s="4"/>
      <c r="BC139" s="4"/>
      <c r="BD139" s="4"/>
      <c r="BF139" s="2"/>
      <c r="BG139" s="12"/>
      <c r="BI139" s="4"/>
      <c r="BL139" s="12"/>
      <c r="BM139" s="4"/>
    </row>
    <row r="140" spans="50:65" x14ac:dyDescent="0.25">
      <c r="AX140" s="2"/>
      <c r="AY140" s="12"/>
      <c r="BA140" s="4"/>
      <c r="BB140" s="4"/>
      <c r="BC140" s="4"/>
      <c r="BD140" s="4"/>
      <c r="BF140" s="2"/>
      <c r="BG140" s="12"/>
      <c r="BI140" s="4"/>
      <c r="BL140" s="12"/>
      <c r="BM140" s="4"/>
    </row>
    <row r="141" spans="50:65" x14ac:dyDescent="0.25">
      <c r="AX141" s="2"/>
      <c r="AY141" s="12"/>
      <c r="BA141" s="4"/>
      <c r="BB141" s="4"/>
      <c r="BC141" s="4"/>
      <c r="BD141" s="4"/>
      <c r="BF141" s="2"/>
      <c r="BG141" s="12"/>
      <c r="BI141" s="4"/>
      <c r="BL141" s="12"/>
      <c r="BM141" s="4"/>
    </row>
    <row r="142" spans="50:65" x14ac:dyDescent="0.25">
      <c r="AX142" s="2"/>
      <c r="AY142" s="12"/>
      <c r="BA142" s="4"/>
      <c r="BB142" s="4"/>
      <c r="BC142" s="4"/>
      <c r="BD142" s="4"/>
      <c r="BF142" s="2"/>
      <c r="BG142" s="12"/>
      <c r="BI142" s="4"/>
      <c r="BL142" s="12"/>
      <c r="BM142" s="4"/>
    </row>
    <row r="143" spans="50:65" x14ac:dyDescent="0.25">
      <c r="AX143" s="2"/>
      <c r="AY143" s="12"/>
      <c r="BA143" s="4"/>
      <c r="BB143" s="4"/>
      <c r="BC143" s="4"/>
      <c r="BD143" s="4"/>
      <c r="BF143" s="2"/>
      <c r="BG143" s="12"/>
      <c r="BI143" s="4"/>
      <c r="BL143" s="12"/>
      <c r="BM143" s="4"/>
    </row>
    <row r="144" spans="50:65" x14ac:dyDescent="0.25">
      <c r="AX144" s="2"/>
      <c r="AY144" s="12"/>
      <c r="BA144" s="4"/>
      <c r="BB144" s="4"/>
      <c r="BC144" s="4"/>
      <c r="BD144" s="4"/>
      <c r="BF144" s="2"/>
      <c r="BG144" s="12"/>
      <c r="BI144" s="4"/>
      <c r="BL144" s="12"/>
      <c r="BM144" s="4"/>
    </row>
    <row r="145" spans="50:65" x14ac:dyDescent="0.25">
      <c r="AX145" s="2"/>
      <c r="AY145" s="12"/>
      <c r="BA145" s="4"/>
      <c r="BB145" s="4"/>
      <c r="BC145" s="4"/>
      <c r="BD145" s="4"/>
      <c r="BF145" s="2"/>
      <c r="BG145" s="12"/>
      <c r="BI145" s="4"/>
      <c r="BL145" s="12"/>
      <c r="BM145" s="4"/>
    </row>
    <row r="146" spans="50:65" x14ac:dyDescent="0.25">
      <c r="AX146" s="2"/>
      <c r="AY146" s="12"/>
      <c r="BA146" s="4"/>
      <c r="BB146" s="4"/>
      <c r="BC146" s="4"/>
      <c r="BD146" s="4"/>
      <c r="BF146" s="2"/>
      <c r="BG146" s="12"/>
      <c r="BI146" s="4"/>
      <c r="BL146" s="12"/>
      <c r="BM146" s="4"/>
    </row>
    <row r="147" spans="50:65" x14ac:dyDescent="0.25">
      <c r="AX147" s="2"/>
      <c r="AY147" s="12"/>
      <c r="BA147" s="4"/>
      <c r="BB147" s="4"/>
      <c r="BC147" s="4"/>
      <c r="BD147" s="4"/>
      <c r="BF147" s="2"/>
      <c r="BG147" s="12"/>
      <c r="BI147" s="4"/>
      <c r="BL147" s="12"/>
      <c r="BM147" s="4"/>
    </row>
    <row r="148" spans="50:65" x14ac:dyDescent="0.25">
      <c r="AX148" s="2"/>
      <c r="AY148" s="12"/>
      <c r="BA148" s="4"/>
      <c r="BB148" s="4"/>
      <c r="BC148" s="4"/>
      <c r="BD148" s="4"/>
      <c r="BF148" s="2"/>
      <c r="BG148" s="12"/>
      <c r="BI148" s="4"/>
      <c r="BL148" s="12"/>
      <c r="BM148" s="4"/>
    </row>
    <row r="149" spans="50:65" x14ac:dyDescent="0.25">
      <c r="AX149" s="2"/>
      <c r="AY149" s="12"/>
      <c r="BA149" s="4"/>
      <c r="BB149" s="4"/>
      <c r="BC149" s="4"/>
      <c r="BD149" s="4"/>
      <c r="BF149" s="2"/>
      <c r="BG149" s="12"/>
      <c r="BI149" s="4"/>
      <c r="BL149" s="12"/>
      <c r="BM149" s="4"/>
    </row>
    <row r="150" spans="50:65" x14ac:dyDescent="0.25">
      <c r="AX150" s="2"/>
      <c r="AY150" s="12"/>
      <c r="BA150" s="4"/>
      <c r="BB150" s="4"/>
      <c r="BC150" s="4"/>
      <c r="BD150" s="4"/>
      <c r="BF150" s="2"/>
      <c r="BG150" s="12"/>
      <c r="BI150" s="4"/>
      <c r="BL150" s="12"/>
      <c r="BM150" s="4"/>
    </row>
    <row r="151" spans="50:65" x14ac:dyDescent="0.25">
      <c r="AX151" s="2"/>
      <c r="AY151" s="12"/>
      <c r="BA151" s="4"/>
      <c r="BB151" s="4"/>
      <c r="BC151" s="4"/>
      <c r="BD151" s="4"/>
      <c r="BF151" s="2"/>
      <c r="BG151" s="12"/>
      <c r="BI151" s="4"/>
      <c r="BL151" s="12"/>
      <c r="BM151" s="4"/>
    </row>
    <row r="152" spans="50:65" x14ac:dyDescent="0.25">
      <c r="AX152" s="2"/>
      <c r="AY152" s="12"/>
      <c r="BA152" s="4"/>
      <c r="BD152" s="4"/>
      <c r="BF152" s="2"/>
      <c r="BG152" s="12"/>
      <c r="BI152" s="4"/>
      <c r="BL152" s="12"/>
      <c r="BM152" s="4"/>
    </row>
    <row r="153" spans="50:65" x14ac:dyDescent="0.25">
      <c r="AX153" s="2"/>
      <c r="AY153" s="12"/>
      <c r="BA153" s="4"/>
      <c r="BD153" s="4"/>
      <c r="BF153" s="2"/>
      <c r="BG153" s="12"/>
      <c r="BI153" s="4"/>
      <c r="BL153" s="12"/>
      <c r="BM153" s="4"/>
    </row>
    <row r="154" spans="50:65" x14ac:dyDescent="0.25">
      <c r="AX154" s="2"/>
      <c r="AY154" s="12"/>
      <c r="BA154" s="4"/>
      <c r="BD154" s="4"/>
      <c r="BF154" s="2"/>
      <c r="BG154" s="12"/>
      <c r="BI154" s="4"/>
      <c r="BM154" s="4"/>
    </row>
    <row r="155" spans="50:65" x14ac:dyDescent="0.25">
      <c r="AX155" s="2"/>
      <c r="AY155" s="12"/>
      <c r="BA155" s="4"/>
      <c r="BD155" s="4"/>
      <c r="BF155" s="2"/>
      <c r="BG155" s="12"/>
      <c r="BI155" s="4"/>
      <c r="BM155" s="4"/>
    </row>
    <row r="156" spans="50:65" x14ac:dyDescent="0.25">
      <c r="AX156" s="2"/>
      <c r="AY156" s="12"/>
      <c r="BA156" s="4"/>
      <c r="BD156" s="4"/>
      <c r="BF156" s="2"/>
      <c r="BG156" s="12"/>
      <c r="BI156" s="4"/>
      <c r="BM156" s="4"/>
    </row>
    <row r="157" spans="50:65" x14ac:dyDescent="0.25">
      <c r="AX157" s="2"/>
      <c r="AY157" s="12"/>
      <c r="BA157" s="4"/>
      <c r="BD157" s="4"/>
      <c r="BF157" s="2"/>
      <c r="BG157" s="12"/>
      <c r="BI157" s="4"/>
      <c r="BM157" s="4"/>
    </row>
    <row r="158" spans="50:65" x14ac:dyDescent="0.25">
      <c r="AX158" s="2"/>
      <c r="AY158" s="12"/>
      <c r="BA158" s="4"/>
      <c r="BD158" s="4"/>
      <c r="BF158" s="2"/>
      <c r="BG158" s="12"/>
      <c r="BI158" s="4"/>
      <c r="BM158" s="4"/>
    </row>
    <row r="159" spans="50:65" x14ac:dyDescent="0.25">
      <c r="AX159" s="2"/>
      <c r="AY159" s="12"/>
      <c r="BA159" s="4"/>
      <c r="BD159" s="4"/>
      <c r="BF159" s="2"/>
      <c r="BG159" s="12"/>
      <c r="BI159" s="4"/>
      <c r="BM159" s="4"/>
    </row>
    <row r="160" spans="50:65" x14ac:dyDescent="0.25">
      <c r="AX160" s="2"/>
      <c r="AY160" s="12"/>
      <c r="BA160" s="4"/>
      <c r="BD160" s="4"/>
      <c r="BF160" s="2"/>
      <c r="BG160" s="12"/>
      <c r="BI160" s="4"/>
      <c r="BM160" s="4"/>
    </row>
    <row r="161" spans="50:65" x14ac:dyDescent="0.25">
      <c r="AX161" s="2"/>
      <c r="AY161" s="12"/>
      <c r="BA161" s="4"/>
      <c r="BD161" s="4"/>
      <c r="BF161" s="2"/>
      <c r="BG161" s="12"/>
      <c r="BI161" s="4"/>
      <c r="BM161" s="4"/>
    </row>
    <row r="162" spans="50:65" x14ac:dyDescent="0.25">
      <c r="AX162" s="2"/>
      <c r="AY162" s="12"/>
      <c r="BA162" s="4"/>
      <c r="BD162" s="4"/>
      <c r="BF162" s="2"/>
      <c r="BG162" s="12"/>
      <c r="BI162" s="4"/>
      <c r="BM162" s="4"/>
    </row>
    <row r="163" spans="50:65" x14ac:dyDescent="0.25">
      <c r="AX163" s="2"/>
      <c r="AY163" s="12"/>
      <c r="BA163" s="4"/>
      <c r="BD163" s="4"/>
      <c r="BF163" s="2"/>
      <c r="BG163" s="12"/>
      <c r="BI163" s="4"/>
      <c r="BM163" s="4"/>
    </row>
    <row r="164" spans="50:65" x14ac:dyDescent="0.25">
      <c r="AX164" s="2"/>
      <c r="AY164" s="12"/>
      <c r="BA164" s="4"/>
      <c r="BD164" s="4"/>
      <c r="BF164" s="2"/>
      <c r="BG164" s="12"/>
      <c r="BI164" s="4"/>
      <c r="BM164" s="4"/>
    </row>
    <row r="165" spans="50:65" x14ac:dyDescent="0.25">
      <c r="AX165" s="2"/>
      <c r="AY165" s="12"/>
      <c r="BA165" s="4"/>
      <c r="BD165" s="4"/>
      <c r="BF165" s="2"/>
      <c r="BG165" s="12"/>
      <c r="BI165" s="4"/>
      <c r="BM165" s="4"/>
    </row>
    <row r="166" spans="50:65" x14ac:dyDescent="0.25">
      <c r="BD166" s="4"/>
      <c r="BF166" s="2"/>
      <c r="BG166" s="12"/>
      <c r="BI166" s="4"/>
      <c r="BM166" s="4"/>
    </row>
    <row r="167" spans="50:65" x14ac:dyDescent="0.25">
      <c r="BD167" s="4"/>
      <c r="BF167" s="2"/>
      <c r="BG167" s="12"/>
      <c r="BI167" s="4"/>
      <c r="BM167" s="4"/>
    </row>
    <row r="168" spans="50:65" x14ac:dyDescent="0.25">
      <c r="BD168" s="4"/>
      <c r="BF168" s="2"/>
      <c r="BG168" s="12"/>
      <c r="BI168" s="4"/>
      <c r="BM168" s="4"/>
    </row>
    <row r="169" spans="50:65" x14ac:dyDescent="0.25">
      <c r="BD169" s="4"/>
      <c r="BF169" s="2"/>
      <c r="BG169" s="12"/>
      <c r="BI169" s="4"/>
      <c r="BM169" s="4"/>
    </row>
    <row r="170" spans="50:65" x14ac:dyDescent="0.25">
      <c r="BF170" s="2"/>
      <c r="BG170" s="12"/>
      <c r="BI170" s="4"/>
      <c r="BM170" s="4"/>
    </row>
    <row r="171" spans="50:65" x14ac:dyDescent="0.25">
      <c r="BF171" s="2"/>
      <c r="BG171" s="12"/>
      <c r="BI171" s="4"/>
      <c r="BM171" s="4"/>
    </row>
    <row r="172" spans="50:65" x14ac:dyDescent="0.25">
      <c r="BF172" s="2"/>
      <c r="BG172" s="12"/>
      <c r="BI172" s="4"/>
      <c r="BM172" s="4"/>
    </row>
    <row r="173" spans="50:65" x14ac:dyDescent="0.25">
      <c r="BF173" s="2"/>
      <c r="BG173" s="12"/>
      <c r="BI173" s="4"/>
      <c r="BM173" s="4"/>
    </row>
    <row r="174" spans="50:65" x14ac:dyDescent="0.25">
      <c r="BF174" s="2"/>
      <c r="BG174" s="12"/>
      <c r="BI174" s="4"/>
      <c r="BM174" s="4"/>
    </row>
    <row r="175" spans="50:65" x14ac:dyDescent="0.15">
      <c r="BM175" s="4"/>
    </row>
    <row r="176" spans="50:65" x14ac:dyDescent="0.15">
      <c r="BM176" s="4"/>
    </row>
    <row r="177" spans="65:65" x14ac:dyDescent="0.15">
      <c r="BM177" s="4"/>
    </row>
    <row r="178" spans="65:65" x14ac:dyDescent="0.15">
      <c r="BM178" s="4"/>
    </row>
    <row r="179" spans="65:65" x14ac:dyDescent="0.15">
      <c r="BM179" s="4"/>
    </row>
    <row r="180" spans="65:65" x14ac:dyDescent="0.15">
      <c r="BM180" s="4"/>
    </row>
    <row r="181" spans="65:65" x14ac:dyDescent="0.15">
      <c r="BM181" s="4"/>
    </row>
    <row r="182" spans="65:65" x14ac:dyDescent="0.15">
      <c r="BM182" s="4"/>
    </row>
    <row r="183" spans="65:65" x14ac:dyDescent="0.15">
      <c r="BM183" s="4"/>
    </row>
    <row r="184" spans="65:65" x14ac:dyDescent="0.15">
      <c r="BM184" s="4"/>
    </row>
    <row r="185" spans="65:65" x14ac:dyDescent="0.15">
      <c r="BM185" s="4"/>
    </row>
    <row r="186" spans="65:65" x14ac:dyDescent="0.15">
      <c r="BM186" s="4"/>
    </row>
    <row r="187" spans="65:65" x14ac:dyDescent="0.15">
      <c r="BM187" s="4"/>
    </row>
    <row r="188" spans="65:65" x14ac:dyDescent="0.15">
      <c r="BM188" s="4"/>
    </row>
    <row r="189" spans="65:65" x14ac:dyDescent="0.15">
      <c r="BM189" s="4"/>
    </row>
  </sheetData>
  <sheetProtection algorithmName="SHA-512" hashValue="6F9GrOung1zQDSaLAMoax+MQA1gLoDw6Ghm0bdZFogDOedsThOHnv9oOfrrkW7LVZ9V1vEKi3t6JQsGCcq8bCQ==" saltValue="zOBJeY72SHzYdmSZYbW19Q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W35:W36"/>
    <mergeCell ref="Y35:Y36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B24:Z24"/>
    <mergeCell ref="AA24:AB24"/>
    <mergeCell ref="Q22:Q23"/>
    <mergeCell ref="S22:S23"/>
    <mergeCell ref="W22:W23"/>
    <mergeCell ref="Y22:Y23"/>
    <mergeCell ref="AE22:AE23"/>
    <mergeCell ref="AF22:AF23"/>
    <mergeCell ref="B25:H25"/>
    <mergeCell ref="I25:L25"/>
    <mergeCell ref="M25:AA25"/>
    <mergeCell ref="AE20:AE21"/>
    <mergeCell ref="AF20:AF21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K20:K21"/>
    <mergeCell ref="M20:M21"/>
    <mergeCell ref="AH20:AH21"/>
    <mergeCell ref="AI20:AI21"/>
    <mergeCell ref="AK20:AK21"/>
    <mergeCell ref="Y16:Y17"/>
    <mergeCell ref="AE16:AE17"/>
    <mergeCell ref="AF16:AF17"/>
    <mergeCell ref="AH18:AH19"/>
    <mergeCell ref="AI18:AI19"/>
    <mergeCell ref="AK18:AK19"/>
    <mergeCell ref="AL18:AL19"/>
    <mergeCell ref="Y18:Y19"/>
    <mergeCell ref="AE18:AE19"/>
    <mergeCell ref="AF18:AF19"/>
    <mergeCell ref="AL20:AL21"/>
    <mergeCell ref="Y20:Y21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A16:A17"/>
    <mergeCell ref="B16:B17"/>
    <mergeCell ref="F16:F17"/>
    <mergeCell ref="G16:G17"/>
    <mergeCell ref="K16:K17"/>
    <mergeCell ref="M16:M17"/>
    <mergeCell ref="Q18:Q19"/>
    <mergeCell ref="S18:S19"/>
    <mergeCell ref="W18:W19"/>
    <mergeCell ref="AH16:AH17"/>
    <mergeCell ref="AI16:AI17"/>
    <mergeCell ref="AK16:AK17"/>
    <mergeCell ref="AL16:AL17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4:AH15"/>
    <mergeCell ref="AI14:AI15"/>
    <mergeCell ref="AK14:AK15"/>
    <mergeCell ref="AL14:AL15"/>
    <mergeCell ref="Y14:Y15"/>
    <mergeCell ref="AE14:AE15"/>
    <mergeCell ref="AF14:AF15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Q14:Q15"/>
    <mergeCell ref="S14:S15"/>
    <mergeCell ref="W14:W15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10:AH11"/>
    <mergeCell ref="AI10:AI11"/>
    <mergeCell ref="AK10:AK11"/>
    <mergeCell ref="AL10:AL11"/>
    <mergeCell ref="Y10:Y11"/>
    <mergeCell ref="AE10:AE11"/>
    <mergeCell ref="AF10:AF11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AH4:AH5"/>
    <mergeCell ref="AH8:AH9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AH6:AH7"/>
    <mergeCell ref="AI6:AI7"/>
    <mergeCell ref="AK6:AK7"/>
    <mergeCell ref="AL6:AL7"/>
    <mergeCell ref="Y6:Y7"/>
    <mergeCell ref="AE6:AE7"/>
    <mergeCell ref="AF6:AF7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1"/>
  <conditionalFormatting sqref="B27:C46">
    <cfRule type="cellIs" dxfId="129" priority="89" operator="equal">
      <formula>0</formula>
    </cfRule>
  </conditionalFormatting>
  <conditionalFormatting sqref="D4">
    <cfRule type="cellIs" dxfId="128" priority="167" operator="equal">
      <formula>0</formula>
    </cfRule>
  </conditionalFormatting>
  <conditionalFormatting sqref="D5">
    <cfRule type="expression" dxfId="127" priority="166">
      <formula>D4=0</formula>
    </cfRule>
  </conditionalFormatting>
  <conditionalFormatting sqref="D6">
    <cfRule type="cellIs" dxfId="126" priority="163" operator="equal">
      <formula>0</formula>
    </cfRule>
  </conditionalFormatting>
  <conditionalFormatting sqref="D7">
    <cfRule type="expression" dxfId="125" priority="162">
      <formula>D6=0</formula>
    </cfRule>
  </conditionalFormatting>
  <conditionalFormatting sqref="D8">
    <cfRule type="cellIs" dxfId="124" priority="159" operator="equal">
      <formula>0</formula>
    </cfRule>
  </conditionalFormatting>
  <conditionalFormatting sqref="D9">
    <cfRule type="expression" dxfId="123" priority="158">
      <formula>D8=0</formula>
    </cfRule>
  </conditionalFormatting>
  <conditionalFormatting sqref="D10">
    <cfRule type="cellIs" dxfId="122" priority="155" operator="equal">
      <formula>0</formula>
    </cfRule>
  </conditionalFormatting>
  <conditionalFormatting sqref="D11">
    <cfRule type="expression" dxfId="121" priority="154">
      <formula>D10=0</formula>
    </cfRule>
  </conditionalFormatting>
  <conditionalFormatting sqref="D12">
    <cfRule type="cellIs" dxfId="120" priority="151" operator="equal">
      <formula>0</formula>
    </cfRule>
  </conditionalFormatting>
  <conditionalFormatting sqref="D13">
    <cfRule type="expression" dxfId="119" priority="150">
      <formula>D12=0</formula>
    </cfRule>
  </conditionalFormatting>
  <conditionalFormatting sqref="D14">
    <cfRule type="cellIs" dxfId="118" priority="147" operator="equal">
      <formula>0</formula>
    </cfRule>
  </conditionalFormatting>
  <conditionalFormatting sqref="D15">
    <cfRule type="expression" dxfId="117" priority="146">
      <formula>D14=0</formula>
    </cfRule>
  </conditionalFormatting>
  <conditionalFormatting sqref="D16">
    <cfRule type="cellIs" dxfId="116" priority="143" operator="equal">
      <formula>0</formula>
    </cfRule>
  </conditionalFormatting>
  <conditionalFormatting sqref="D17">
    <cfRule type="expression" dxfId="115" priority="142">
      <formula>D16=0</formula>
    </cfRule>
  </conditionalFormatting>
  <conditionalFormatting sqref="D18">
    <cfRule type="cellIs" dxfId="114" priority="139" operator="equal">
      <formula>0</formula>
    </cfRule>
  </conditionalFormatting>
  <conditionalFormatting sqref="D19">
    <cfRule type="expression" dxfId="113" priority="138">
      <formula>D18=0</formula>
    </cfRule>
  </conditionalFormatting>
  <conditionalFormatting sqref="D20">
    <cfRule type="cellIs" dxfId="112" priority="135" operator="equal">
      <formula>0</formula>
    </cfRule>
  </conditionalFormatting>
  <conditionalFormatting sqref="D21">
    <cfRule type="expression" dxfId="111" priority="134">
      <formula>D20=0</formula>
    </cfRule>
  </conditionalFormatting>
  <conditionalFormatting sqref="D22">
    <cfRule type="cellIs" dxfId="110" priority="129" operator="equal">
      <formula>0</formula>
    </cfRule>
  </conditionalFormatting>
  <conditionalFormatting sqref="D23">
    <cfRule type="expression" dxfId="109" priority="128">
      <formula>D22=0</formula>
    </cfRule>
  </conditionalFormatting>
  <conditionalFormatting sqref="D27">
    <cfRule type="cellIs" dxfId="108" priority="125" operator="equal">
      <formula>0</formula>
    </cfRule>
  </conditionalFormatting>
  <conditionalFormatting sqref="D28">
    <cfRule type="expression" dxfId="107" priority="124">
      <formula>D27=0</formula>
    </cfRule>
  </conditionalFormatting>
  <conditionalFormatting sqref="D29">
    <cfRule type="cellIs" dxfId="106" priority="121" operator="equal">
      <formula>0</formula>
    </cfRule>
  </conditionalFormatting>
  <conditionalFormatting sqref="D30">
    <cfRule type="expression" dxfId="105" priority="120">
      <formula>D29=0</formula>
    </cfRule>
  </conditionalFormatting>
  <conditionalFormatting sqref="D31">
    <cfRule type="cellIs" dxfId="104" priority="117" operator="equal">
      <formula>0</formula>
    </cfRule>
  </conditionalFormatting>
  <conditionalFormatting sqref="D32">
    <cfRule type="expression" dxfId="103" priority="116">
      <formula>D31=0</formula>
    </cfRule>
  </conditionalFormatting>
  <conditionalFormatting sqref="D33">
    <cfRule type="cellIs" dxfId="102" priority="113" operator="equal">
      <formula>0</formula>
    </cfRule>
  </conditionalFormatting>
  <conditionalFormatting sqref="D34">
    <cfRule type="expression" dxfId="101" priority="112">
      <formula>D33=0</formula>
    </cfRule>
  </conditionalFormatting>
  <conditionalFormatting sqref="D35">
    <cfRule type="cellIs" dxfId="100" priority="109" operator="equal">
      <formula>0</formula>
    </cfRule>
  </conditionalFormatting>
  <conditionalFormatting sqref="D36">
    <cfRule type="expression" dxfId="99" priority="108">
      <formula>D35=0</formula>
    </cfRule>
  </conditionalFormatting>
  <conditionalFormatting sqref="D37">
    <cfRule type="cellIs" dxfId="98" priority="105" operator="equal">
      <formula>0</formula>
    </cfRule>
  </conditionalFormatting>
  <conditionalFormatting sqref="D38">
    <cfRule type="expression" dxfId="97" priority="104">
      <formula>D37=0</formula>
    </cfRule>
  </conditionalFormatting>
  <conditionalFormatting sqref="D39">
    <cfRule type="cellIs" dxfId="96" priority="101" operator="equal">
      <formula>0</formula>
    </cfRule>
  </conditionalFormatting>
  <conditionalFormatting sqref="D40">
    <cfRule type="expression" dxfId="95" priority="100">
      <formula>D39=0</formula>
    </cfRule>
  </conditionalFormatting>
  <conditionalFormatting sqref="D41">
    <cfRule type="cellIs" dxfId="94" priority="97" operator="equal">
      <formula>0</formula>
    </cfRule>
  </conditionalFormatting>
  <conditionalFormatting sqref="D42">
    <cfRule type="expression" dxfId="93" priority="96">
      <formula>D41=0</formula>
    </cfRule>
  </conditionalFormatting>
  <conditionalFormatting sqref="D43">
    <cfRule type="cellIs" dxfId="92" priority="93" operator="equal">
      <formula>0</formula>
    </cfRule>
  </conditionalFormatting>
  <conditionalFormatting sqref="D44">
    <cfRule type="expression" dxfId="91" priority="92">
      <formula>D43=0</formula>
    </cfRule>
  </conditionalFormatting>
  <conditionalFormatting sqref="D45">
    <cfRule type="cellIs" dxfId="90" priority="87" operator="equal">
      <formula>0</formula>
    </cfRule>
  </conditionalFormatting>
  <conditionalFormatting sqref="D46">
    <cfRule type="expression" dxfId="89" priority="86">
      <formula>D45=0</formula>
    </cfRule>
  </conditionalFormatting>
  <conditionalFormatting sqref="G4:H23">
    <cfRule type="cellIs" dxfId="88" priority="130" operator="equal">
      <formula>0</formula>
    </cfRule>
  </conditionalFormatting>
  <conditionalFormatting sqref="G27:H46">
    <cfRule type="cellIs" dxfId="87" priority="88" operator="equal">
      <formula>0</formula>
    </cfRule>
  </conditionalFormatting>
  <conditionalFormatting sqref="I4">
    <cfRule type="cellIs" dxfId="86" priority="165" operator="equal">
      <formula>0</formula>
    </cfRule>
  </conditionalFormatting>
  <conditionalFormatting sqref="I5">
    <cfRule type="expression" dxfId="85" priority="164">
      <formula>I4=0</formula>
    </cfRule>
  </conditionalFormatting>
  <conditionalFormatting sqref="I6">
    <cfRule type="cellIs" dxfId="84" priority="161" operator="equal">
      <formula>0</formula>
    </cfRule>
  </conditionalFormatting>
  <conditionalFormatting sqref="I7">
    <cfRule type="expression" dxfId="83" priority="160">
      <formula>I6=0</formula>
    </cfRule>
  </conditionalFormatting>
  <conditionalFormatting sqref="I8">
    <cfRule type="cellIs" dxfId="82" priority="157" operator="equal">
      <formula>0</formula>
    </cfRule>
  </conditionalFormatting>
  <conditionalFormatting sqref="I9">
    <cfRule type="expression" dxfId="81" priority="156">
      <formula>I8=0</formula>
    </cfRule>
  </conditionalFormatting>
  <conditionalFormatting sqref="I10">
    <cfRule type="cellIs" dxfId="80" priority="153" operator="equal">
      <formula>0</formula>
    </cfRule>
  </conditionalFormatting>
  <conditionalFormatting sqref="I11">
    <cfRule type="expression" dxfId="79" priority="152">
      <formula>I10=0</formula>
    </cfRule>
  </conditionalFormatting>
  <conditionalFormatting sqref="I12">
    <cfRule type="cellIs" dxfId="78" priority="149" operator="equal">
      <formula>0</formula>
    </cfRule>
  </conditionalFormatting>
  <conditionalFormatting sqref="I13">
    <cfRule type="expression" dxfId="77" priority="148">
      <formula>I12=0</formula>
    </cfRule>
  </conditionalFormatting>
  <conditionalFormatting sqref="I14">
    <cfRule type="cellIs" dxfId="76" priority="145" operator="equal">
      <formula>0</formula>
    </cfRule>
  </conditionalFormatting>
  <conditionalFormatting sqref="I15">
    <cfRule type="expression" dxfId="75" priority="144">
      <formula>I14=0</formula>
    </cfRule>
  </conditionalFormatting>
  <conditionalFormatting sqref="I16">
    <cfRule type="cellIs" dxfId="74" priority="141" operator="equal">
      <formula>0</formula>
    </cfRule>
  </conditionalFormatting>
  <conditionalFormatting sqref="I17">
    <cfRule type="expression" dxfId="73" priority="140">
      <formula>I16=0</formula>
    </cfRule>
  </conditionalFormatting>
  <conditionalFormatting sqref="I18">
    <cfRule type="cellIs" dxfId="72" priority="137" operator="equal">
      <formula>0</formula>
    </cfRule>
  </conditionalFormatting>
  <conditionalFormatting sqref="I19">
    <cfRule type="expression" dxfId="71" priority="136">
      <formula>I18=0</formula>
    </cfRule>
  </conditionalFormatting>
  <conditionalFormatting sqref="I20">
    <cfRule type="cellIs" dxfId="70" priority="133" operator="equal">
      <formula>0</formula>
    </cfRule>
  </conditionalFormatting>
  <conditionalFormatting sqref="I21">
    <cfRule type="expression" dxfId="69" priority="132">
      <formula>I20=0</formula>
    </cfRule>
  </conditionalFormatting>
  <conditionalFormatting sqref="I22">
    <cfRule type="cellIs" dxfId="68" priority="127" operator="equal">
      <formula>0</formula>
    </cfRule>
  </conditionalFormatting>
  <conditionalFormatting sqref="I23">
    <cfRule type="expression" dxfId="67" priority="126">
      <formula>I22=0</formula>
    </cfRule>
  </conditionalFormatting>
  <conditionalFormatting sqref="I27">
    <cfRule type="cellIs" dxfId="66" priority="123" operator="equal">
      <formula>0</formula>
    </cfRule>
  </conditionalFormatting>
  <conditionalFormatting sqref="I28">
    <cfRule type="expression" dxfId="65" priority="122">
      <formula>I27=0</formula>
    </cfRule>
  </conditionalFormatting>
  <conditionalFormatting sqref="I29">
    <cfRule type="cellIs" dxfId="64" priority="119" operator="equal">
      <formula>0</formula>
    </cfRule>
  </conditionalFormatting>
  <conditionalFormatting sqref="I30">
    <cfRule type="expression" dxfId="63" priority="118">
      <formula>I29=0</formula>
    </cfRule>
  </conditionalFormatting>
  <conditionalFormatting sqref="I31">
    <cfRule type="cellIs" dxfId="62" priority="115" operator="equal">
      <formula>0</formula>
    </cfRule>
  </conditionalFormatting>
  <conditionalFormatting sqref="I32">
    <cfRule type="expression" dxfId="61" priority="114">
      <formula>I31=0</formula>
    </cfRule>
  </conditionalFormatting>
  <conditionalFormatting sqref="I33">
    <cfRule type="cellIs" dxfId="60" priority="111" operator="equal">
      <formula>0</formula>
    </cfRule>
  </conditionalFormatting>
  <conditionalFormatting sqref="I34">
    <cfRule type="expression" dxfId="59" priority="110">
      <formula>I33=0</formula>
    </cfRule>
  </conditionalFormatting>
  <conditionalFormatting sqref="I35">
    <cfRule type="cellIs" dxfId="58" priority="107" operator="equal">
      <formula>0</formula>
    </cfRule>
  </conditionalFormatting>
  <conditionalFormatting sqref="I36">
    <cfRule type="expression" dxfId="57" priority="106">
      <formula>I35=0</formula>
    </cfRule>
  </conditionalFormatting>
  <conditionalFormatting sqref="I37">
    <cfRule type="cellIs" dxfId="56" priority="103" operator="equal">
      <formula>0</formula>
    </cfRule>
  </conditionalFormatting>
  <conditionalFormatting sqref="I38">
    <cfRule type="expression" dxfId="55" priority="102">
      <formula>I37=0</formula>
    </cfRule>
  </conditionalFormatting>
  <conditionalFormatting sqref="I39">
    <cfRule type="cellIs" dxfId="54" priority="99" operator="equal">
      <formula>0</formula>
    </cfRule>
  </conditionalFormatting>
  <conditionalFormatting sqref="I40">
    <cfRule type="expression" dxfId="53" priority="98">
      <formula>I39=0</formula>
    </cfRule>
  </conditionalFormatting>
  <conditionalFormatting sqref="I41">
    <cfRule type="cellIs" dxfId="52" priority="95" operator="equal">
      <formula>0</formula>
    </cfRule>
  </conditionalFormatting>
  <conditionalFormatting sqref="I42">
    <cfRule type="expression" dxfId="51" priority="94">
      <formula>I41=0</formula>
    </cfRule>
  </conditionalFormatting>
  <conditionalFormatting sqref="I43">
    <cfRule type="cellIs" dxfId="50" priority="91" operator="equal">
      <formula>0</formula>
    </cfRule>
  </conditionalFormatting>
  <conditionalFormatting sqref="I44">
    <cfRule type="expression" dxfId="49" priority="90">
      <formula>I43=0</formula>
    </cfRule>
  </conditionalFormatting>
  <conditionalFormatting sqref="I45">
    <cfRule type="cellIs" dxfId="48" priority="85" operator="equal">
      <formula>0</formula>
    </cfRule>
  </conditionalFormatting>
  <conditionalFormatting sqref="I46">
    <cfRule type="expression" dxfId="47" priority="84">
      <formula>I45=0</formula>
    </cfRule>
  </conditionalFormatting>
  <conditionalFormatting sqref="W27:W46">
    <cfRule type="expression" dxfId="46" priority="55">
      <formula>Y27=0</formula>
    </cfRule>
  </conditionalFormatting>
  <conditionalFormatting sqref="Y27:Y46">
    <cfRule type="cellIs" dxfId="45" priority="56" operator="equal">
      <formula>0</formula>
    </cfRule>
  </conditionalFormatting>
  <conditionalFormatting sqref="AA27">
    <cfRule type="expression" dxfId="44" priority="58">
      <formula>Y27=0</formula>
    </cfRule>
    <cfRule type="cellIs" dxfId="43" priority="54" operator="equal">
      <formula>0</formula>
    </cfRule>
  </conditionalFormatting>
  <conditionalFormatting sqref="AA28">
    <cfRule type="expression" dxfId="42" priority="168">
      <formula>Y27=0</formula>
    </cfRule>
    <cfRule type="expression" dxfId="41" priority="53">
      <formula>AA27=0</formula>
    </cfRule>
  </conditionalFormatting>
  <conditionalFormatting sqref="AA29">
    <cfRule type="expression" dxfId="40" priority="35">
      <formula>Y29=0</formula>
    </cfRule>
    <cfRule type="cellIs" dxfId="39" priority="34" operator="equal">
      <formula>0</formula>
    </cfRule>
  </conditionalFormatting>
  <conditionalFormatting sqref="AA30">
    <cfRule type="expression" dxfId="38" priority="36">
      <formula>Y29=0</formula>
    </cfRule>
    <cfRule type="expression" dxfId="37" priority="33">
      <formula>AA29=0</formula>
    </cfRule>
  </conditionalFormatting>
  <conditionalFormatting sqref="AA31">
    <cfRule type="cellIs" dxfId="36" priority="30" operator="equal">
      <formula>0</formula>
    </cfRule>
    <cfRule type="expression" dxfId="35" priority="31">
      <formula>Y31=0</formula>
    </cfRule>
  </conditionalFormatting>
  <conditionalFormatting sqref="AA32">
    <cfRule type="expression" dxfId="34" priority="32">
      <formula>Y31=0</formula>
    </cfRule>
    <cfRule type="expression" dxfId="33" priority="29">
      <formula>AA31=0</formula>
    </cfRule>
  </conditionalFormatting>
  <conditionalFormatting sqref="AA33">
    <cfRule type="expression" dxfId="32" priority="27">
      <formula>Y33=0</formula>
    </cfRule>
    <cfRule type="cellIs" dxfId="31" priority="26" operator="equal">
      <formula>0</formula>
    </cfRule>
  </conditionalFormatting>
  <conditionalFormatting sqref="AA34">
    <cfRule type="expression" dxfId="30" priority="28">
      <formula>Y33=0</formula>
    </cfRule>
    <cfRule type="expression" dxfId="29" priority="25">
      <formula>AA33=0</formula>
    </cfRule>
  </conditionalFormatting>
  <conditionalFormatting sqref="AA35">
    <cfRule type="expression" dxfId="28" priority="23">
      <formula>Y35=0</formula>
    </cfRule>
    <cfRule type="cellIs" dxfId="27" priority="22" operator="equal">
      <formula>0</formula>
    </cfRule>
  </conditionalFormatting>
  <conditionalFormatting sqref="AA36">
    <cfRule type="expression" dxfId="26" priority="24">
      <formula>Y35=0</formula>
    </cfRule>
    <cfRule type="expression" dxfId="25" priority="21">
      <formula>AA35=0</formula>
    </cfRule>
  </conditionalFormatting>
  <conditionalFormatting sqref="AA37">
    <cfRule type="expression" dxfId="24" priority="19">
      <formula>Y37=0</formula>
    </cfRule>
    <cfRule type="cellIs" dxfId="23" priority="18" operator="equal">
      <formula>0</formula>
    </cfRule>
  </conditionalFormatting>
  <conditionalFormatting sqref="AA38">
    <cfRule type="expression" dxfId="22" priority="20">
      <formula>Y37=0</formula>
    </cfRule>
    <cfRule type="expression" dxfId="21" priority="17">
      <formula>AA37=0</formula>
    </cfRule>
  </conditionalFormatting>
  <conditionalFormatting sqref="AA39">
    <cfRule type="cellIs" dxfId="20" priority="14" operator="equal">
      <formula>0</formula>
    </cfRule>
    <cfRule type="expression" dxfId="19" priority="15">
      <formula>Y39=0</formula>
    </cfRule>
  </conditionalFormatting>
  <conditionalFormatting sqref="AA40">
    <cfRule type="expression" dxfId="18" priority="16">
      <formula>Y39=0</formula>
    </cfRule>
    <cfRule type="expression" dxfId="17" priority="13">
      <formula>AA39=0</formula>
    </cfRule>
  </conditionalFormatting>
  <conditionalFormatting sqref="AA41">
    <cfRule type="expression" dxfId="16" priority="11">
      <formula>Y41=0</formula>
    </cfRule>
    <cfRule type="cellIs" dxfId="15" priority="10" operator="equal">
      <formula>0</formula>
    </cfRule>
  </conditionalFormatting>
  <conditionalFormatting sqref="AA42">
    <cfRule type="expression" dxfId="14" priority="12">
      <formula>Y41=0</formula>
    </cfRule>
    <cfRule type="expression" dxfId="13" priority="9">
      <formula>AA41=0</formula>
    </cfRule>
  </conditionalFormatting>
  <conditionalFormatting sqref="AA43">
    <cfRule type="expression" dxfId="12" priority="7">
      <formula>Y43=0</formula>
    </cfRule>
    <cfRule type="cellIs" dxfId="11" priority="6" operator="equal">
      <formula>0</formula>
    </cfRule>
  </conditionalFormatting>
  <conditionalFormatting sqref="AA44">
    <cfRule type="expression" dxfId="10" priority="8">
      <formula>Y43=0</formula>
    </cfRule>
    <cfRule type="expression" dxfId="9" priority="5">
      <formula>AA43=0</formula>
    </cfRule>
  </conditionalFormatting>
  <conditionalFormatting sqref="AA45">
    <cfRule type="expression" dxfId="8" priority="3">
      <formula>Y45=0</formula>
    </cfRule>
    <cfRule type="cellIs" dxfId="7" priority="2" operator="equal">
      <formula>0</formula>
    </cfRule>
  </conditionalFormatting>
  <conditionalFormatting sqref="AA46">
    <cfRule type="expression" dxfId="6" priority="4">
      <formula>Y45=0</formula>
    </cfRule>
    <cfRule type="expression" dxfId="5" priority="1">
      <formula>AA45=0</formula>
    </cfRule>
  </conditionalFormatting>
  <conditionalFormatting sqref="AF4:AF23">
    <cfRule type="cellIs" dxfId="4" priority="65" operator="equal">
      <formula>0</formula>
    </cfRule>
  </conditionalFormatting>
  <conditionalFormatting sqref="AI4:AI23">
    <cfRule type="cellIs" dxfId="3" priority="64" operator="equal">
      <formula>0</formula>
    </cfRule>
  </conditionalFormatting>
  <conditionalFormatting sqref="AL4:AL23">
    <cfRule type="cellIs" dxfId="2" priority="63" operator="equal">
      <formula>0</formula>
    </cfRule>
  </conditionalFormatting>
  <conditionalFormatting sqref="AP4:AP13">
    <cfRule type="expression" dxfId="1" priority="59">
      <formula>AO4&lt;&gt;AP4</formula>
    </cfRule>
  </conditionalFormatting>
  <conditionalFormatting sqref="AT4:AT13">
    <cfRule type="expression" dxfId="0" priority="60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①くり下がりなし</vt:lpstr>
      <vt:lpstr>②くり下がりあり</vt:lpstr>
      <vt:lpstr>③答え整数</vt:lpstr>
      <vt:lpstr>④答え真分数</vt:lpstr>
      <vt:lpstr>⑤帯分数－帯分数ミックス</vt:lpstr>
      <vt:lpstr>⑥帯分数－真分数</vt:lpstr>
      <vt:lpstr>⑦帯分数・整数</vt:lpstr>
      <vt:lpstr>⑧帯分数オールミックス</vt:lpstr>
      <vt:lpstr>①くり下がりなし!Print_Area</vt:lpstr>
      <vt:lpstr>②くり下がりあり!Print_Area</vt:lpstr>
      <vt:lpstr>③答え整数!Print_Area</vt:lpstr>
      <vt:lpstr>④答え真分数!Print_Area</vt:lpstr>
      <vt:lpstr>'⑤帯分数－帯分数ミックス'!Print_Area</vt:lpstr>
      <vt:lpstr>'⑥帯分数－真分数'!Print_Area</vt:lpstr>
      <vt:lpstr>⑦帯分数・整数!Print_Area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2025-02-17T14:08:19Z</cp:lastPrinted>
  <dcterms:created xsi:type="dcterms:W3CDTF">2022-07-16T09:40:05Z</dcterms:created>
  <dcterms:modified xsi:type="dcterms:W3CDTF">2025-02-25T09:58:16Z</dcterms:modified>
</cp:coreProperties>
</file>