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sepa/"/>
    </mc:Choice>
  </mc:AlternateContent>
  <xr:revisionPtr revIDLastSave="0" documentId="8_{3BE178B5-8468-4ED6-B9AC-1B4A4C4369C3}" xr6:coauthVersionLast="47" xr6:coauthVersionMax="47" xr10:uidLastSave="{00000000-0000-0000-0000-000000000000}"/>
  <bookViews>
    <workbookView xWindow="4455" yWindow="4455" windowWidth="15165" windowHeight="10305" xr2:uid="{EB1CBD96-17E6-4F2B-A49A-57268CB5AE0E}"/>
  </bookViews>
  <sheets>
    <sheet name="②くり下がりあり" sheetId="1" r:id="rId1"/>
  </sheets>
  <definedNames>
    <definedName name="_xlnm.Print_Area" localSheetId="0">②くり下がりあり!$A$1:$AB$46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K45" i="1"/>
  <c r="F45" i="1"/>
  <c r="E45" i="1"/>
  <c r="A45" i="1"/>
  <c r="E44" i="1"/>
  <c r="K43" i="1"/>
  <c r="F43" i="1"/>
  <c r="E43" i="1"/>
  <c r="A43" i="1"/>
  <c r="E42" i="1"/>
  <c r="K41" i="1"/>
  <c r="F41" i="1"/>
  <c r="E41" i="1"/>
  <c r="A41" i="1"/>
  <c r="E40" i="1"/>
  <c r="K39" i="1"/>
  <c r="F39" i="1"/>
  <c r="E39" i="1"/>
  <c r="A39" i="1"/>
  <c r="E38" i="1"/>
  <c r="K37" i="1"/>
  <c r="F37" i="1"/>
  <c r="E37" i="1"/>
  <c r="A37" i="1"/>
  <c r="E36" i="1"/>
  <c r="K35" i="1"/>
  <c r="F35" i="1"/>
  <c r="E35" i="1"/>
  <c r="A35" i="1"/>
  <c r="E34" i="1"/>
  <c r="K33" i="1"/>
  <c r="F33" i="1"/>
  <c r="E33" i="1"/>
  <c r="A33" i="1"/>
  <c r="BF32" i="1"/>
  <c r="E32" i="1"/>
  <c r="BF31" i="1"/>
  <c r="K31" i="1"/>
  <c r="F31" i="1"/>
  <c r="E31" i="1"/>
  <c r="A31" i="1"/>
  <c r="BF30" i="1"/>
  <c r="E30" i="1"/>
  <c r="BF29" i="1"/>
  <c r="AX29" i="1"/>
  <c r="K29" i="1"/>
  <c r="F29" i="1"/>
  <c r="E29" i="1"/>
  <c r="A29" i="1"/>
  <c r="BF28" i="1"/>
  <c r="AX28" i="1"/>
  <c r="E28" i="1"/>
  <c r="BF27" i="1"/>
  <c r="AX27" i="1"/>
  <c r="K27" i="1"/>
  <c r="F27" i="1"/>
  <c r="E27" i="1"/>
  <c r="A27" i="1"/>
  <c r="BF26" i="1"/>
  <c r="AX26" i="1"/>
  <c r="BF25" i="1"/>
  <c r="AX25" i="1"/>
  <c r="H25" i="1"/>
  <c r="B25" i="1"/>
  <c r="BF24" i="1"/>
  <c r="AX24" i="1"/>
  <c r="Z24" i="1"/>
  <c r="B24" i="1"/>
  <c r="BF23" i="1"/>
  <c r="AX23" i="1"/>
  <c r="BF22" i="1"/>
  <c r="AX22" i="1"/>
  <c r="BF21" i="1"/>
  <c r="AX21" i="1"/>
  <c r="BF20" i="1"/>
  <c r="AX20" i="1"/>
  <c r="BF19" i="1"/>
  <c r="AX19" i="1"/>
  <c r="BF18" i="1"/>
  <c r="AX18" i="1"/>
  <c r="BF17" i="1"/>
  <c r="AX17" i="1"/>
  <c r="BF16" i="1"/>
  <c r="AX16" i="1"/>
  <c r="BF15" i="1"/>
  <c r="AX15" i="1"/>
  <c r="BF14" i="1"/>
  <c r="AX14" i="1"/>
  <c r="BF13" i="1"/>
  <c r="AX13" i="1"/>
  <c r="BF12" i="1"/>
  <c r="AX12" i="1"/>
  <c r="BF11" i="1"/>
  <c r="AX11" i="1"/>
  <c r="BF10" i="1"/>
  <c r="AX10" i="1"/>
  <c r="BF9" i="1"/>
  <c r="AX9" i="1"/>
  <c r="BF8" i="1"/>
  <c r="AX8" i="1"/>
  <c r="BF7" i="1"/>
  <c r="AX7" i="1"/>
  <c r="BF6" i="1"/>
  <c r="AX6" i="1"/>
  <c r="BF5" i="1"/>
  <c r="AX5" i="1"/>
  <c r="BF4" i="1"/>
  <c r="AX4" i="1"/>
  <c r="BF3" i="1"/>
  <c r="AX3" i="1"/>
  <c r="BF2" i="1"/>
  <c r="AX2" i="1"/>
  <c r="BF1" i="1"/>
  <c r="AX1" i="1"/>
  <c r="AY15" i="1" l="1"/>
  <c r="AY4" i="1"/>
  <c r="AS7" i="1" s="1"/>
  <c r="AY23" i="1"/>
  <c r="BG4" i="1"/>
  <c r="AU7" i="1" s="1"/>
  <c r="AY25" i="1"/>
  <c r="AY9" i="1"/>
  <c r="AS12" i="1" s="1"/>
  <c r="AY21" i="1"/>
  <c r="AY10" i="1"/>
  <c r="AO13" i="1" s="1"/>
  <c r="BG21" i="1"/>
  <c r="BG9" i="1"/>
  <c r="BG10" i="1"/>
  <c r="BG23" i="1"/>
  <c r="AY24" i="1"/>
  <c r="AY6" i="1"/>
  <c r="AY11" i="1"/>
  <c r="BG24" i="1"/>
  <c r="BG8" i="1"/>
  <c r="BG14" i="1"/>
  <c r="BG16" i="1"/>
  <c r="BG31" i="1"/>
  <c r="BG5" i="1"/>
  <c r="BG18" i="1"/>
  <c r="BG15" i="1"/>
  <c r="BG7" i="1"/>
  <c r="AY3" i="1"/>
  <c r="AY19" i="1"/>
  <c r="BG27" i="1"/>
  <c r="AY18" i="1"/>
  <c r="BG25" i="1"/>
  <c r="BG11" i="1"/>
  <c r="AY12" i="1"/>
  <c r="AY7" i="1"/>
  <c r="BG12" i="1"/>
  <c r="BG1" i="1"/>
  <c r="AY17" i="1"/>
  <c r="BG29" i="1"/>
  <c r="BG2" i="1"/>
  <c r="BG19" i="1"/>
  <c r="BG30" i="1"/>
  <c r="BG3" i="1"/>
  <c r="AY27" i="1"/>
  <c r="AY2" i="1"/>
  <c r="AY13" i="1"/>
  <c r="BG13" i="1"/>
  <c r="BG6" i="1"/>
  <c r="AY16" i="1"/>
  <c r="AY26" i="1"/>
  <c r="BG26" i="1"/>
  <c r="AY29" i="1"/>
  <c r="AY5" i="1"/>
  <c r="BG22" i="1"/>
  <c r="BG28" i="1"/>
  <c r="AY14" i="1"/>
  <c r="AY8" i="1"/>
  <c r="BG20" i="1"/>
  <c r="AY28" i="1"/>
  <c r="BG17" i="1"/>
  <c r="AY20" i="1"/>
  <c r="AY22" i="1"/>
  <c r="BG32" i="1"/>
  <c r="AY1" i="1"/>
  <c r="AO12" i="1" l="1"/>
  <c r="AR7" i="1"/>
  <c r="AG10" i="1" s="1"/>
  <c r="AO7" i="1"/>
  <c r="AV7" i="1"/>
  <c r="I10" i="1" s="1"/>
  <c r="I33" i="1" s="1"/>
  <c r="AS13" i="1"/>
  <c r="AQ7" i="1"/>
  <c r="AG11" i="1" s="1"/>
  <c r="AM11" i="1" s="1"/>
  <c r="AR9" i="1"/>
  <c r="AQ9" i="1"/>
  <c r="AV9" i="1"/>
  <c r="AU9" i="1"/>
  <c r="AQ6" i="1"/>
  <c r="AV6" i="1"/>
  <c r="AU6" i="1"/>
  <c r="AR6" i="1"/>
  <c r="AR11" i="1"/>
  <c r="AQ11" i="1"/>
  <c r="AV11" i="1"/>
  <c r="AU11" i="1"/>
  <c r="AS4" i="1"/>
  <c r="AO4" i="1"/>
  <c r="AU5" i="1"/>
  <c r="AV5" i="1"/>
  <c r="AR5" i="1"/>
  <c r="AQ5" i="1"/>
  <c r="AS9" i="1"/>
  <c r="AO9" i="1"/>
  <c r="AV8" i="1"/>
  <c r="AU8" i="1"/>
  <c r="AR8" i="1"/>
  <c r="AQ8" i="1"/>
  <c r="AV13" i="1"/>
  <c r="AR13" i="1"/>
  <c r="AQ13" i="1"/>
  <c r="AU13" i="1"/>
  <c r="AR4" i="1"/>
  <c r="AQ4" i="1"/>
  <c r="AU4" i="1"/>
  <c r="AV4" i="1"/>
  <c r="AR12" i="1"/>
  <c r="AQ12" i="1"/>
  <c r="AV12" i="1"/>
  <c r="AT12" i="1" s="1"/>
  <c r="AU12" i="1"/>
  <c r="AS8" i="1"/>
  <c r="AO8" i="1"/>
  <c r="AO5" i="1"/>
  <c r="AS5" i="1"/>
  <c r="AS10" i="1"/>
  <c r="AO10" i="1"/>
  <c r="AO6" i="1"/>
  <c r="AS6" i="1"/>
  <c r="I11" i="1"/>
  <c r="I34" i="1" s="1"/>
  <c r="AJ11" i="1"/>
  <c r="AO11" i="1"/>
  <c r="AS11" i="1"/>
  <c r="AU10" i="1"/>
  <c r="AR10" i="1"/>
  <c r="AQ10" i="1"/>
  <c r="AV10" i="1"/>
  <c r="AP7" i="1" l="1"/>
  <c r="AF10" i="1" s="1"/>
  <c r="AP13" i="1"/>
  <c r="B22" i="1" s="1"/>
  <c r="B45" i="1" s="1"/>
  <c r="AT7" i="1"/>
  <c r="AI10" i="1" s="1"/>
  <c r="D10" i="1"/>
  <c r="D33" i="1" s="1"/>
  <c r="AJ33" i="1" s="1"/>
  <c r="AL33" i="1" s="1"/>
  <c r="AT4" i="1"/>
  <c r="AI4" i="1" s="1"/>
  <c r="AT13" i="1"/>
  <c r="G22" i="1" s="1"/>
  <c r="G45" i="1" s="1"/>
  <c r="AJ10" i="1"/>
  <c r="AM10" i="1" s="1"/>
  <c r="D11" i="1"/>
  <c r="D34" i="1" s="1"/>
  <c r="AI33" i="1" s="1"/>
  <c r="AT6" i="1"/>
  <c r="AI8" i="1" s="1"/>
  <c r="AT11" i="1"/>
  <c r="G18" i="1" s="1"/>
  <c r="G41" i="1" s="1"/>
  <c r="AT5" i="1"/>
  <c r="AI6" i="1" s="1"/>
  <c r="AT9" i="1"/>
  <c r="AI14" i="1" s="1"/>
  <c r="AP8" i="1"/>
  <c r="AG13" i="1"/>
  <c r="AM13" i="1" s="1"/>
  <c r="D13" i="1"/>
  <c r="D36" i="1" s="1"/>
  <c r="AP5" i="1"/>
  <c r="D12" i="1"/>
  <c r="D35" i="1" s="1"/>
  <c r="AG12" i="1"/>
  <c r="AJ13" i="1"/>
  <c r="I13" i="1"/>
  <c r="I36" i="1" s="1"/>
  <c r="AJ12" i="1"/>
  <c r="I12" i="1"/>
  <c r="I35" i="1" s="1"/>
  <c r="AP9" i="1"/>
  <c r="G20" i="1"/>
  <c r="G43" i="1" s="1"/>
  <c r="AI20" i="1"/>
  <c r="AT8" i="1"/>
  <c r="D17" i="1"/>
  <c r="D40" i="1" s="1"/>
  <c r="AG17" i="1"/>
  <c r="AM17" i="1" s="1"/>
  <c r="I6" i="1"/>
  <c r="I29" i="1" s="1"/>
  <c r="AJ6" i="1"/>
  <c r="D16" i="1"/>
  <c r="D39" i="1" s="1"/>
  <c r="AG16" i="1"/>
  <c r="AJ7" i="1"/>
  <c r="I7" i="1"/>
  <c r="I30" i="1" s="1"/>
  <c r="D7" i="1"/>
  <c r="D30" i="1" s="1"/>
  <c r="AG7" i="1"/>
  <c r="AM7" i="1" s="1"/>
  <c r="AJ16" i="1"/>
  <c r="I16" i="1"/>
  <c r="I39" i="1" s="1"/>
  <c r="AG6" i="1"/>
  <c r="D6" i="1"/>
  <c r="D29" i="1" s="1"/>
  <c r="I17" i="1"/>
  <c r="I40" i="1" s="1"/>
  <c r="AJ17" i="1"/>
  <c r="AP4" i="1"/>
  <c r="AJ19" i="1"/>
  <c r="I19" i="1"/>
  <c r="I42" i="1" s="1"/>
  <c r="AP11" i="1"/>
  <c r="D18" i="1"/>
  <c r="D41" i="1" s="1"/>
  <c r="AG18" i="1"/>
  <c r="AG8" i="1"/>
  <c r="D8" i="1"/>
  <c r="D31" i="1" s="1"/>
  <c r="AP6" i="1"/>
  <c r="AJ5" i="1"/>
  <c r="I5" i="1"/>
  <c r="I28" i="1" s="1"/>
  <c r="AJ9" i="1"/>
  <c r="I9" i="1"/>
  <c r="I32" i="1" s="1"/>
  <c r="AG5" i="1"/>
  <c r="AM5" i="1" s="1"/>
  <c r="D5" i="1"/>
  <c r="D28" i="1" s="1"/>
  <c r="AJ8" i="1"/>
  <c r="I8" i="1"/>
  <c r="I31" i="1" s="1"/>
  <c r="I21" i="1"/>
  <c r="I44" i="1" s="1"/>
  <c r="AJ21" i="1"/>
  <c r="I20" i="1"/>
  <c r="I43" i="1" s="1"/>
  <c r="AJ20" i="1"/>
  <c r="D20" i="1"/>
  <c r="D43" i="1" s="1"/>
  <c r="AG20" i="1"/>
  <c r="D4" i="1"/>
  <c r="D27" i="1" s="1"/>
  <c r="AG4" i="1"/>
  <c r="I15" i="1"/>
  <c r="I38" i="1" s="1"/>
  <c r="AJ15" i="1"/>
  <c r="D23" i="1"/>
  <c r="D46" i="1" s="1"/>
  <c r="AG23" i="1"/>
  <c r="AM23" i="1" s="1"/>
  <c r="AJ14" i="1"/>
  <c r="I14" i="1"/>
  <c r="I37" i="1" s="1"/>
  <c r="AG19" i="1"/>
  <c r="AM19" i="1" s="1"/>
  <c r="D19" i="1"/>
  <c r="D42" i="1" s="1"/>
  <c r="I4" i="1"/>
  <c r="I27" i="1" s="1"/>
  <c r="AJ4" i="1"/>
  <c r="AP12" i="1"/>
  <c r="AP10" i="1"/>
  <c r="D22" i="1"/>
  <c r="D45" i="1" s="1"/>
  <c r="AG22" i="1"/>
  <c r="D15" i="1"/>
  <c r="D38" i="1" s="1"/>
  <c r="AG15" i="1"/>
  <c r="AM15" i="1" s="1"/>
  <c r="I18" i="1"/>
  <c r="I41" i="1" s="1"/>
  <c r="AJ18" i="1"/>
  <c r="D21" i="1"/>
  <c r="D44" i="1" s="1"/>
  <c r="AG21" i="1"/>
  <c r="AM21" i="1" s="1"/>
  <c r="AG9" i="1"/>
  <c r="AM9" i="1" s="1"/>
  <c r="D9" i="1"/>
  <c r="D32" i="1" s="1"/>
  <c r="AJ23" i="1"/>
  <c r="I23" i="1"/>
  <c r="I46" i="1" s="1"/>
  <c r="AT10" i="1"/>
  <c r="I22" i="1"/>
  <c r="I45" i="1" s="1"/>
  <c r="AJ22" i="1"/>
  <c r="AG14" i="1"/>
  <c r="D14" i="1"/>
  <c r="D37" i="1" s="1"/>
  <c r="B10" i="1" l="1"/>
  <c r="B33" i="1" s="1"/>
  <c r="G10" i="1"/>
  <c r="G33" i="1" s="1"/>
  <c r="AF22" i="1"/>
  <c r="G4" i="1"/>
  <c r="G27" i="1" s="1"/>
  <c r="AI22" i="1"/>
  <c r="AJ43" i="1"/>
  <c r="AL43" i="1" s="1"/>
  <c r="AL10" i="1"/>
  <c r="G6" i="1"/>
  <c r="G29" i="1" s="1"/>
  <c r="G8" i="1"/>
  <c r="G31" i="1" s="1"/>
  <c r="O34" i="1"/>
  <c r="AB34" i="1"/>
  <c r="G14" i="1"/>
  <c r="G37" i="1" s="1"/>
  <c r="AI18" i="1"/>
  <c r="AJ31" i="1"/>
  <c r="AL31" i="1" s="1"/>
  <c r="AJ27" i="1"/>
  <c r="AL27" i="1" s="1"/>
  <c r="AM22" i="1"/>
  <c r="AM4" i="1"/>
  <c r="AJ45" i="1"/>
  <c r="AL45" i="1" s="1"/>
  <c r="AM20" i="1"/>
  <c r="B18" i="1"/>
  <c r="B41" i="1" s="1"/>
  <c r="AF41" i="1" s="1"/>
  <c r="AG41" i="1" s="1"/>
  <c r="AF18" i="1"/>
  <c r="AB38" i="1"/>
  <c r="AI37" i="1"/>
  <c r="O38" i="1"/>
  <c r="O40" i="1"/>
  <c r="AB40" i="1"/>
  <c r="AI39" i="1"/>
  <c r="AI12" i="1"/>
  <c r="G12" i="1"/>
  <c r="G35" i="1" s="1"/>
  <c r="AJ37" i="1"/>
  <c r="AL37" i="1" s="1"/>
  <c r="B16" i="1"/>
  <c r="B39" i="1" s="1"/>
  <c r="AF16" i="1"/>
  <c r="B20" i="1"/>
  <c r="B43" i="1" s="1"/>
  <c r="AF43" i="1" s="1"/>
  <c r="AG43" i="1" s="1"/>
  <c r="AF20" i="1"/>
  <c r="AL20" i="1" s="1"/>
  <c r="AM14" i="1"/>
  <c r="B14" i="1"/>
  <c r="B37" i="1" s="1"/>
  <c r="AF14" i="1"/>
  <c r="AL14" i="1" s="1"/>
  <c r="AI41" i="1"/>
  <c r="AB42" i="1"/>
  <c r="O42" i="1"/>
  <c r="B4" i="1"/>
  <c r="B27" i="1" s="1"/>
  <c r="AF4" i="1"/>
  <c r="AL4" i="1" s="1"/>
  <c r="O28" i="1"/>
  <c r="AI27" i="1"/>
  <c r="AB32" i="1"/>
  <c r="AI31" i="1"/>
  <c r="O32" i="1"/>
  <c r="AM6" i="1"/>
  <c r="AJ35" i="1"/>
  <c r="AL35" i="1" s="1"/>
  <c r="AF6" i="1"/>
  <c r="AL6" i="1" s="1"/>
  <c r="B6" i="1"/>
  <c r="B29" i="1" s="1"/>
  <c r="O36" i="1"/>
  <c r="AB36" i="1"/>
  <c r="AI35" i="1"/>
  <c r="AF8" i="1"/>
  <c r="AL8" i="1" s="1"/>
  <c r="B8" i="1"/>
  <c r="B31" i="1" s="1"/>
  <c r="AJ29" i="1"/>
  <c r="AL29" i="1" s="1"/>
  <c r="AB46" i="1"/>
  <c r="O46" i="1"/>
  <c r="AI45" i="1"/>
  <c r="AB30" i="1"/>
  <c r="O30" i="1"/>
  <c r="AI29" i="1"/>
  <c r="AI43" i="1"/>
  <c r="AB44" i="1"/>
  <c r="O44" i="1"/>
  <c r="AM8" i="1"/>
  <c r="B12" i="1"/>
  <c r="B35" i="1" s="1"/>
  <c r="AF12" i="1"/>
  <c r="AM18" i="1"/>
  <c r="AM16" i="1"/>
  <c r="AF45" i="1"/>
  <c r="AG45" i="1" s="1"/>
  <c r="AI16" i="1"/>
  <c r="G16" i="1"/>
  <c r="G39" i="1" s="1"/>
  <c r="AM12" i="1"/>
  <c r="AJ41" i="1"/>
  <c r="AL41" i="1" s="1"/>
  <c r="AJ39" i="1"/>
  <c r="AL39" i="1" s="1"/>
  <c r="AF33" i="1" l="1"/>
  <c r="AG33" i="1" s="1"/>
  <c r="AM33" i="1" s="1"/>
  <c r="AN33" i="1" s="1"/>
  <c r="O33" i="1" s="1"/>
  <c r="AL22" i="1"/>
  <c r="AF27" i="1"/>
  <c r="AG27" i="1" s="1"/>
  <c r="AM27" i="1" s="1"/>
  <c r="AN27" i="1" s="1"/>
  <c r="AF37" i="1"/>
  <c r="AG37" i="1" s="1"/>
  <c r="AM37" i="1" s="1"/>
  <c r="AN37" i="1" s="1"/>
  <c r="M37" i="1" s="1"/>
  <c r="AF31" i="1"/>
  <c r="AG31" i="1" s="1"/>
  <c r="AM31" i="1" s="1"/>
  <c r="AN31" i="1" s="1"/>
  <c r="O31" i="1" s="1"/>
  <c r="AM43" i="1"/>
  <c r="AN43" i="1" s="1"/>
  <c r="W43" i="1" s="1"/>
  <c r="AB43" i="1" s="1"/>
  <c r="AF29" i="1"/>
  <c r="AG29" i="1" s="1"/>
  <c r="AM29" i="1" s="1"/>
  <c r="AN29" i="1" s="1"/>
  <c r="AM45" i="1"/>
  <c r="AN45" i="1" s="1"/>
  <c r="Q45" i="1" s="1"/>
  <c r="AL18" i="1"/>
  <c r="AF39" i="1"/>
  <c r="AG39" i="1" s="1"/>
  <c r="AM39" i="1" s="1"/>
  <c r="AN39" i="1" s="1"/>
  <c r="AL16" i="1"/>
  <c r="AF35" i="1"/>
  <c r="AG35" i="1" s="1"/>
  <c r="AM35" i="1" s="1"/>
  <c r="AN35" i="1" s="1"/>
  <c r="Q33" i="1"/>
  <c r="M33" i="1"/>
  <c r="U34" i="1"/>
  <c r="W33" i="1"/>
  <c r="AB33" i="1" s="1"/>
  <c r="S33" i="1"/>
  <c r="U33" i="1"/>
  <c r="AM41" i="1"/>
  <c r="AN41" i="1" s="1"/>
  <c r="AL12" i="1"/>
  <c r="AA34" i="1" l="1"/>
  <c r="U43" i="1"/>
  <c r="AA44" i="1"/>
  <c r="U44" i="1"/>
  <c r="M43" i="1"/>
  <c r="Y43" i="1" s="1"/>
  <c r="O43" i="1"/>
  <c r="Q43" i="1"/>
  <c r="S43" i="1"/>
  <c r="AA28" i="1"/>
  <c r="U28" i="1"/>
  <c r="Q27" i="1"/>
  <c r="W27" i="1"/>
  <c r="M27" i="1"/>
  <c r="AA46" i="1"/>
  <c r="U27" i="1"/>
  <c r="O27" i="1"/>
  <c r="S27" i="1"/>
  <c r="W45" i="1"/>
  <c r="AB45" i="1" s="1"/>
  <c r="U46" i="1"/>
  <c r="AA33" i="1"/>
  <c r="S45" i="1"/>
  <c r="U45" i="1"/>
  <c r="O45" i="1"/>
  <c r="AA38" i="1"/>
  <c r="O37" i="1"/>
  <c r="Q37" i="1"/>
  <c r="W31" i="1"/>
  <c r="AB31" i="1" s="1"/>
  <c r="Y33" i="1"/>
  <c r="U31" i="1"/>
  <c r="AA31" i="1" s="1"/>
  <c r="M31" i="1"/>
  <c r="U37" i="1"/>
  <c r="W37" i="1"/>
  <c r="AB37" i="1" s="1"/>
  <c r="AA32" i="1"/>
  <c r="Q31" i="1"/>
  <c r="S31" i="1"/>
  <c r="M45" i="1"/>
  <c r="U32" i="1"/>
  <c r="U38" i="1"/>
  <c r="S37" i="1"/>
  <c r="Y37" i="1" s="1"/>
  <c r="W35" i="1"/>
  <c r="AB35" i="1" s="1"/>
  <c r="AA36" i="1"/>
  <c r="U36" i="1"/>
  <c r="S35" i="1"/>
  <c r="Q35" i="1"/>
  <c r="O35" i="1"/>
  <c r="M35" i="1"/>
  <c r="U35" i="1"/>
  <c r="Q29" i="1"/>
  <c r="AA30" i="1"/>
  <c r="O29" i="1"/>
  <c r="U30" i="1"/>
  <c r="M29" i="1"/>
  <c r="S29" i="1"/>
  <c r="W29" i="1"/>
  <c r="AB29" i="1" s="1"/>
  <c r="U29" i="1"/>
  <c r="AA42" i="1"/>
  <c r="U42" i="1"/>
  <c r="W41" i="1"/>
  <c r="AB41" i="1" s="1"/>
  <c r="Q41" i="1"/>
  <c r="U41" i="1"/>
  <c r="S41" i="1"/>
  <c r="O41" i="1"/>
  <c r="M41" i="1"/>
  <c r="W39" i="1"/>
  <c r="AB39" i="1" s="1"/>
  <c r="U39" i="1"/>
  <c r="S39" i="1"/>
  <c r="Q39" i="1"/>
  <c r="M39" i="1"/>
  <c r="O39" i="1"/>
  <c r="AA40" i="1"/>
  <c r="U40" i="1"/>
  <c r="AA27" i="1" l="1"/>
  <c r="AA43" i="1"/>
  <c r="Y27" i="1"/>
  <c r="Y39" i="1"/>
  <c r="Y45" i="1"/>
  <c r="Y41" i="1"/>
  <c r="AA41" i="1"/>
  <c r="AA45" i="1"/>
  <c r="Y35" i="1"/>
  <c r="AA29" i="1"/>
  <c r="Y29" i="1"/>
  <c r="Y31" i="1"/>
  <c r="AA37" i="1"/>
  <c r="AA35" i="1"/>
  <c r="AA39" i="1"/>
</calcChain>
</file>

<file path=xl/sharedStrings.xml><?xml version="1.0" encoding="utf-8"?>
<sst xmlns="http://schemas.openxmlformats.org/spreadsheetml/2006/main" count="85" uniqueCount="32">
  <si>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帯分数－帯整数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くり下がりあり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オビ</t>
    </rPh>
    <rPh sb="15" eb="17">
      <t>セイスウ</t>
    </rPh>
    <rPh sb="20" eb="21">
      <t>サ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</si>
  <si>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</si>
  <si>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</si>
  <si>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</si>
  <si>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</si>
  <si>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</si>
  <si>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</si>
  <si>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</si>
  <si>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</si>
  <si>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－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</si>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</sst>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9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7" fillId="0" borderId="1" xfId="0" applyNumberFormat="1" applyFont="1" applyBorder="1" applyAlignment="1" applyProtection="1">
      <alignment horizontal="center" vertical="center" shrinkToFit="1"/>
      <protection locked="0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right" vertical="center"/>
    </xf>
    <xf numFmtId="0" fontId="9" fillId="0" borderId="8" xfId="0" applyFont="1" applyBorder="1">
      <alignment vertical="center"/>
    </xf>
    <xf numFmtId="0" fontId="13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3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right" vertical="center"/>
    </xf>
    <xf numFmtId="49" fontId="9" fillId="0" borderId="8" xfId="0" applyNumberFormat="1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8" xfId="0" applyFont="1" applyBorder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49" fontId="1" fillId="0" borderId="14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right" vertical="center"/>
    </xf>
    <xf numFmtId="0" fontId="9" fillId="0" borderId="11" xfId="0" applyFont="1" applyBorder="1">
      <alignment vertical="center"/>
    </xf>
    <xf numFmtId="0" fontId="13" fillId="0" borderId="1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49" fontId="13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1" xfId="0" applyFont="1" applyBorder="1">
      <alignment vertical="center"/>
    </xf>
    <xf numFmtId="49" fontId="1" fillId="0" borderId="1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 shrinkToFit="1"/>
    </xf>
    <xf numFmtId="49" fontId="9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1" xfId="0" applyFont="1" applyBorder="1" applyAlignment="1">
      <alignment horizontal="left" vertical="center" shrinkToFit="1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 textRotation="255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6" fillId="0" borderId="1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top"/>
    </xf>
    <xf numFmtId="0" fontId="16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shrinkToFit="1"/>
    </xf>
    <xf numFmtId="49" fontId="9" fillId="0" borderId="11" xfId="0" applyNumberFormat="1" applyFont="1" applyBorder="1" applyAlignment="1">
      <alignment horizontal="center" vertical="top"/>
    </xf>
    <xf numFmtId="0" fontId="17" fillId="0" borderId="0" xfId="0" applyFont="1">
      <alignment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14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E90C6-941C-4928-A816-3500CC3A0E5D}">
  <sheetPr>
    <pageSetUpPr fitToPage="1"/>
  </sheetPr>
  <dimension ref="A1:BM220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8" customWidth="1"/>
    <col min="3" max="3" width="1.625" style="1" customWidth="1"/>
    <col min="4" max="4" width="6.625" style="1" customWidth="1"/>
    <col min="5" max="5" width="1.625" style="1" customWidth="1"/>
    <col min="6" max="6" width="6.625" style="19" customWidth="1"/>
    <col min="7" max="7" width="6.625" style="18" customWidth="1"/>
    <col min="8" max="8" width="1.625" style="18" customWidth="1"/>
    <col min="9" max="9" width="6.625" style="1" customWidth="1"/>
    <col min="10" max="10" width="1.625" style="1" customWidth="1"/>
    <col min="11" max="11" width="6.625" style="19" customWidth="1"/>
    <col min="12" max="12" width="1.625" style="19" customWidth="1"/>
    <col min="13" max="13" width="6.625" style="1" customWidth="1"/>
    <col min="14" max="14" width="1.625" style="1" customWidth="1"/>
    <col min="15" max="15" width="6.625" style="19" customWidth="1"/>
    <col min="16" max="16" width="1.625" style="19" customWidth="1"/>
    <col min="17" max="17" width="6.625" style="19" customWidth="1"/>
    <col min="18" max="18" width="1.625" style="19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0" width="7.75" style="1" hidden="1" customWidth="1"/>
    <col min="31" max="31" width="4.875" style="1" hidden="1" customWidth="1"/>
    <col min="32" max="33" width="4.5" style="1" hidden="1" customWidth="1"/>
    <col min="34" max="34" width="6" style="1" hidden="1" customWidth="1"/>
    <col min="35" max="35" width="4.5" style="1" hidden="1" customWidth="1"/>
    <col min="36" max="37" width="7.375" style="1" hidden="1" customWidth="1"/>
    <col min="38" max="38" width="6.25" style="1" hidden="1" customWidth="1"/>
    <col min="39" max="39" width="4.5" style="1" hidden="1" customWidth="1"/>
    <col min="40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8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8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4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3">
        <v>1</v>
      </c>
      <c r="AA1" s="3"/>
      <c r="AB1" s="4"/>
      <c r="AX1" s="5">
        <f ca="1">RAND()</f>
        <v>0.65278429742027144</v>
      </c>
      <c r="AY1" s="6">
        <f ca="1">RANK(AX1,$AX$1:$AX$60,)</f>
        <v>13</v>
      </c>
      <c r="AZ1" s="7"/>
      <c r="BA1" s="6">
        <v>1</v>
      </c>
      <c r="BB1" s="6">
        <v>2</v>
      </c>
      <c r="BC1" s="6">
        <v>1</v>
      </c>
      <c r="BD1" s="8"/>
      <c r="BF1" s="5">
        <f t="shared" ref="BF1:BF32" ca="1" si="0">RAND()</f>
        <v>0.82970845408555571</v>
      </c>
      <c r="BG1" s="6">
        <f t="shared" ref="BG1:BG32" ca="1" si="1">RANK(BF1,$BF$1:$BF$174,)</f>
        <v>7</v>
      </c>
      <c r="BH1" s="7"/>
      <c r="BI1" s="8">
        <v>1</v>
      </c>
      <c r="BJ1" s="6">
        <v>4</v>
      </c>
      <c r="BK1" s="6">
        <v>1</v>
      </c>
      <c r="BL1" s="6">
        <v>2</v>
      </c>
    </row>
    <row r="2" spans="1:64" ht="45.95" customHeight="1" thickBot="1" x14ac:dyDescent="0.3">
      <c r="B2" s="9" t="s">
        <v>1</v>
      </c>
      <c r="C2" s="10"/>
      <c r="D2" s="10"/>
      <c r="E2" s="10"/>
      <c r="F2" s="10"/>
      <c r="G2" s="11"/>
      <c r="H2" s="12" t="s">
        <v>2</v>
      </c>
      <c r="I2" s="13" t="s">
        <v>2</v>
      </c>
      <c r="J2" s="13"/>
      <c r="K2" s="13"/>
      <c r="L2" s="14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7"/>
      <c r="AP2" s="8" t="s">
        <v>3</v>
      </c>
      <c r="AT2" s="8" t="s">
        <v>4</v>
      </c>
      <c r="AX2" s="5">
        <f t="shared" ref="AX2:AX29" ca="1" si="2">RAND()</f>
        <v>0.66811366501252434</v>
      </c>
      <c r="AY2" s="6">
        <f t="shared" ref="AY2:AY16" ca="1" si="3">RANK(AX2,$AX$1:$AX$60,)</f>
        <v>10</v>
      </c>
      <c r="BA2" s="6">
        <v>2</v>
      </c>
      <c r="BB2" s="6">
        <v>2</v>
      </c>
      <c r="BC2" s="6">
        <v>2</v>
      </c>
      <c r="BD2" s="8"/>
      <c r="BF2" s="5">
        <f t="shared" ca="1" si="0"/>
        <v>0.51334090221036333</v>
      </c>
      <c r="BG2" s="6">
        <f t="shared" ca="1" si="1"/>
        <v>20</v>
      </c>
      <c r="BI2" s="8">
        <v>2</v>
      </c>
      <c r="BJ2" s="6">
        <v>4</v>
      </c>
      <c r="BK2" s="6">
        <v>1</v>
      </c>
      <c r="BL2" s="6">
        <v>3</v>
      </c>
    </row>
    <row r="3" spans="1:64" ht="20.100000000000001" customHeight="1" x14ac:dyDescent="0.25">
      <c r="AP3" s="20" t="s">
        <v>5</v>
      </c>
      <c r="AQ3" s="20" t="s">
        <v>6</v>
      </c>
      <c r="AR3" s="20" t="s">
        <v>7</v>
      </c>
      <c r="AS3" s="8"/>
      <c r="AT3" s="20" t="s">
        <v>5</v>
      </c>
      <c r="AU3" s="20" t="s">
        <v>6</v>
      </c>
      <c r="AV3" s="20" t="s">
        <v>7</v>
      </c>
      <c r="AX3" s="5">
        <f t="shared" ca="1" si="2"/>
        <v>0.32362820508214096</v>
      </c>
      <c r="AY3" s="6">
        <f t="shared" ca="1" si="3"/>
        <v>22</v>
      </c>
      <c r="BA3" s="6">
        <v>3</v>
      </c>
      <c r="BB3" s="6">
        <v>3</v>
      </c>
      <c r="BC3" s="6">
        <v>1</v>
      </c>
      <c r="BD3" s="8"/>
      <c r="BF3" s="5">
        <f t="shared" ca="1" si="0"/>
        <v>0.20461544858025582</v>
      </c>
      <c r="BG3" s="6">
        <f t="shared" ca="1" si="1"/>
        <v>27</v>
      </c>
      <c r="BI3" s="8">
        <v>3</v>
      </c>
      <c r="BJ3" s="6">
        <v>4</v>
      </c>
      <c r="BK3" s="6">
        <v>2</v>
      </c>
      <c r="BL3" s="6">
        <v>3</v>
      </c>
    </row>
    <row r="4" spans="1:64" ht="48.95" customHeight="1" x14ac:dyDescent="0.55000000000000004">
      <c r="A4" s="21" t="s">
        <v>8</v>
      </c>
      <c r="B4" s="22">
        <f ca="1">AP4</f>
        <v>6</v>
      </c>
      <c r="C4" s="23"/>
      <c r="D4" s="24">
        <f ca="1">AR4</f>
        <v>3</v>
      </c>
      <c r="E4" s="25"/>
      <c r="F4" s="26" t="s">
        <v>9</v>
      </c>
      <c r="G4" s="22">
        <f ca="1">AT4</f>
        <v>2</v>
      </c>
      <c r="H4" s="23"/>
      <c r="I4" s="24">
        <f ca="1">AV4</f>
        <v>4</v>
      </c>
      <c r="J4" s="27"/>
      <c r="K4" s="26" t="s">
        <v>10</v>
      </c>
      <c r="L4" s="28"/>
      <c r="M4" s="29"/>
      <c r="N4" s="30"/>
      <c r="O4" s="27"/>
      <c r="P4" s="27"/>
      <c r="Q4" s="31"/>
      <c r="R4" s="28"/>
      <c r="S4" s="32"/>
      <c r="T4" s="33"/>
      <c r="U4" s="34"/>
      <c r="V4" s="34"/>
      <c r="W4" s="31"/>
      <c r="X4" s="28"/>
      <c r="Y4" s="31"/>
      <c r="Z4" s="28"/>
      <c r="AA4" s="27"/>
      <c r="AB4" s="35"/>
      <c r="AE4" s="36" t="s">
        <v>11</v>
      </c>
      <c r="AF4" s="37">
        <f ca="1">AP4</f>
        <v>6</v>
      </c>
      <c r="AG4" s="38">
        <f ca="1">AR4</f>
        <v>3</v>
      </c>
      <c r="AH4" s="39" t="s">
        <v>9</v>
      </c>
      <c r="AI4" s="37">
        <f ca="1">AT4</f>
        <v>2</v>
      </c>
      <c r="AJ4" s="38">
        <f ca="1">AV4</f>
        <v>4</v>
      </c>
      <c r="AK4" s="39" t="s">
        <v>12</v>
      </c>
      <c r="AL4" s="37">
        <f ca="1">AF4-AI4+QUOTIENT((AG4-AJ4),AM5)</f>
        <v>4</v>
      </c>
      <c r="AM4" s="38">
        <f ca="1">MOD((AG4-AJ4),AM5)</f>
        <v>4</v>
      </c>
      <c r="AN4" s="6"/>
      <c r="AO4" s="8">
        <f t="shared" ref="AO4:AO13" ca="1" si="4">VLOOKUP($AY1,$BA$1:$BC$174,2,FALSE)</f>
        <v>6</v>
      </c>
      <c r="AP4" s="40">
        <f ca="1">IF(AND(AO4=AS4,AR4&lt;=AV4),AO4+1,AO4)</f>
        <v>6</v>
      </c>
      <c r="AQ4" s="8">
        <f t="shared" ref="AQ4:AQ13" ca="1" si="5">VLOOKUP($BG1,$BI$1:$BL$174,2,FALSE)</f>
        <v>5</v>
      </c>
      <c r="AR4" s="8">
        <f t="shared" ref="AR4:AR13" ca="1" si="6">VLOOKUP($BG1,$BI$1:$BL$174,3,FALSE)</f>
        <v>3</v>
      </c>
      <c r="AS4" s="8">
        <f ca="1">VLOOKUP($AY1,$BA$1:$BC$174,3,FALSE)</f>
        <v>2</v>
      </c>
      <c r="AT4" s="41">
        <f ca="1">IF(AND(AS4=0,AV4=0),RANDBETWEEN(1,4),AS4)</f>
        <v>2</v>
      </c>
      <c r="AU4" s="8">
        <f t="shared" ref="AU4:AU13" ca="1" si="7">VLOOKUP($BG1,$BI$1:$BL$174,2,FALSE)</f>
        <v>5</v>
      </c>
      <c r="AV4" s="8">
        <f t="shared" ref="AV4:AV13" ca="1" si="8">VLOOKUP($BG1,$BI$1:$BL$174,4,FALSE)</f>
        <v>4</v>
      </c>
      <c r="AX4" s="5">
        <f t="shared" ca="1" si="2"/>
        <v>0.9071370782067506</v>
      </c>
      <c r="AY4" s="6">
        <f t="shared" ca="1" si="3"/>
        <v>5</v>
      </c>
      <c r="BA4" s="6">
        <v>4</v>
      </c>
      <c r="BB4" s="6">
        <v>3</v>
      </c>
      <c r="BC4" s="6">
        <v>2</v>
      </c>
      <c r="BD4" s="8"/>
      <c r="BF4" s="5">
        <f t="shared" ca="1" si="0"/>
        <v>0.26786973115804191</v>
      </c>
      <c r="BG4" s="6">
        <f t="shared" ca="1" si="1"/>
        <v>25</v>
      </c>
      <c r="BI4" s="8">
        <v>4</v>
      </c>
      <c r="BJ4" s="6">
        <v>5</v>
      </c>
      <c r="BK4" s="6">
        <v>1</v>
      </c>
      <c r="BL4" s="6">
        <v>2</v>
      </c>
    </row>
    <row r="5" spans="1:64" ht="48.95" customHeight="1" x14ac:dyDescent="0.25">
      <c r="A5" s="42"/>
      <c r="B5" s="43"/>
      <c r="C5" s="44"/>
      <c r="D5" s="45">
        <f ca="1">AQ4</f>
        <v>5</v>
      </c>
      <c r="E5" s="46"/>
      <c r="F5" s="47"/>
      <c r="G5" s="43"/>
      <c r="H5" s="44"/>
      <c r="I5" s="45">
        <f ca="1">AU4</f>
        <v>5</v>
      </c>
      <c r="J5" s="46"/>
      <c r="K5" s="47"/>
      <c r="L5" s="48"/>
      <c r="M5" s="49"/>
      <c r="N5" s="50"/>
      <c r="O5" s="46"/>
      <c r="P5" s="46"/>
      <c r="Q5" s="51"/>
      <c r="R5" s="48"/>
      <c r="S5" s="52"/>
      <c r="T5" s="53"/>
      <c r="U5" s="54"/>
      <c r="V5" s="54"/>
      <c r="W5" s="51"/>
      <c r="X5" s="48"/>
      <c r="Y5" s="51"/>
      <c r="Z5" s="48"/>
      <c r="AA5" s="55"/>
      <c r="AB5" s="56"/>
      <c r="AE5" s="36"/>
      <c r="AF5" s="37"/>
      <c r="AG5" s="57">
        <f ca="1">AQ4</f>
        <v>5</v>
      </c>
      <c r="AH5" s="39"/>
      <c r="AI5" s="37"/>
      <c r="AJ5" s="57">
        <f ca="1">AU4</f>
        <v>5</v>
      </c>
      <c r="AK5" s="39"/>
      <c r="AL5" s="37"/>
      <c r="AM5" s="57">
        <f ca="1">AG5</f>
        <v>5</v>
      </c>
      <c r="AN5" s="6"/>
      <c r="AO5" s="8">
        <f t="shared" ca="1" si="4"/>
        <v>5</v>
      </c>
      <c r="AP5" s="40">
        <f t="shared" ref="AP5:AP13" ca="1" si="9">IF(AND(AO5=AS5,AR5&lt;=AV5),AO5+1,AO5)</f>
        <v>5</v>
      </c>
      <c r="AQ5" s="8">
        <f t="shared" ca="1" si="5"/>
        <v>7</v>
      </c>
      <c r="AR5" s="8">
        <f t="shared" ca="1" si="6"/>
        <v>1</v>
      </c>
      <c r="AS5" s="8">
        <f t="shared" ref="AS5:AS13" ca="1" si="10">VLOOKUP($AY2,$BA$1:$BC$174,3,FALSE)</f>
        <v>3</v>
      </c>
      <c r="AT5" s="41">
        <f t="shared" ref="AT5:AT13" ca="1" si="11">IF(AND(AS5=0,AV5=0),RANDBETWEEN(1,4),AS5)</f>
        <v>3</v>
      </c>
      <c r="AU5" s="8">
        <f t="shared" ca="1" si="7"/>
        <v>7</v>
      </c>
      <c r="AV5" s="8">
        <f t="shared" ca="1" si="8"/>
        <v>4</v>
      </c>
      <c r="AX5" s="5">
        <f t="shared" ca="1" si="2"/>
        <v>0.92837460005295747</v>
      </c>
      <c r="AY5" s="6">
        <f t="shared" ca="1" si="3"/>
        <v>4</v>
      </c>
      <c r="BA5" s="6">
        <v>5</v>
      </c>
      <c r="BB5" s="6">
        <v>4</v>
      </c>
      <c r="BC5" s="6">
        <v>1</v>
      </c>
      <c r="BD5" s="8"/>
      <c r="BF5" s="5">
        <f t="shared" ca="1" si="0"/>
        <v>0.62224990408210035</v>
      </c>
      <c r="BG5" s="6">
        <f t="shared" ca="1" si="1"/>
        <v>16</v>
      </c>
      <c r="BI5" s="8">
        <v>5</v>
      </c>
      <c r="BJ5" s="6">
        <v>5</v>
      </c>
      <c r="BK5" s="6">
        <v>2</v>
      </c>
      <c r="BL5" s="6">
        <v>3</v>
      </c>
    </row>
    <row r="6" spans="1:64" ht="48.95" customHeight="1" x14ac:dyDescent="0.55000000000000004">
      <c r="A6" s="21" t="s">
        <v>13</v>
      </c>
      <c r="B6" s="22">
        <f ca="1">AP5</f>
        <v>5</v>
      </c>
      <c r="C6" s="23"/>
      <c r="D6" s="24">
        <f ca="1">AR5</f>
        <v>1</v>
      </c>
      <c r="E6" s="25"/>
      <c r="F6" s="26" t="s">
        <v>9</v>
      </c>
      <c r="G6" s="22">
        <f ca="1">AT5</f>
        <v>3</v>
      </c>
      <c r="H6" s="23"/>
      <c r="I6" s="24">
        <f ca="1">AV5</f>
        <v>4</v>
      </c>
      <c r="J6" s="27"/>
      <c r="K6" s="26" t="s">
        <v>10</v>
      </c>
      <c r="L6" s="28"/>
      <c r="M6" s="29"/>
      <c r="N6" s="30"/>
      <c r="O6" s="27"/>
      <c r="P6" s="27"/>
      <c r="Q6" s="31"/>
      <c r="R6" s="28"/>
      <c r="S6" s="32"/>
      <c r="T6" s="33"/>
      <c r="U6" s="34"/>
      <c r="V6" s="34"/>
      <c r="W6" s="31"/>
      <c r="X6" s="28"/>
      <c r="Y6" s="31"/>
      <c r="Z6" s="28"/>
      <c r="AA6" s="27"/>
      <c r="AB6" s="35"/>
      <c r="AE6" s="36" t="s">
        <v>14</v>
      </c>
      <c r="AF6" s="37">
        <f ca="1">AP5</f>
        <v>5</v>
      </c>
      <c r="AG6" s="38">
        <f ca="1">AR5</f>
        <v>1</v>
      </c>
      <c r="AH6" s="39" t="s">
        <v>9</v>
      </c>
      <c r="AI6" s="37">
        <f ca="1">AT5</f>
        <v>3</v>
      </c>
      <c r="AJ6" s="38">
        <f ca="1">AV5</f>
        <v>4</v>
      </c>
      <c r="AK6" s="39" t="s">
        <v>12</v>
      </c>
      <c r="AL6" s="37">
        <f ca="1">AF6-AI6+QUOTIENT((AG6-AJ6),AM7)</f>
        <v>2</v>
      </c>
      <c r="AM6" s="38">
        <f ca="1">MOD((AG6-AJ6),AM7)</f>
        <v>4</v>
      </c>
      <c r="AN6" s="6"/>
      <c r="AO6" s="8">
        <f t="shared" ca="1" si="4"/>
        <v>7</v>
      </c>
      <c r="AP6" s="40">
        <f t="shared" ca="1" si="9"/>
        <v>7</v>
      </c>
      <c r="AQ6" s="8">
        <f t="shared" ca="1" si="5"/>
        <v>7</v>
      </c>
      <c r="AR6" s="8">
        <f t="shared" ca="1" si="6"/>
        <v>3</v>
      </c>
      <c r="AS6" s="8">
        <f t="shared" ca="1" si="10"/>
        <v>6</v>
      </c>
      <c r="AT6" s="41">
        <f t="shared" ca="1" si="11"/>
        <v>6</v>
      </c>
      <c r="AU6" s="8">
        <f t="shared" ca="1" si="7"/>
        <v>7</v>
      </c>
      <c r="AV6" s="8">
        <f t="shared" ca="1" si="8"/>
        <v>4</v>
      </c>
      <c r="AX6" s="5">
        <f t="shared" ca="1" si="2"/>
        <v>0.77869467943463333</v>
      </c>
      <c r="AY6" s="6">
        <f t="shared" ca="1" si="3"/>
        <v>8</v>
      </c>
      <c r="BA6" s="6">
        <v>6</v>
      </c>
      <c r="BB6" s="6">
        <v>4</v>
      </c>
      <c r="BC6" s="6">
        <v>2</v>
      </c>
      <c r="BD6" s="8"/>
      <c r="BF6" s="5">
        <f t="shared" ca="1" si="0"/>
        <v>0.63034085351201463</v>
      </c>
      <c r="BG6" s="6">
        <f t="shared" ca="1" si="1"/>
        <v>15</v>
      </c>
      <c r="BI6" s="8">
        <v>6</v>
      </c>
      <c r="BJ6" s="6">
        <v>5</v>
      </c>
      <c r="BK6" s="6">
        <v>2</v>
      </c>
      <c r="BL6" s="6">
        <v>4</v>
      </c>
    </row>
    <row r="7" spans="1:64" ht="48.95" customHeight="1" x14ac:dyDescent="0.25">
      <c r="A7" s="42"/>
      <c r="B7" s="43"/>
      <c r="C7" s="44"/>
      <c r="D7" s="45">
        <f ca="1">AQ5</f>
        <v>7</v>
      </c>
      <c r="E7" s="46"/>
      <c r="F7" s="47"/>
      <c r="G7" s="43"/>
      <c r="H7" s="44"/>
      <c r="I7" s="45">
        <f ca="1">AU5</f>
        <v>7</v>
      </c>
      <c r="J7" s="46"/>
      <c r="K7" s="47"/>
      <c r="L7" s="48"/>
      <c r="M7" s="49"/>
      <c r="N7" s="50"/>
      <c r="O7" s="46"/>
      <c r="P7" s="46"/>
      <c r="Q7" s="51"/>
      <c r="R7" s="48"/>
      <c r="S7" s="52"/>
      <c r="T7" s="53"/>
      <c r="U7" s="54"/>
      <c r="V7" s="54"/>
      <c r="W7" s="51"/>
      <c r="X7" s="48"/>
      <c r="Y7" s="51"/>
      <c r="Z7" s="48"/>
      <c r="AA7" s="55"/>
      <c r="AB7" s="56"/>
      <c r="AE7" s="36"/>
      <c r="AF7" s="37"/>
      <c r="AG7" s="57">
        <f ca="1">AQ5</f>
        <v>7</v>
      </c>
      <c r="AH7" s="39"/>
      <c r="AI7" s="37"/>
      <c r="AJ7" s="57">
        <f ca="1">AU5</f>
        <v>7</v>
      </c>
      <c r="AK7" s="39"/>
      <c r="AL7" s="37"/>
      <c r="AM7" s="57">
        <f ca="1">AG7</f>
        <v>7</v>
      </c>
      <c r="AN7" s="6"/>
      <c r="AO7" s="8">
        <f t="shared" ca="1" si="4"/>
        <v>4</v>
      </c>
      <c r="AP7" s="40">
        <f t="shared" ca="1" si="9"/>
        <v>4</v>
      </c>
      <c r="AQ7" s="8">
        <f t="shared" ca="1" si="5"/>
        <v>7</v>
      </c>
      <c r="AR7" s="8">
        <f t="shared" ca="1" si="6"/>
        <v>2</v>
      </c>
      <c r="AS7" s="8">
        <f t="shared" ca="1" si="10"/>
        <v>1</v>
      </c>
      <c r="AT7" s="41">
        <f t="shared" ca="1" si="11"/>
        <v>1</v>
      </c>
      <c r="AU7" s="8">
        <f t="shared" ca="1" si="7"/>
        <v>7</v>
      </c>
      <c r="AV7" s="8">
        <f t="shared" ca="1" si="8"/>
        <v>5</v>
      </c>
      <c r="AX7" s="5">
        <f t="shared" ca="1" si="2"/>
        <v>0.42364817827377121</v>
      </c>
      <c r="AY7" s="6">
        <f t="shared" ca="1" si="3"/>
        <v>20</v>
      </c>
      <c r="BA7" s="6">
        <v>7</v>
      </c>
      <c r="BB7" s="6">
        <v>4</v>
      </c>
      <c r="BC7" s="6">
        <v>3</v>
      </c>
      <c r="BD7" s="8"/>
      <c r="BF7" s="5">
        <f t="shared" ca="1" si="0"/>
        <v>3.7046621091404552E-2</v>
      </c>
      <c r="BG7" s="6">
        <f t="shared" ca="1" si="1"/>
        <v>30</v>
      </c>
      <c r="BI7" s="8">
        <v>7</v>
      </c>
      <c r="BJ7" s="6">
        <v>5</v>
      </c>
      <c r="BK7" s="6">
        <v>3</v>
      </c>
      <c r="BL7" s="6">
        <v>4</v>
      </c>
    </row>
    <row r="8" spans="1:64" ht="48.95" customHeight="1" x14ac:dyDescent="0.55000000000000004">
      <c r="A8" s="21" t="s">
        <v>15</v>
      </c>
      <c r="B8" s="22">
        <f ca="1">AP6</f>
        <v>7</v>
      </c>
      <c r="C8" s="23"/>
      <c r="D8" s="24">
        <f ca="1">AR6</f>
        <v>3</v>
      </c>
      <c r="E8" s="25"/>
      <c r="F8" s="26" t="s">
        <v>9</v>
      </c>
      <c r="G8" s="22">
        <f ca="1">AT6</f>
        <v>6</v>
      </c>
      <c r="H8" s="23"/>
      <c r="I8" s="24">
        <f ca="1">AV6</f>
        <v>4</v>
      </c>
      <c r="J8" s="27"/>
      <c r="K8" s="26" t="s">
        <v>10</v>
      </c>
      <c r="L8" s="28"/>
      <c r="M8" s="29"/>
      <c r="N8" s="30"/>
      <c r="O8" s="27"/>
      <c r="P8" s="27"/>
      <c r="Q8" s="31"/>
      <c r="R8" s="28"/>
      <c r="S8" s="32"/>
      <c r="T8" s="33"/>
      <c r="U8" s="34"/>
      <c r="V8" s="34"/>
      <c r="W8" s="31"/>
      <c r="X8" s="28"/>
      <c r="Y8" s="31"/>
      <c r="Z8" s="28"/>
      <c r="AA8" s="27"/>
      <c r="AB8" s="35"/>
      <c r="AE8" s="36" t="s">
        <v>16</v>
      </c>
      <c r="AF8" s="37">
        <f ca="1">AP6</f>
        <v>7</v>
      </c>
      <c r="AG8" s="38">
        <f ca="1">AR6</f>
        <v>3</v>
      </c>
      <c r="AH8" s="39" t="s">
        <v>9</v>
      </c>
      <c r="AI8" s="37">
        <f ca="1">AT6</f>
        <v>6</v>
      </c>
      <c r="AJ8" s="38">
        <f ca="1">AV6</f>
        <v>4</v>
      </c>
      <c r="AK8" s="39" t="s">
        <v>12</v>
      </c>
      <c r="AL8" s="37">
        <f ca="1">AF8-AI8+QUOTIENT((AG8-AJ8),AM9)</f>
        <v>1</v>
      </c>
      <c r="AM8" s="38">
        <f ca="1">MOD((AG8-AJ8),AM9)</f>
        <v>6</v>
      </c>
      <c r="AN8" s="6"/>
      <c r="AO8" s="8">
        <f t="shared" ca="1" si="4"/>
        <v>3</v>
      </c>
      <c r="AP8" s="40">
        <f t="shared" ca="1" si="9"/>
        <v>3</v>
      </c>
      <c r="AQ8" s="8">
        <f t="shared" ca="1" si="5"/>
        <v>6</v>
      </c>
      <c r="AR8" s="8">
        <f t="shared" ca="1" si="6"/>
        <v>3</v>
      </c>
      <c r="AS8" s="8">
        <f t="shared" ca="1" si="10"/>
        <v>2</v>
      </c>
      <c r="AT8" s="41">
        <f t="shared" ca="1" si="11"/>
        <v>2</v>
      </c>
      <c r="AU8" s="8">
        <f t="shared" ca="1" si="7"/>
        <v>6</v>
      </c>
      <c r="AV8" s="8">
        <f t="shared" ca="1" si="8"/>
        <v>5</v>
      </c>
      <c r="AX8" s="5">
        <f t="shared" ca="1" si="2"/>
        <v>0.65373369518473301</v>
      </c>
      <c r="AY8" s="6">
        <f t="shared" ca="1" si="3"/>
        <v>12</v>
      </c>
      <c r="BA8" s="6">
        <v>8</v>
      </c>
      <c r="BB8" s="6">
        <v>5</v>
      </c>
      <c r="BC8" s="6">
        <v>1</v>
      </c>
      <c r="BD8" s="8"/>
      <c r="BF8" s="5">
        <f t="shared" ca="1" si="0"/>
        <v>0.41244640526484611</v>
      </c>
      <c r="BG8" s="6">
        <f t="shared" ca="1" si="1"/>
        <v>22</v>
      </c>
      <c r="BI8" s="8">
        <v>8</v>
      </c>
      <c r="BJ8" s="6">
        <v>6</v>
      </c>
      <c r="BK8" s="6">
        <v>1</v>
      </c>
      <c r="BL8" s="6">
        <v>2</v>
      </c>
    </row>
    <row r="9" spans="1:64" ht="48.95" customHeight="1" x14ac:dyDescent="0.25">
      <c r="A9" s="42"/>
      <c r="B9" s="43"/>
      <c r="C9" s="44"/>
      <c r="D9" s="45">
        <f ca="1">AQ6</f>
        <v>7</v>
      </c>
      <c r="E9" s="46"/>
      <c r="F9" s="47"/>
      <c r="G9" s="43"/>
      <c r="H9" s="44"/>
      <c r="I9" s="45">
        <f ca="1">AU6</f>
        <v>7</v>
      </c>
      <c r="J9" s="46"/>
      <c r="K9" s="47"/>
      <c r="L9" s="48"/>
      <c r="M9" s="49"/>
      <c r="N9" s="50"/>
      <c r="O9" s="46"/>
      <c r="P9" s="46"/>
      <c r="Q9" s="51"/>
      <c r="R9" s="48"/>
      <c r="S9" s="52"/>
      <c r="T9" s="53"/>
      <c r="U9" s="54"/>
      <c r="V9" s="54"/>
      <c r="W9" s="51"/>
      <c r="X9" s="48"/>
      <c r="Y9" s="51"/>
      <c r="Z9" s="48"/>
      <c r="AA9" s="55"/>
      <c r="AB9" s="56"/>
      <c r="AE9" s="36"/>
      <c r="AF9" s="37"/>
      <c r="AG9" s="57">
        <f ca="1">AQ6</f>
        <v>7</v>
      </c>
      <c r="AH9" s="39"/>
      <c r="AI9" s="37"/>
      <c r="AJ9" s="57">
        <f ca="1">AU6</f>
        <v>7</v>
      </c>
      <c r="AK9" s="39"/>
      <c r="AL9" s="37"/>
      <c r="AM9" s="57">
        <f ca="1">AG9</f>
        <v>7</v>
      </c>
      <c r="AN9" s="6"/>
      <c r="AO9" s="8">
        <f t="shared" ca="1" si="4"/>
        <v>5</v>
      </c>
      <c r="AP9" s="40">
        <f t="shared" ca="1" si="9"/>
        <v>5</v>
      </c>
      <c r="AQ9" s="8">
        <f t="shared" ca="1" si="5"/>
        <v>6</v>
      </c>
      <c r="AR9" s="8">
        <f t="shared" ca="1" si="6"/>
        <v>3</v>
      </c>
      <c r="AS9" s="8">
        <f t="shared" ca="1" si="10"/>
        <v>1</v>
      </c>
      <c r="AT9" s="41">
        <f t="shared" ca="1" si="11"/>
        <v>1</v>
      </c>
      <c r="AU9" s="8">
        <f t="shared" ca="1" si="7"/>
        <v>6</v>
      </c>
      <c r="AV9" s="8">
        <f t="shared" ca="1" si="8"/>
        <v>4</v>
      </c>
      <c r="AX9" s="5">
        <f t="shared" ca="1" si="2"/>
        <v>4.8843017781280529E-2</v>
      </c>
      <c r="AY9" s="6">
        <f t="shared" ca="1" si="3"/>
        <v>29</v>
      </c>
      <c r="BA9" s="6">
        <v>9</v>
      </c>
      <c r="BB9" s="6">
        <v>5</v>
      </c>
      <c r="BC9" s="6">
        <v>2</v>
      </c>
      <c r="BD9" s="8"/>
      <c r="BF9" s="5">
        <f t="shared" ca="1" si="0"/>
        <v>0.80997621450558333</v>
      </c>
      <c r="BG9" s="6">
        <f t="shared" ca="1" si="1"/>
        <v>9</v>
      </c>
      <c r="BI9" s="8">
        <v>9</v>
      </c>
      <c r="BJ9" s="6">
        <v>6</v>
      </c>
      <c r="BK9" s="6">
        <v>1</v>
      </c>
      <c r="BL9" s="6">
        <v>3</v>
      </c>
    </row>
    <row r="10" spans="1:64" ht="48.95" customHeight="1" x14ac:dyDescent="0.55000000000000004">
      <c r="A10" s="21" t="s">
        <v>17</v>
      </c>
      <c r="B10" s="22">
        <f ca="1">AP7</f>
        <v>4</v>
      </c>
      <c r="C10" s="23"/>
      <c r="D10" s="24">
        <f ca="1">AR7</f>
        <v>2</v>
      </c>
      <c r="E10" s="25"/>
      <c r="F10" s="26" t="s">
        <v>9</v>
      </c>
      <c r="G10" s="22">
        <f ca="1">AT7</f>
        <v>1</v>
      </c>
      <c r="H10" s="23"/>
      <c r="I10" s="24">
        <f ca="1">AV7</f>
        <v>5</v>
      </c>
      <c r="J10" s="27"/>
      <c r="K10" s="26" t="s">
        <v>10</v>
      </c>
      <c r="L10" s="28"/>
      <c r="M10" s="29"/>
      <c r="N10" s="30"/>
      <c r="O10" s="27"/>
      <c r="P10" s="27"/>
      <c r="Q10" s="31"/>
      <c r="R10" s="28"/>
      <c r="S10" s="32"/>
      <c r="T10" s="33"/>
      <c r="U10" s="34"/>
      <c r="V10" s="34"/>
      <c r="W10" s="31"/>
      <c r="X10" s="28"/>
      <c r="Y10" s="31"/>
      <c r="Z10" s="28"/>
      <c r="AA10" s="27"/>
      <c r="AB10" s="35"/>
      <c r="AE10" s="36" t="s">
        <v>18</v>
      </c>
      <c r="AF10" s="37">
        <f ca="1">AP7</f>
        <v>4</v>
      </c>
      <c r="AG10" s="38">
        <f ca="1">AR7</f>
        <v>2</v>
      </c>
      <c r="AH10" s="39" t="s">
        <v>9</v>
      </c>
      <c r="AI10" s="37">
        <f ca="1">AT7</f>
        <v>1</v>
      </c>
      <c r="AJ10" s="38">
        <f ca="1">AV7</f>
        <v>5</v>
      </c>
      <c r="AK10" s="39" t="s">
        <v>12</v>
      </c>
      <c r="AL10" s="37">
        <f ca="1">AF10-AI10+QUOTIENT((AG10-AJ10),AM11)</f>
        <v>3</v>
      </c>
      <c r="AM10" s="38">
        <f ca="1">MOD((AG10-AJ10),AM11)</f>
        <v>4</v>
      </c>
      <c r="AN10" s="6"/>
      <c r="AO10" s="8">
        <f t="shared" ca="1" si="4"/>
        <v>7</v>
      </c>
      <c r="AP10" s="40">
        <f t="shared" ca="1" si="9"/>
        <v>7</v>
      </c>
      <c r="AQ10" s="8">
        <f t="shared" ca="1" si="5"/>
        <v>7</v>
      </c>
      <c r="AR10" s="8">
        <f t="shared" ca="1" si="6"/>
        <v>4</v>
      </c>
      <c r="AS10" s="8">
        <f t="shared" ca="1" si="10"/>
        <v>4</v>
      </c>
      <c r="AT10" s="41">
        <f t="shared" ca="1" si="11"/>
        <v>4</v>
      </c>
      <c r="AU10" s="8">
        <f t="shared" ca="1" si="7"/>
        <v>7</v>
      </c>
      <c r="AV10" s="8">
        <f t="shared" ca="1" si="8"/>
        <v>5</v>
      </c>
      <c r="AX10" s="5">
        <f t="shared" ca="1" si="2"/>
        <v>0.21080859865839419</v>
      </c>
      <c r="AY10" s="6">
        <f t="shared" ca="1" si="3"/>
        <v>26</v>
      </c>
      <c r="BA10" s="6">
        <v>10</v>
      </c>
      <c r="BB10" s="6">
        <v>5</v>
      </c>
      <c r="BC10" s="6">
        <v>3</v>
      </c>
      <c r="BD10" s="8"/>
      <c r="BF10" s="5">
        <f t="shared" ca="1" si="0"/>
        <v>0.39816365404574683</v>
      </c>
      <c r="BG10" s="6">
        <f t="shared" ca="1" si="1"/>
        <v>23</v>
      </c>
      <c r="BI10" s="8">
        <v>10</v>
      </c>
      <c r="BJ10" s="6">
        <v>6</v>
      </c>
      <c r="BK10" s="6">
        <v>1</v>
      </c>
      <c r="BL10" s="6">
        <v>4</v>
      </c>
    </row>
    <row r="11" spans="1:64" ht="48.95" customHeight="1" x14ac:dyDescent="0.25">
      <c r="A11" s="42"/>
      <c r="B11" s="43"/>
      <c r="C11" s="44"/>
      <c r="D11" s="45">
        <f ca="1">AQ7</f>
        <v>7</v>
      </c>
      <c r="E11" s="46"/>
      <c r="F11" s="47"/>
      <c r="G11" s="43"/>
      <c r="H11" s="44"/>
      <c r="I11" s="45">
        <f ca="1">AU7</f>
        <v>7</v>
      </c>
      <c r="J11" s="46"/>
      <c r="K11" s="47"/>
      <c r="L11" s="48"/>
      <c r="M11" s="49"/>
      <c r="N11" s="50"/>
      <c r="O11" s="46"/>
      <c r="P11" s="46"/>
      <c r="Q11" s="51"/>
      <c r="R11" s="48"/>
      <c r="S11" s="52"/>
      <c r="T11" s="53"/>
      <c r="U11" s="54"/>
      <c r="V11" s="54"/>
      <c r="W11" s="51"/>
      <c r="X11" s="48"/>
      <c r="Y11" s="51"/>
      <c r="Z11" s="48"/>
      <c r="AA11" s="55"/>
      <c r="AB11" s="56"/>
      <c r="AE11" s="36"/>
      <c r="AF11" s="37"/>
      <c r="AG11" s="57">
        <f ca="1">AQ7</f>
        <v>7</v>
      </c>
      <c r="AH11" s="39"/>
      <c r="AI11" s="37"/>
      <c r="AJ11" s="57">
        <f ca="1">AU7</f>
        <v>7</v>
      </c>
      <c r="AK11" s="39"/>
      <c r="AL11" s="37"/>
      <c r="AM11" s="57">
        <f ca="1">AG11</f>
        <v>7</v>
      </c>
      <c r="AN11" s="6"/>
      <c r="AO11" s="8">
        <f t="shared" ca="1" si="4"/>
        <v>6</v>
      </c>
      <c r="AP11" s="40">
        <f t="shared" ca="1" si="9"/>
        <v>6</v>
      </c>
      <c r="AQ11" s="8">
        <f t="shared" ca="1" si="5"/>
        <v>7</v>
      </c>
      <c r="AR11" s="8">
        <f t="shared" ca="1" si="6"/>
        <v>1</v>
      </c>
      <c r="AS11" s="8">
        <f t="shared" ca="1" si="10"/>
        <v>1</v>
      </c>
      <c r="AT11" s="41">
        <f t="shared" ca="1" si="11"/>
        <v>1</v>
      </c>
      <c r="AU11" s="8">
        <f t="shared" ca="1" si="7"/>
        <v>7</v>
      </c>
      <c r="AV11" s="8">
        <f t="shared" ca="1" si="8"/>
        <v>6</v>
      </c>
      <c r="AX11" s="5">
        <f t="shared" ca="1" si="2"/>
        <v>0.11395985960031851</v>
      </c>
      <c r="AY11" s="6">
        <f t="shared" ca="1" si="3"/>
        <v>28</v>
      </c>
      <c r="BA11" s="6">
        <v>11</v>
      </c>
      <c r="BB11" s="6">
        <v>5</v>
      </c>
      <c r="BC11" s="6">
        <v>4</v>
      </c>
      <c r="BD11" s="8"/>
      <c r="BF11" s="5">
        <f t="shared" ca="1" si="0"/>
        <v>0.54805041995540615</v>
      </c>
      <c r="BG11" s="6">
        <f t="shared" ca="1" si="1"/>
        <v>18</v>
      </c>
      <c r="BI11" s="8">
        <v>11</v>
      </c>
      <c r="BJ11" s="6">
        <v>6</v>
      </c>
      <c r="BK11" s="6">
        <v>1</v>
      </c>
      <c r="BL11" s="6">
        <v>5</v>
      </c>
    </row>
    <row r="12" spans="1:64" ht="48.95" customHeight="1" x14ac:dyDescent="0.55000000000000004">
      <c r="A12" s="21" t="s">
        <v>19</v>
      </c>
      <c r="B12" s="22">
        <f ca="1">AP8</f>
        <v>3</v>
      </c>
      <c r="C12" s="23"/>
      <c r="D12" s="24">
        <f ca="1">AR8</f>
        <v>3</v>
      </c>
      <c r="E12" s="25"/>
      <c r="F12" s="26" t="s">
        <v>9</v>
      </c>
      <c r="G12" s="22">
        <f ca="1">AT8</f>
        <v>2</v>
      </c>
      <c r="H12" s="23"/>
      <c r="I12" s="24">
        <f ca="1">AV8</f>
        <v>5</v>
      </c>
      <c r="J12" s="27"/>
      <c r="K12" s="26" t="s">
        <v>10</v>
      </c>
      <c r="L12" s="28"/>
      <c r="M12" s="29"/>
      <c r="N12" s="30"/>
      <c r="O12" s="27"/>
      <c r="P12" s="27"/>
      <c r="Q12" s="31"/>
      <c r="R12" s="28"/>
      <c r="S12" s="32"/>
      <c r="T12" s="33"/>
      <c r="U12" s="34"/>
      <c r="V12" s="34"/>
      <c r="W12" s="31"/>
      <c r="X12" s="28"/>
      <c r="Y12" s="31"/>
      <c r="Z12" s="28"/>
      <c r="AA12" s="27"/>
      <c r="AB12" s="35"/>
      <c r="AE12" s="36" t="s">
        <v>20</v>
      </c>
      <c r="AF12" s="37">
        <f ca="1">AP8</f>
        <v>3</v>
      </c>
      <c r="AG12" s="38">
        <f ca="1">AR8</f>
        <v>3</v>
      </c>
      <c r="AH12" s="39" t="s">
        <v>9</v>
      </c>
      <c r="AI12" s="37">
        <f ca="1">AT8</f>
        <v>2</v>
      </c>
      <c r="AJ12" s="38">
        <f ca="1">AV8</f>
        <v>5</v>
      </c>
      <c r="AK12" s="39" t="s">
        <v>12</v>
      </c>
      <c r="AL12" s="37">
        <f ca="1">AF12-AI12+QUOTIENT((AG12-AJ12),AM13)</f>
        <v>1</v>
      </c>
      <c r="AM12" s="38">
        <f ca="1">MOD((AG12-AJ12),AM13)</f>
        <v>4</v>
      </c>
      <c r="AN12" s="6"/>
      <c r="AO12" s="8">
        <f t="shared" ca="1" si="4"/>
        <v>8</v>
      </c>
      <c r="AP12" s="40">
        <f t="shared" ca="1" si="9"/>
        <v>8</v>
      </c>
      <c r="AQ12" s="8">
        <f t="shared" ca="1" si="5"/>
        <v>6</v>
      </c>
      <c r="AR12" s="8">
        <f t="shared" ca="1" si="6"/>
        <v>1</v>
      </c>
      <c r="AS12" s="8">
        <f t="shared" ca="1" si="10"/>
        <v>7</v>
      </c>
      <c r="AT12" s="41">
        <f t="shared" ca="1" si="11"/>
        <v>7</v>
      </c>
      <c r="AU12" s="8">
        <f t="shared" ca="1" si="7"/>
        <v>6</v>
      </c>
      <c r="AV12" s="8">
        <f t="shared" ca="1" si="8"/>
        <v>3</v>
      </c>
      <c r="AX12" s="5">
        <f t="shared" ca="1" si="2"/>
        <v>0.66426818516421782</v>
      </c>
      <c r="AY12" s="6">
        <f t="shared" ca="1" si="3"/>
        <v>11</v>
      </c>
      <c r="BA12" s="6">
        <v>12</v>
      </c>
      <c r="BB12" s="6">
        <v>6</v>
      </c>
      <c r="BC12" s="6">
        <v>1</v>
      </c>
      <c r="BD12" s="8"/>
      <c r="BF12" s="5">
        <f t="shared" ca="1" si="0"/>
        <v>0.34569121177017004</v>
      </c>
      <c r="BG12" s="6">
        <f t="shared" ca="1" si="1"/>
        <v>24</v>
      </c>
      <c r="BI12" s="8">
        <v>12</v>
      </c>
      <c r="BJ12" s="6">
        <v>6</v>
      </c>
      <c r="BK12" s="6">
        <v>2</v>
      </c>
      <c r="BL12" s="6">
        <v>3</v>
      </c>
    </row>
    <row r="13" spans="1:64" ht="48.95" customHeight="1" x14ac:dyDescent="0.25">
      <c r="A13" s="42"/>
      <c r="B13" s="43"/>
      <c r="C13" s="44"/>
      <c r="D13" s="45">
        <f ca="1">AQ8</f>
        <v>6</v>
      </c>
      <c r="E13" s="46"/>
      <c r="F13" s="47"/>
      <c r="G13" s="43"/>
      <c r="H13" s="44"/>
      <c r="I13" s="45">
        <f ca="1">AU8</f>
        <v>6</v>
      </c>
      <c r="J13" s="46"/>
      <c r="K13" s="47"/>
      <c r="L13" s="48"/>
      <c r="M13" s="49"/>
      <c r="N13" s="50"/>
      <c r="O13" s="46"/>
      <c r="P13" s="46"/>
      <c r="Q13" s="51"/>
      <c r="R13" s="48"/>
      <c r="S13" s="52"/>
      <c r="T13" s="53"/>
      <c r="U13" s="54"/>
      <c r="V13" s="54"/>
      <c r="W13" s="51"/>
      <c r="X13" s="48"/>
      <c r="Y13" s="51"/>
      <c r="Z13" s="48"/>
      <c r="AA13" s="55"/>
      <c r="AB13" s="56"/>
      <c r="AE13" s="36"/>
      <c r="AF13" s="37"/>
      <c r="AG13" s="57">
        <f ca="1">AQ8</f>
        <v>6</v>
      </c>
      <c r="AH13" s="39"/>
      <c r="AI13" s="37"/>
      <c r="AJ13" s="57">
        <f ca="1">AU8</f>
        <v>6</v>
      </c>
      <c r="AK13" s="39"/>
      <c r="AL13" s="37"/>
      <c r="AM13" s="57">
        <f ca="1">AG13</f>
        <v>6</v>
      </c>
      <c r="AN13" s="6"/>
      <c r="AO13" s="8">
        <f t="shared" ca="1" si="4"/>
        <v>8</v>
      </c>
      <c r="AP13" s="40">
        <f t="shared" ca="1" si="9"/>
        <v>8</v>
      </c>
      <c r="AQ13" s="8">
        <f t="shared" ca="1" si="5"/>
        <v>7</v>
      </c>
      <c r="AR13" s="8">
        <f t="shared" ca="1" si="6"/>
        <v>2</v>
      </c>
      <c r="AS13" s="8">
        <f t="shared" ca="1" si="10"/>
        <v>4</v>
      </c>
      <c r="AT13" s="41">
        <f t="shared" ca="1" si="11"/>
        <v>4</v>
      </c>
      <c r="AU13" s="8">
        <f t="shared" ca="1" si="7"/>
        <v>7</v>
      </c>
      <c r="AV13" s="8">
        <f t="shared" ca="1" si="8"/>
        <v>3</v>
      </c>
      <c r="AX13" s="5">
        <f t="shared" ca="1" si="2"/>
        <v>0.43728919275756195</v>
      </c>
      <c r="AY13" s="6">
        <f ca="1">RANK(AX13,$AX$1:$AX$60,)</f>
        <v>19</v>
      </c>
      <c r="BA13" s="6">
        <v>13</v>
      </c>
      <c r="BB13" s="6">
        <v>6</v>
      </c>
      <c r="BC13" s="6">
        <v>2</v>
      </c>
      <c r="BD13" s="8"/>
      <c r="BF13" s="5">
        <f t="shared" ca="1" si="0"/>
        <v>0.94758700846129673</v>
      </c>
      <c r="BG13" s="6">
        <f t="shared" ca="1" si="1"/>
        <v>2</v>
      </c>
      <c r="BI13" s="8">
        <v>13</v>
      </c>
      <c r="BJ13" s="6">
        <v>6</v>
      </c>
      <c r="BK13" s="6">
        <v>2</v>
      </c>
      <c r="BL13" s="6">
        <v>4</v>
      </c>
    </row>
    <row r="14" spans="1:64" ht="48.95" customHeight="1" x14ac:dyDescent="0.55000000000000004">
      <c r="A14" s="21" t="s">
        <v>21</v>
      </c>
      <c r="B14" s="22">
        <f ca="1">AP9</f>
        <v>5</v>
      </c>
      <c r="C14" s="23"/>
      <c r="D14" s="24">
        <f ca="1">AR9</f>
        <v>3</v>
      </c>
      <c r="E14" s="25"/>
      <c r="F14" s="26" t="s">
        <v>9</v>
      </c>
      <c r="G14" s="22">
        <f ca="1">AT9</f>
        <v>1</v>
      </c>
      <c r="H14" s="23"/>
      <c r="I14" s="24">
        <f ca="1">AV9</f>
        <v>4</v>
      </c>
      <c r="J14" s="27"/>
      <c r="K14" s="26" t="s">
        <v>10</v>
      </c>
      <c r="L14" s="28"/>
      <c r="M14" s="29"/>
      <c r="N14" s="30"/>
      <c r="O14" s="27"/>
      <c r="P14" s="27"/>
      <c r="Q14" s="31"/>
      <c r="R14" s="28"/>
      <c r="S14" s="32"/>
      <c r="T14" s="33"/>
      <c r="U14" s="34"/>
      <c r="V14" s="34"/>
      <c r="W14" s="31"/>
      <c r="X14" s="28"/>
      <c r="Y14" s="31"/>
      <c r="Z14" s="28"/>
      <c r="AA14" s="27"/>
      <c r="AB14" s="35"/>
      <c r="AE14" s="36" t="s">
        <v>22</v>
      </c>
      <c r="AF14" s="37">
        <f ca="1">AP9</f>
        <v>5</v>
      </c>
      <c r="AG14" s="38">
        <f ca="1">AR9</f>
        <v>3</v>
      </c>
      <c r="AH14" s="39" t="s">
        <v>9</v>
      </c>
      <c r="AI14" s="37">
        <f ca="1">AT9</f>
        <v>1</v>
      </c>
      <c r="AJ14" s="38">
        <f ca="1">AV9</f>
        <v>4</v>
      </c>
      <c r="AK14" s="39" t="s">
        <v>12</v>
      </c>
      <c r="AL14" s="37">
        <f ca="1">AF14-AI14+QUOTIENT((AG14-AJ14),AM15)</f>
        <v>4</v>
      </c>
      <c r="AM14" s="38">
        <f ca="1">MOD((AG14-AJ14),AM15)</f>
        <v>5</v>
      </c>
      <c r="AN14" s="6"/>
      <c r="AP14" s="8"/>
      <c r="AQ14" s="8"/>
      <c r="AR14" s="8"/>
      <c r="AS14" s="8"/>
      <c r="AT14" s="8"/>
      <c r="AU14" s="8"/>
      <c r="AV14" s="8"/>
      <c r="AX14" s="5">
        <f t="shared" ca="1" si="2"/>
        <v>0.83061101220311873</v>
      </c>
      <c r="AY14" s="6">
        <f t="shared" ca="1" si="3"/>
        <v>6</v>
      </c>
      <c r="BA14" s="6">
        <v>14</v>
      </c>
      <c r="BB14" s="6">
        <v>6</v>
      </c>
      <c r="BC14" s="6">
        <v>3</v>
      </c>
      <c r="BD14" s="8"/>
      <c r="BF14" s="5">
        <f t="shared" ca="1" si="0"/>
        <v>0.64833318863785128</v>
      </c>
      <c r="BG14" s="6">
        <f t="shared" ca="1" si="1"/>
        <v>14</v>
      </c>
      <c r="BI14" s="8">
        <v>14</v>
      </c>
      <c r="BJ14" s="6">
        <v>6</v>
      </c>
      <c r="BK14" s="6">
        <v>2</v>
      </c>
      <c r="BL14" s="6">
        <v>5</v>
      </c>
    </row>
    <row r="15" spans="1:64" ht="48.95" customHeight="1" x14ac:dyDescent="0.25">
      <c r="A15" s="42"/>
      <c r="B15" s="43"/>
      <c r="C15" s="44"/>
      <c r="D15" s="45">
        <f ca="1">AQ9</f>
        <v>6</v>
      </c>
      <c r="E15" s="46"/>
      <c r="F15" s="47"/>
      <c r="G15" s="43"/>
      <c r="H15" s="44"/>
      <c r="I15" s="45">
        <f ca="1">AU9</f>
        <v>6</v>
      </c>
      <c r="J15" s="46"/>
      <c r="K15" s="47"/>
      <c r="L15" s="48"/>
      <c r="M15" s="49"/>
      <c r="N15" s="50"/>
      <c r="O15" s="46"/>
      <c r="P15" s="46"/>
      <c r="Q15" s="51"/>
      <c r="R15" s="48"/>
      <c r="S15" s="52"/>
      <c r="T15" s="53"/>
      <c r="U15" s="54"/>
      <c r="V15" s="54"/>
      <c r="W15" s="51"/>
      <c r="X15" s="48"/>
      <c r="Y15" s="51"/>
      <c r="Z15" s="48"/>
      <c r="AA15" s="55"/>
      <c r="AB15" s="56"/>
      <c r="AE15" s="36"/>
      <c r="AF15" s="37"/>
      <c r="AG15" s="57">
        <f ca="1">AQ9</f>
        <v>6</v>
      </c>
      <c r="AH15" s="39"/>
      <c r="AI15" s="37"/>
      <c r="AJ15" s="57">
        <f ca="1">AU9</f>
        <v>6</v>
      </c>
      <c r="AK15" s="39"/>
      <c r="AL15" s="37"/>
      <c r="AM15" s="57">
        <f ca="1">AG15</f>
        <v>6</v>
      </c>
      <c r="AN15" s="6"/>
      <c r="AO15" s="8"/>
      <c r="AP15" s="8"/>
      <c r="AQ15" s="8"/>
      <c r="AR15" s="8"/>
      <c r="AS15" s="8"/>
      <c r="AU15" s="8"/>
      <c r="AV15" s="8"/>
      <c r="AX15" s="5">
        <f t="shared" ca="1" si="2"/>
        <v>0.96989956630018803</v>
      </c>
      <c r="AY15" s="6">
        <f t="shared" ca="1" si="3"/>
        <v>1</v>
      </c>
      <c r="BA15" s="6">
        <v>15</v>
      </c>
      <c r="BB15" s="6">
        <v>6</v>
      </c>
      <c r="BC15" s="6">
        <v>4</v>
      </c>
      <c r="BD15" s="8"/>
      <c r="BF15" s="5">
        <f t="shared" ca="1" si="0"/>
        <v>0.11849569607695576</v>
      </c>
      <c r="BG15" s="6">
        <f t="shared" ca="1" si="1"/>
        <v>28</v>
      </c>
      <c r="BI15" s="8">
        <v>15</v>
      </c>
      <c r="BJ15" s="6">
        <v>6</v>
      </c>
      <c r="BK15" s="6">
        <v>3</v>
      </c>
      <c r="BL15" s="6">
        <v>4</v>
      </c>
    </row>
    <row r="16" spans="1:64" ht="48.95" customHeight="1" x14ac:dyDescent="0.55000000000000004">
      <c r="A16" s="21" t="s">
        <v>23</v>
      </c>
      <c r="B16" s="22">
        <f ca="1">AP10</f>
        <v>7</v>
      </c>
      <c r="C16" s="23"/>
      <c r="D16" s="24">
        <f ca="1">AR10</f>
        <v>4</v>
      </c>
      <c r="E16" s="25"/>
      <c r="F16" s="26" t="s">
        <v>9</v>
      </c>
      <c r="G16" s="22">
        <f ca="1">AT10</f>
        <v>4</v>
      </c>
      <c r="H16" s="23"/>
      <c r="I16" s="24">
        <f ca="1">AV10</f>
        <v>5</v>
      </c>
      <c r="J16" s="27"/>
      <c r="K16" s="26" t="s">
        <v>10</v>
      </c>
      <c r="L16" s="28"/>
      <c r="M16" s="29"/>
      <c r="N16" s="30"/>
      <c r="O16" s="27"/>
      <c r="P16" s="27"/>
      <c r="Q16" s="31"/>
      <c r="R16" s="28"/>
      <c r="S16" s="32"/>
      <c r="T16" s="33"/>
      <c r="U16" s="34"/>
      <c r="V16" s="34"/>
      <c r="W16" s="31"/>
      <c r="X16" s="28"/>
      <c r="Y16" s="31"/>
      <c r="Z16" s="28"/>
      <c r="AA16" s="27"/>
      <c r="AB16" s="35"/>
      <c r="AE16" s="36" t="s">
        <v>24</v>
      </c>
      <c r="AF16" s="37">
        <f ca="1">AP10</f>
        <v>7</v>
      </c>
      <c r="AG16" s="38">
        <f ca="1">AR10</f>
        <v>4</v>
      </c>
      <c r="AH16" s="39" t="s">
        <v>9</v>
      </c>
      <c r="AI16" s="37">
        <f ca="1">AT10</f>
        <v>4</v>
      </c>
      <c r="AJ16" s="38">
        <f ca="1">AV10</f>
        <v>5</v>
      </c>
      <c r="AK16" s="39" t="s">
        <v>12</v>
      </c>
      <c r="AL16" s="37">
        <f ca="1">AF16-AI16+QUOTIENT((AG16-AJ16),AM17)</f>
        <v>3</v>
      </c>
      <c r="AM16" s="38">
        <f ca="1">MOD((AG16-AJ16),AM17)</f>
        <v>6</v>
      </c>
      <c r="AN16" s="6"/>
      <c r="AP16" s="8"/>
      <c r="AQ16" s="8"/>
      <c r="AR16" s="8"/>
      <c r="AS16" s="8"/>
      <c r="AT16" s="8"/>
      <c r="AU16" s="8"/>
      <c r="AV16" s="8"/>
      <c r="AX16" s="5">
        <f t="shared" ca="1" si="2"/>
        <v>0.48497642999374502</v>
      </c>
      <c r="AY16" s="6">
        <f t="shared" ca="1" si="3"/>
        <v>17</v>
      </c>
      <c r="BA16" s="6">
        <v>16</v>
      </c>
      <c r="BB16" s="6">
        <v>6</v>
      </c>
      <c r="BC16" s="6">
        <v>5</v>
      </c>
      <c r="BD16" s="8"/>
      <c r="BF16" s="5">
        <f t="shared" ca="1" si="0"/>
        <v>0.88502843157602984</v>
      </c>
      <c r="BG16" s="6">
        <f t="shared" ca="1" si="1"/>
        <v>5</v>
      </c>
      <c r="BI16" s="8">
        <v>16</v>
      </c>
      <c r="BJ16" s="6">
        <v>6</v>
      </c>
      <c r="BK16" s="6">
        <v>3</v>
      </c>
      <c r="BL16" s="6">
        <v>5</v>
      </c>
    </row>
    <row r="17" spans="1:65" ht="48.95" customHeight="1" x14ac:dyDescent="0.25">
      <c r="A17" s="42"/>
      <c r="B17" s="43"/>
      <c r="C17" s="44"/>
      <c r="D17" s="45">
        <f ca="1">AQ10</f>
        <v>7</v>
      </c>
      <c r="E17" s="46"/>
      <c r="F17" s="47"/>
      <c r="G17" s="43"/>
      <c r="H17" s="44"/>
      <c r="I17" s="45">
        <f ca="1">AU10</f>
        <v>7</v>
      </c>
      <c r="J17" s="46"/>
      <c r="K17" s="47"/>
      <c r="L17" s="48"/>
      <c r="M17" s="49"/>
      <c r="N17" s="50"/>
      <c r="O17" s="46"/>
      <c r="P17" s="46"/>
      <c r="Q17" s="51"/>
      <c r="R17" s="48"/>
      <c r="S17" s="52"/>
      <c r="T17" s="53"/>
      <c r="U17" s="54"/>
      <c r="V17" s="54"/>
      <c r="W17" s="51"/>
      <c r="X17" s="48"/>
      <c r="Y17" s="51"/>
      <c r="Z17" s="48"/>
      <c r="AA17" s="55"/>
      <c r="AB17" s="56"/>
      <c r="AE17" s="36"/>
      <c r="AF17" s="37"/>
      <c r="AG17" s="57">
        <f ca="1">AQ10</f>
        <v>7</v>
      </c>
      <c r="AH17" s="39"/>
      <c r="AI17" s="37"/>
      <c r="AJ17" s="57">
        <f ca="1">AU10</f>
        <v>7</v>
      </c>
      <c r="AK17" s="39"/>
      <c r="AL17" s="37"/>
      <c r="AM17" s="57">
        <f ca="1">AG17</f>
        <v>7</v>
      </c>
      <c r="AN17" s="6"/>
      <c r="AP17" s="8"/>
      <c r="AQ17" s="8"/>
      <c r="AR17" s="8"/>
      <c r="AS17" s="8"/>
      <c r="AT17" s="8"/>
      <c r="AU17" s="8"/>
      <c r="AV17" s="8"/>
      <c r="AX17" s="5">
        <f t="shared" ca="1" si="2"/>
        <v>0.24379816863864245</v>
      </c>
      <c r="AY17" s="6">
        <f ca="1">RANK(AX17,$AX$1:$AX$60,)</f>
        <v>25</v>
      </c>
      <c r="BA17" s="6">
        <v>17</v>
      </c>
      <c r="BB17" s="6">
        <v>7</v>
      </c>
      <c r="BC17" s="6">
        <v>1</v>
      </c>
      <c r="BD17" s="8"/>
      <c r="BF17" s="5">
        <f t="shared" ca="1" si="0"/>
        <v>0.53884859613840042</v>
      </c>
      <c r="BG17" s="6">
        <f t="shared" ca="1" si="1"/>
        <v>19</v>
      </c>
      <c r="BI17" s="8">
        <v>17</v>
      </c>
      <c r="BJ17" s="6">
        <v>6</v>
      </c>
      <c r="BK17" s="6">
        <v>4</v>
      </c>
      <c r="BL17" s="6">
        <v>5</v>
      </c>
    </row>
    <row r="18" spans="1:65" ht="48.95" customHeight="1" x14ac:dyDescent="0.55000000000000004">
      <c r="A18" s="21" t="s">
        <v>25</v>
      </c>
      <c r="B18" s="22">
        <f ca="1">AP11</f>
        <v>6</v>
      </c>
      <c r="C18" s="23"/>
      <c r="D18" s="24">
        <f ca="1">AR11</f>
        <v>1</v>
      </c>
      <c r="E18" s="25"/>
      <c r="F18" s="26" t="s">
        <v>9</v>
      </c>
      <c r="G18" s="22">
        <f ca="1">AT11</f>
        <v>1</v>
      </c>
      <c r="H18" s="23"/>
      <c r="I18" s="24">
        <f ca="1">AV11</f>
        <v>6</v>
      </c>
      <c r="J18" s="27"/>
      <c r="K18" s="26" t="s">
        <v>10</v>
      </c>
      <c r="L18" s="28"/>
      <c r="M18" s="29"/>
      <c r="N18" s="30"/>
      <c r="O18" s="27"/>
      <c r="P18" s="27"/>
      <c r="Q18" s="31"/>
      <c r="R18" s="28"/>
      <c r="S18" s="32"/>
      <c r="T18" s="33"/>
      <c r="U18" s="34"/>
      <c r="V18" s="34"/>
      <c r="W18" s="31"/>
      <c r="X18" s="28"/>
      <c r="Y18" s="31"/>
      <c r="Z18" s="28"/>
      <c r="AA18" s="27"/>
      <c r="AB18" s="35"/>
      <c r="AE18" s="36" t="s">
        <v>26</v>
      </c>
      <c r="AF18" s="37">
        <f ca="1">AP11</f>
        <v>6</v>
      </c>
      <c r="AG18" s="38">
        <f ca="1">AR11</f>
        <v>1</v>
      </c>
      <c r="AH18" s="39" t="s">
        <v>9</v>
      </c>
      <c r="AI18" s="37">
        <f ca="1">AT11</f>
        <v>1</v>
      </c>
      <c r="AJ18" s="38">
        <f ca="1">AV11</f>
        <v>6</v>
      </c>
      <c r="AK18" s="39" t="s">
        <v>12</v>
      </c>
      <c r="AL18" s="37">
        <f ca="1">AF18-AI18+QUOTIENT((AG18-AJ18),AM19)</f>
        <v>5</v>
      </c>
      <c r="AM18" s="38">
        <f ca="1">MOD((AG18-AJ18),AM19)</f>
        <v>2</v>
      </c>
      <c r="AN18" s="6"/>
      <c r="AP18" s="8"/>
      <c r="AQ18" s="8"/>
      <c r="AR18" s="8"/>
      <c r="AS18" s="8"/>
      <c r="AT18" s="8"/>
      <c r="AU18" s="8"/>
      <c r="AV18" s="8"/>
      <c r="AX18" s="5">
        <f t="shared" ca="1" si="2"/>
        <v>0.94151780608592861</v>
      </c>
      <c r="AY18" s="6">
        <f t="shared" ref="AY18:AY24" ca="1" si="12">RANK(AX18,$AX$1:$AX$60,)</f>
        <v>3</v>
      </c>
      <c r="BA18" s="6">
        <v>18</v>
      </c>
      <c r="BB18" s="6">
        <v>7</v>
      </c>
      <c r="BC18" s="6">
        <v>2</v>
      </c>
      <c r="BD18" s="8"/>
      <c r="BF18" s="5">
        <f t="shared" ca="1" si="0"/>
        <v>0.88674680567316355</v>
      </c>
      <c r="BG18" s="6">
        <f t="shared" ca="1" si="1"/>
        <v>4</v>
      </c>
      <c r="BI18" s="8">
        <v>18</v>
      </c>
      <c r="BJ18" s="6">
        <v>7</v>
      </c>
      <c r="BK18" s="6">
        <v>1</v>
      </c>
      <c r="BL18" s="6">
        <v>2</v>
      </c>
    </row>
    <row r="19" spans="1:65" ht="48.95" customHeight="1" x14ac:dyDescent="0.25">
      <c r="A19" s="42"/>
      <c r="B19" s="43"/>
      <c r="C19" s="44"/>
      <c r="D19" s="45">
        <f ca="1">AQ11</f>
        <v>7</v>
      </c>
      <c r="E19" s="46"/>
      <c r="F19" s="47"/>
      <c r="G19" s="43"/>
      <c r="H19" s="44"/>
      <c r="I19" s="45">
        <f ca="1">AU11</f>
        <v>7</v>
      </c>
      <c r="J19" s="46"/>
      <c r="K19" s="47"/>
      <c r="L19" s="48"/>
      <c r="M19" s="49"/>
      <c r="N19" s="50"/>
      <c r="O19" s="46"/>
      <c r="P19" s="46"/>
      <c r="Q19" s="51"/>
      <c r="R19" s="48"/>
      <c r="S19" s="52"/>
      <c r="T19" s="53"/>
      <c r="U19" s="54"/>
      <c r="V19" s="54"/>
      <c r="W19" s="51"/>
      <c r="X19" s="48"/>
      <c r="Y19" s="51"/>
      <c r="Z19" s="48"/>
      <c r="AA19" s="55"/>
      <c r="AB19" s="56"/>
      <c r="AE19" s="36"/>
      <c r="AF19" s="37"/>
      <c r="AG19" s="57">
        <f ca="1">AQ11</f>
        <v>7</v>
      </c>
      <c r="AH19" s="39"/>
      <c r="AI19" s="37"/>
      <c r="AJ19" s="57">
        <f ca="1">AU11</f>
        <v>7</v>
      </c>
      <c r="AK19" s="39"/>
      <c r="AL19" s="37"/>
      <c r="AM19" s="57">
        <f ca="1">AG19</f>
        <v>7</v>
      </c>
      <c r="AN19" s="6"/>
      <c r="AP19" s="8"/>
      <c r="AQ19" s="8"/>
      <c r="AR19" s="8"/>
      <c r="AS19" s="8"/>
      <c r="AT19" s="8"/>
      <c r="AU19" s="8"/>
      <c r="AV19" s="8"/>
      <c r="AX19" s="5">
        <f t="shared" ca="1" si="2"/>
        <v>0.48905080772360499</v>
      </c>
      <c r="AY19" s="6">
        <f t="shared" ca="1" si="12"/>
        <v>16</v>
      </c>
      <c r="BA19" s="6">
        <v>19</v>
      </c>
      <c r="BB19" s="6">
        <v>7</v>
      </c>
      <c r="BC19" s="6">
        <v>3</v>
      </c>
      <c r="BD19" s="8"/>
      <c r="BF19" s="5">
        <f t="shared" ca="1" si="0"/>
        <v>0.55035295480026991</v>
      </c>
      <c r="BG19" s="6">
        <f t="shared" ca="1" si="1"/>
        <v>17</v>
      </c>
      <c r="BI19" s="8">
        <v>19</v>
      </c>
      <c r="BJ19" s="6">
        <v>7</v>
      </c>
      <c r="BK19" s="6">
        <v>1</v>
      </c>
      <c r="BL19" s="6">
        <v>3</v>
      </c>
    </row>
    <row r="20" spans="1:65" ht="48.95" customHeight="1" x14ac:dyDescent="0.55000000000000004">
      <c r="A20" s="21" t="s">
        <v>27</v>
      </c>
      <c r="B20" s="22">
        <f ca="1">AP12</f>
        <v>8</v>
      </c>
      <c r="C20" s="23"/>
      <c r="D20" s="24">
        <f ca="1">AR12</f>
        <v>1</v>
      </c>
      <c r="E20" s="25"/>
      <c r="F20" s="26" t="s">
        <v>9</v>
      </c>
      <c r="G20" s="22">
        <f ca="1">AT12</f>
        <v>7</v>
      </c>
      <c r="H20" s="23"/>
      <c r="I20" s="24">
        <f ca="1">AV12</f>
        <v>3</v>
      </c>
      <c r="J20" s="27"/>
      <c r="K20" s="26" t="s">
        <v>10</v>
      </c>
      <c r="L20" s="28"/>
      <c r="M20" s="29"/>
      <c r="N20" s="30"/>
      <c r="O20" s="27"/>
      <c r="P20" s="27"/>
      <c r="Q20" s="31"/>
      <c r="R20" s="28"/>
      <c r="S20" s="32"/>
      <c r="T20" s="33"/>
      <c r="U20" s="34"/>
      <c r="V20" s="34"/>
      <c r="W20" s="31"/>
      <c r="X20" s="28"/>
      <c r="Y20" s="31"/>
      <c r="Z20" s="28"/>
      <c r="AA20" s="27"/>
      <c r="AB20" s="35"/>
      <c r="AE20" s="36" t="s">
        <v>28</v>
      </c>
      <c r="AF20" s="37">
        <f ca="1">AP12</f>
        <v>8</v>
      </c>
      <c r="AG20" s="38">
        <f ca="1">AR12</f>
        <v>1</v>
      </c>
      <c r="AH20" s="39" t="s">
        <v>9</v>
      </c>
      <c r="AI20" s="37">
        <f ca="1">AT12</f>
        <v>7</v>
      </c>
      <c r="AJ20" s="38">
        <f ca="1">AV12</f>
        <v>3</v>
      </c>
      <c r="AK20" s="39" t="s">
        <v>12</v>
      </c>
      <c r="AL20" s="37">
        <f ca="1">AF20-AI20+QUOTIENT((AG20-AJ20),AM21)</f>
        <v>1</v>
      </c>
      <c r="AM20" s="38">
        <f ca="1">MOD((AG20-AJ20),AM21)</f>
        <v>4</v>
      </c>
      <c r="AN20" s="6"/>
      <c r="AP20" s="8"/>
      <c r="AQ20" s="8"/>
      <c r="AR20" s="8"/>
      <c r="AS20" s="8"/>
      <c r="AT20" s="8"/>
      <c r="AU20" s="8"/>
      <c r="AV20" s="8"/>
      <c r="AX20" s="5">
        <f t="shared" ca="1" si="2"/>
        <v>0.58088346081251852</v>
      </c>
      <c r="AY20" s="6">
        <f t="shared" ca="1" si="12"/>
        <v>14</v>
      </c>
      <c r="BA20" s="6">
        <v>20</v>
      </c>
      <c r="BB20" s="6">
        <v>7</v>
      </c>
      <c r="BC20" s="6">
        <v>4</v>
      </c>
      <c r="BD20" s="8"/>
      <c r="BF20" s="5">
        <f t="shared" ca="1" si="0"/>
        <v>0.26138474001168088</v>
      </c>
      <c r="BG20" s="6">
        <f t="shared" ca="1" si="1"/>
        <v>26</v>
      </c>
      <c r="BI20" s="8">
        <v>20</v>
      </c>
      <c r="BJ20" s="6">
        <v>7</v>
      </c>
      <c r="BK20" s="6">
        <v>1</v>
      </c>
      <c r="BL20" s="6">
        <v>4</v>
      </c>
    </row>
    <row r="21" spans="1:65" ht="48.95" customHeight="1" x14ac:dyDescent="0.25">
      <c r="A21" s="42"/>
      <c r="B21" s="43"/>
      <c r="C21" s="44"/>
      <c r="D21" s="45">
        <f ca="1">AQ12</f>
        <v>6</v>
      </c>
      <c r="E21" s="46"/>
      <c r="F21" s="47"/>
      <c r="G21" s="43"/>
      <c r="H21" s="44"/>
      <c r="I21" s="45">
        <f ca="1">AU12</f>
        <v>6</v>
      </c>
      <c r="J21" s="46"/>
      <c r="K21" s="47"/>
      <c r="L21" s="48"/>
      <c r="M21" s="49"/>
      <c r="N21" s="50"/>
      <c r="O21" s="46"/>
      <c r="P21" s="46"/>
      <c r="Q21" s="51"/>
      <c r="R21" s="48"/>
      <c r="S21" s="52"/>
      <c r="T21" s="53"/>
      <c r="U21" s="54"/>
      <c r="V21" s="54"/>
      <c r="W21" s="51"/>
      <c r="X21" s="48"/>
      <c r="Y21" s="51"/>
      <c r="Z21" s="48"/>
      <c r="AA21" s="55"/>
      <c r="AB21" s="56"/>
      <c r="AE21" s="36"/>
      <c r="AF21" s="37"/>
      <c r="AG21" s="57">
        <f ca="1">AQ12</f>
        <v>6</v>
      </c>
      <c r="AH21" s="39"/>
      <c r="AI21" s="37"/>
      <c r="AJ21" s="57">
        <f ca="1">AU12</f>
        <v>6</v>
      </c>
      <c r="AK21" s="39"/>
      <c r="AL21" s="37"/>
      <c r="AM21" s="57">
        <f ca="1">AG21</f>
        <v>6</v>
      </c>
      <c r="AN21" s="6"/>
      <c r="AP21" s="8"/>
      <c r="AQ21" s="8"/>
      <c r="AR21" s="8"/>
      <c r="AS21" s="8"/>
      <c r="AT21" s="8"/>
      <c r="AU21" s="8"/>
      <c r="AV21" s="8"/>
      <c r="AX21" s="5">
        <f t="shared" ca="1" si="2"/>
        <v>0.75304239331442779</v>
      </c>
      <c r="AY21" s="6">
        <f t="shared" ca="1" si="12"/>
        <v>9</v>
      </c>
      <c r="BA21" s="6">
        <v>21</v>
      </c>
      <c r="BB21" s="6">
        <v>7</v>
      </c>
      <c r="BC21" s="6">
        <v>5</v>
      </c>
      <c r="BD21" s="8"/>
      <c r="BF21" s="5">
        <f t="shared" ca="1" si="0"/>
        <v>0.70165616694053823</v>
      </c>
      <c r="BG21" s="6">
        <f t="shared" ca="1" si="1"/>
        <v>12</v>
      </c>
      <c r="BI21" s="8">
        <v>21</v>
      </c>
      <c r="BJ21" s="6">
        <v>7</v>
      </c>
      <c r="BK21" s="6">
        <v>1</v>
      </c>
      <c r="BL21" s="6">
        <v>5</v>
      </c>
    </row>
    <row r="22" spans="1:65" ht="48.95" customHeight="1" x14ac:dyDescent="0.55000000000000004">
      <c r="A22" s="21" t="s">
        <v>29</v>
      </c>
      <c r="B22" s="22">
        <f ca="1">AP13</f>
        <v>8</v>
      </c>
      <c r="C22" s="23"/>
      <c r="D22" s="24">
        <f ca="1">AR13</f>
        <v>2</v>
      </c>
      <c r="E22" s="25"/>
      <c r="F22" s="26" t="s">
        <v>9</v>
      </c>
      <c r="G22" s="22">
        <f ca="1">AT13</f>
        <v>4</v>
      </c>
      <c r="H22" s="23"/>
      <c r="I22" s="24">
        <f ca="1">AV13</f>
        <v>3</v>
      </c>
      <c r="J22" s="27"/>
      <c r="K22" s="26" t="s">
        <v>10</v>
      </c>
      <c r="L22" s="28"/>
      <c r="M22" s="29"/>
      <c r="N22" s="30"/>
      <c r="O22" s="27"/>
      <c r="P22" s="27"/>
      <c r="Q22" s="31"/>
      <c r="R22" s="28"/>
      <c r="S22" s="32"/>
      <c r="T22" s="33"/>
      <c r="U22" s="34"/>
      <c r="V22" s="34"/>
      <c r="W22" s="31"/>
      <c r="X22" s="28"/>
      <c r="Y22" s="31"/>
      <c r="Z22" s="28"/>
      <c r="AA22" s="27"/>
      <c r="AB22" s="35"/>
      <c r="AE22" s="36" t="s">
        <v>30</v>
      </c>
      <c r="AF22" s="37">
        <f ca="1">AP13</f>
        <v>8</v>
      </c>
      <c r="AG22" s="38">
        <f ca="1">AR13</f>
        <v>2</v>
      </c>
      <c r="AH22" s="39" t="s">
        <v>9</v>
      </c>
      <c r="AI22" s="37">
        <f ca="1">AT13</f>
        <v>4</v>
      </c>
      <c r="AJ22" s="38">
        <f ca="1">AV13</f>
        <v>3</v>
      </c>
      <c r="AK22" s="39" t="s">
        <v>12</v>
      </c>
      <c r="AL22" s="37">
        <f ca="1">AF22-AI22+QUOTIENT((AG22-AJ22),AM23)</f>
        <v>4</v>
      </c>
      <c r="AM22" s="38">
        <f ca="1">MOD((AG22-AJ22),AM23)</f>
        <v>6</v>
      </c>
      <c r="AN22" s="6"/>
      <c r="AP22" s="8"/>
      <c r="AQ22" s="8"/>
      <c r="AR22" s="8"/>
      <c r="AS22" s="8"/>
      <c r="AT22" s="8"/>
      <c r="AU22" s="8"/>
      <c r="AV22" s="8"/>
      <c r="AX22" s="5">
        <f t="shared" ca="1" si="2"/>
        <v>0.15213750376305513</v>
      </c>
      <c r="AY22" s="6">
        <f t="shared" ca="1" si="12"/>
        <v>27</v>
      </c>
      <c r="BA22" s="6">
        <v>22</v>
      </c>
      <c r="BB22" s="6">
        <v>7</v>
      </c>
      <c r="BC22" s="6">
        <v>6</v>
      </c>
      <c r="BD22" s="8"/>
      <c r="BF22" s="5">
        <f t="shared" ca="1" si="0"/>
        <v>0.89717367851750218</v>
      </c>
      <c r="BG22" s="6">
        <f t="shared" ca="1" si="1"/>
        <v>3</v>
      </c>
      <c r="BI22" s="8">
        <v>22</v>
      </c>
      <c r="BJ22" s="6">
        <v>7</v>
      </c>
      <c r="BK22" s="6">
        <v>1</v>
      </c>
      <c r="BL22" s="6">
        <v>6</v>
      </c>
    </row>
    <row r="23" spans="1:65" ht="48.95" customHeight="1" x14ac:dyDescent="0.25">
      <c r="A23" s="42"/>
      <c r="B23" s="43"/>
      <c r="C23" s="44"/>
      <c r="D23" s="45">
        <f ca="1">AQ13</f>
        <v>7</v>
      </c>
      <c r="E23" s="46"/>
      <c r="F23" s="47"/>
      <c r="G23" s="43"/>
      <c r="H23" s="44"/>
      <c r="I23" s="45">
        <f ca="1">AU13</f>
        <v>7</v>
      </c>
      <c r="J23" s="46"/>
      <c r="K23" s="47"/>
      <c r="L23" s="48"/>
      <c r="M23" s="49"/>
      <c r="N23" s="50"/>
      <c r="O23" s="46"/>
      <c r="P23" s="46"/>
      <c r="Q23" s="51"/>
      <c r="R23" s="48"/>
      <c r="S23" s="52"/>
      <c r="T23" s="53"/>
      <c r="U23" s="54"/>
      <c r="V23" s="54"/>
      <c r="W23" s="51"/>
      <c r="X23" s="48"/>
      <c r="Y23" s="51"/>
      <c r="Z23" s="48"/>
      <c r="AA23" s="55"/>
      <c r="AB23" s="56"/>
      <c r="AE23" s="36"/>
      <c r="AF23" s="37"/>
      <c r="AG23" s="57">
        <f ca="1">AQ13</f>
        <v>7</v>
      </c>
      <c r="AH23" s="39"/>
      <c r="AI23" s="37"/>
      <c r="AJ23" s="57">
        <f ca="1">AU13</f>
        <v>7</v>
      </c>
      <c r="AK23" s="39"/>
      <c r="AL23" s="37"/>
      <c r="AM23" s="57">
        <f ca="1">AG23</f>
        <v>7</v>
      </c>
      <c r="AN23" s="6"/>
      <c r="AP23" s="8"/>
      <c r="AQ23" s="8"/>
      <c r="AR23" s="8"/>
      <c r="AS23" s="8"/>
      <c r="AT23" s="8"/>
      <c r="AU23" s="8"/>
      <c r="AV23" s="8"/>
      <c r="AX23" s="5">
        <f t="shared" ca="1" si="2"/>
        <v>0.42222298634950217</v>
      </c>
      <c r="AY23" s="6">
        <f t="shared" ca="1" si="12"/>
        <v>21</v>
      </c>
      <c r="BA23" s="6">
        <v>23</v>
      </c>
      <c r="BB23" s="6">
        <v>8</v>
      </c>
      <c r="BC23" s="6">
        <v>1</v>
      </c>
      <c r="BD23" s="8"/>
      <c r="BF23" s="5">
        <f t="shared" ca="1" si="0"/>
        <v>0.74657056984486214</v>
      </c>
      <c r="BG23" s="6">
        <f t="shared" ca="1" si="1"/>
        <v>10</v>
      </c>
      <c r="BI23" s="8">
        <v>23</v>
      </c>
      <c r="BJ23" s="6">
        <v>7</v>
      </c>
      <c r="BK23" s="6">
        <v>2</v>
      </c>
      <c r="BL23" s="6">
        <v>3</v>
      </c>
    </row>
    <row r="24" spans="1:65" ht="48" customHeight="1" thickBot="1" x14ac:dyDescent="0.3">
      <c r="B24" s="58" t="str">
        <f t="shared" ref="B24:B25" si="13">B1</f>
        <v>同分母分数のひき算 帯分数－帯整数 くり下がりあり</v>
      </c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9">
        <f>Z1</f>
        <v>1</v>
      </c>
      <c r="AA24" s="59"/>
      <c r="AB24" s="60"/>
      <c r="AE24" s="61"/>
      <c r="AI24" s="61"/>
      <c r="AX24" s="5">
        <f t="shared" ca="1" si="2"/>
        <v>0.82829289566223352</v>
      </c>
      <c r="AY24" s="6">
        <f t="shared" ca="1" si="12"/>
        <v>7</v>
      </c>
      <c r="AZ24" s="7"/>
      <c r="BA24" s="6">
        <v>24</v>
      </c>
      <c r="BB24" s="6">
        <v>8</v>
      </c>
      <c r="BC24" s="6">
        <v>2</v>
      </c>
      <c r="BD24" s="8"/>
      <c r="BF24" s="5">
        <f t="shared" ca="1" si="0"/>
        <v>0.85799974211554086</v>
      </c>
      <c r="BG24" s="6">
        <f t="shared" ca="1" si="1"/>
        <v>6</v>
      </c>
      <c r="BH24" s="7"/>
      <c r="BI24" s="8">
        <v>24</v>
      </c>
      <c r="BJ24" s="6">
        <v>7</v>
      </c>
      <c r="BK24" s="6">
        <v>2</v>
      </c>
      <c r="BL24" s="6">
        <v>4</v>
      </c>
    </row>
    <row r="25" spans="1:65" ht="45.95" customHeight="1" thickBot="1" x14ac:dyDescent="0.3">
      <c r="B25" s="62" t="str">
        <f t="shared" si="13"/>
        <v>　　月　　日</v>
      </c>
      <c r="C25" s="63"/>
      <c r="D25" s="63"/>
      <c r="E25" s="63"/>
      <c r="F25" s="63"/>
      <c r="G25" s="64"/>
      <c r="H25" s="65" t="str">
        <f>I2</f>
        <v>名前</v>
      </c>
      <c r="I25" s="15"/>
      <c r="J25" s="15"/>
      <c r="K25" s="15"/>
      <c r="L25" s="14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6"/>
      <c r="AB25" s="66"/>
      <c r="AF25" s="67" t="s">
        <v>5</v>
      </c>
      <c r="AI25" s="61" t="s">
        <v>6</v>
      </c>
      <c r="AJ25" s="61" t="s">
        <v>31</v>
      </c>
      <c r="AK25" s="61"/>
      <c r="AX25" s="5">
        <f t="shared" ca="1" si="2"/>
        <v>0.46076367387866546</v>
      </c>
      <c r="AY25" s="6">
        <f ca="1">RANK(AX25,$AX$1:$AX$60,)</f>
        <v>18</v>
      </c>
      <c r="BA25" s="6">
        <v>25</v>
      </c>
      <c r="BB25" s="6">
        <v>8</v>
      </c>
      <c r="BC25" s="6">
        <v>3</v>
      </c>
      <c r="BD25" s="8"/>
      <c r="BF25" s="5">
        <f t="shared" ca="1" si="0"/>
        <v>0.81269809820175531</v>
      </c>
      <c r="BG25" s="6">
        <f t="shared" ca="1" si="1"/>
        <v>8</v>
      </c>
      <c r="BI25" s="8">
        <v>25</v>
      </c>
      <c r="BJ25" s="6">
        <v>7</v>
      </c>
      <c r="BK25" s="6">
        <v>2</v>
      </c>
      <c r="BL25" s="6">
        <v>5</v>
      </c>
    </row>
    <row r="26" spans="1:65" ht="20.100000000000001" customHeight="1" x14ac:dyDescent="0.25">
      <c r="AB26" s="53"/>
      <c r="AX26" s="5">
        <f t="shared" ca="1" si="2"/>
        <v>0.2643553637179038</v>
      </c>
      <c r="AY26" s="6">
        <f ca="1">RANK(AX26,$AX$1:$AX$60,)</f>
        <v>24</v>
      </c>
      <c r="BA26" s="6">
        <v>26</v>
      </c>
      <c r="BB26" s="6">
        <v>8</v>
      </c>
      <c r="BC26" s="6">
        <v>4</v>
      </c>
      <c r="BD26" s="8"/>
      <c r="BF26" s="5">
        <f t="shared" ca="1" si="0"/>
        <v>0.48723092965391634</v>
      </c>
      <c r="BG26" s="6">
        <f t="shared" ca="1" si="1"/>
        <v>21</v>
      </c>
      <c r="BI26" s="8">
        <v>26</v>
      </c>
      <c r="BJ26" s="6">
        <v>7</v>
      </c>
      <c r="BK26" s="6">
        <v>2</v>
      </c>
      <c r="BL26" s="6">
        <v>6</v>
      </c>
    </row>
    <row r="27" spans="1:65" ht="48.95" customHeight="1" x14ac:dyDescent="0.55000000000000004">
      <c r="A27" s="68" t="str">
        <f t="shared" ref="A27:K28" si="14">A4</f>
        <v>(1)</v>
      </c>
      <c r="B27" s="22">
        <f t="shared" ca="1" si="14"/>
        <v>6</v>
      </c>
      <c r="C27" s="23"/>
      <c r="D27" s="24">
        <f t="shared" ca="1" si="14"/>
        <v>3</v>
      </c>
      <c r="E27" s="25">
        <f t="shared" si="14"/>
        <v>0</v>
      </c>
      <c r="F27" s="26" t="str">
        <f t="shared" si="14"/>
        <v>－</v>
      </c>
      <c r="G27" s="22">
        <f t="shared" ca="1" si="14"/>
        <v>2</v>
      </c>
      <c r="H27" s="23"/>
      <c r="I27" s="24">
        <f t="shared" ca="1" si="14"/>
        <v>4</v>
      </c>
      <c r="J27" s="27"/>
      <c r="K27" s="69" t="str">
        <f t="shared" si="14"/>
        <v>＝</v>
      </c>
      <c r="L27" s="70"/>
      <c r="M27" s="71">
        <f ca="1">IF(AN27="B",B27-1,B27-G27)</f>
        <v>5</v>
      </c>
      <c r="N27" s="72"/>
      <c r="O27" s="73">
        <f ca="1">IF(AN27="B",D27+D28,D27-I27)</f>
        <v>8</v>
      </c>
      <c r="P27" s="74"/>
      <c r="Q27" s="75" t="str">
        <f ca="1">IF(AN27="B","－","")</f>
        <v>－</v>
      </c>
      <c r="R27" s="70"/>
      <c r="S27" s="71">
        <f ca="1">IF(AN27="B",G27,"")</f>
        <v>2</v>
      </c>
      <c r="T27" s="33"/>
      <c r="U27" s="73">
        <f ca="1">IF(AN27="B",I27,"")</f>
        <v>4</v>
      </c>
      <c r="V27" s="76"/>
      <c r="W27" s="75" t="str">
        <f ca="1">IF(AN27="B","＝","")</f>
        <v>＝</v>
      </c>
      <c r="X27" s="70"/>
      <c r="Y27" s="71">
        <f ca="1">IF(AN27="B",M27-S27,"")</f>
        <v>3</v>
      </c>
      <c r="Z27" s="70"/>
      <c r="AA27" s="73">
        <f ca="1">IF(AN27="B",O27-U27,"")</f>
        <v>4</v>
      </c>
      <c r="AB27" s="77"/>
      <c r="AE27" s="6" t="s">
        <v>11</v>
      </c>
      <c r="AF27" s="6">
        <f ca="1">B27-G27</f>
        <v>4</v>
      </c>
      <c r="AG27" s="78" t="str">
        <f ca="1">IF(AF27=0,"B","A")</f>
        <v>A</v>
      </c>
      <c r="AI27" s="6">
        <f ca="1">D28</f>
        <v>5</v>
      </c>
      <c r="AJ27" s="6">
        <f ca="1">D27-I27</f>
        <v>-1</v>
      </c>
      <c r="AK27" s="8"/>
      <c r="AL27" s="79" t="str">
        <f ca="1">IF(AJ27&gt;0,"A",IF(AJ27&lt;0,"B","C"))</f>
        <v>B</v>
      </c>
      <c r="AM27" s="6" t="str">
        <f ca="1">AG27&amp;AL27</f>
        <v>AB</v>
      </c>
      <c r="AN27" s="80" t="str">
        <f ca="1">IF(AM27="AA","A",IF(AM27="AB","B",IF(AM27="AC","C",IF(AM27="BA","D",IF(AM27="BB","E","F")))))</f>
        <v>B</v>
      </c>
      <c r="AX27" s="5">
        <f t="shared" ca="1" si="2"/>
        <v>0.29990297135571775</v>
      </c>
      <c r="AY27" s="6">
        <f ca="1">RANK(AX27,$AX$1:$AX$60,)</f>
        <v>23</v>
      </c>
      <c r="BA27" s="6">
        <v>27</v>
      </c>
      <c r="BB27" s="6">
        <v>8</v>
      </c>
      <c r="BC27" s="6">
        <v>5</v>
      </c>
      <c r="BD27" s="8"/>
      <c r="BF27" s="5">
        <f t="shared" ca="1" si="0"/>
        <v>0.65512443086245342</v>
      </c>
      <c r="BG27" s="6">
        <f t="shared" ca="1" si="1"/>
        <v>13</v>
      </c>
      <c r="BI27" s="8">
        <v>27</v>
      </c>
      <c r="BJ27" s="6">
        <v>7</v>
      </c>
      <c r="BK27" s="6">
        <v>3</v>
      </c>
      <c r="BL27" s="6">
        <v>4</v>
      </c>
    </row>
    <row r="28" spans="1:65" ht="48.95" customHeight="1" x14ac:dyDescent="0.25">
      <c r="A28" s="81"/>
      <c r="B28" s="43"/>
      <c r="C28" s="44"/>
      <c r="D28" s="45">
        <f t="shared" ca="1" si="14"/>
        <v>5</v>
      </c>
      <c r="E28" s="46">
        <f t="shared" si="14"/>
        <v>0</v>
      </c>
      <c r="F28" s="47"/>
      <c r="G28" s="43"/>
      <c r="H28" s="44"/>
      <c r="I28" s="45">
        <f ca="1">I5</f>
        <v>5</v>
      </c>
      <c r="J28" s="46"/>
      <c r="K28" s="82"/>
      <c r="L28" s="83"/>
      <c r="M28" s="84"/>
      <c r="N28" s="85"/>
      <c r="O28" s="86">
        <f ca="1">D28</f>
        <v>5</v>
      </c>
      <c r="P28" s="87"/>
      <c r="Q28" s="88"/>
      <c r="R28" s="83"/>
      <c r="S28" s="84"/>
      <c r="T28" s="53"/>
      <c r="U28" s="86">
        <f ca="1">IF(AN27="B",I28,"")</f>
        <v>5</v>
      </c>
      <c r="V28" s="89"/>
      <c r="W28" s="88"/>
      <c r="X28" s="83"/>
      <c r="Y28" s="84"/>
      <c r="Z28" s="83"/>
      <c r="AA28" s="86">
        <f ca="1">IF(AN27="B",D28,"")</f>
        <v>5</v>
      </c>
      <c r="AB28" s="90"/>
      <c r="AE28" s="8"/>
      <c r="AF28" s="6"/>
      <c r="AI28" s="6"/>
      <c r="AJ28" s="6"/>
      <c r="AK28" s="8"/>
      <c r="AL28" s="6"/>
      <c r="AM28" s="6"/>
      <c r="AX28" s="5">
        <f t="shared" ca="1" si="2"/>
        <v>0.94711044445025316</v>
      </c>
      <c r="AY28" s="6">
        <f ca="1">RANK(AX28,$AX$1:$AX$60,)</f>
        <v>2</v>
      </c>
      <c r="BA28" s="6">
        <v>28</v>
      </c>
      <c r="BB28" s="6">
        <v>8</v>
      </c>
      <c r="BC28" s="6">
        <v>6</v>
      </c>
      <c r="BD28" s="8"/>
      <c r="BF28" s="5">
        <f t="shared" ca="1" si="0"/>
        <v>8.505156555262805E-2</v>
      </c>
      <c r="BG28" s="6">
        <f t="shared" ca="1" si="1"/>
        <v>29</v>
      </c>
      <c r="BI28" s="8">
        <v>28</v>
      </c>
      <c r="BJ28" s="6">
        <v>7</v>
      </c>
      <c r="BK28" s="6">
        <v>3</v>
      </c>
      <c r="BL28" s="6">
        <v>5</v>
      </c>
    </row>
    <row r="29" spans="1:65" ht="48.95" customHeight="1" x14ac:dyDescent="0.55000000000000004">
      <c r="A29" s="21" t="str">
        <f t="shared" ref="A29:K30" si="15">A6</f>
        <v>(2)</v>
      </c>
      <c r="B29" s="22">
        <f t="shared" ca="1" si="15"/>
        <v>5</v>
      </c>
      <c r="C29" s="23"/>
      <c r="D29" s="24">
        <f t="shared" ca="1" si="15"/>
        <v>1</v>
      </c>
      <c r="E29" s="25">
        <f t="shared" si="15"/>
        <v>0</v>
      </c>
      <c r="F29" s="26" t="str">
        <f t="shared" si="15"/>
        <v>－</v>
      </c>
      <c r="G29" s="22">
        <f t="shared" ca="1" si="15"/>
        <v>3</v>
      </c>
      <c r="H29" s="23"/>
      <c r="I29" s="24">
        <f t="shared" ca="1" si="15"/>
        <v>4</v>
      </c>
      <c r="J29" s="91"/>
      <c r="K29" s="26" t="str">
        <f t="shared" si="15"/>
        <v>＝</v>
      </c>
      <c r="L29" s="28"/>
      <c r="M29" s="71">
        <f ca="1">IF(AN29="B",B29-1,B29-G29)</f>
        <v>4</v>
      </c>
      <c r="N29" s="72"/>
      <c r="O29" s="73">
        <f ca="1">IF(AN29="B",D29+D30,D29-I29)</f>
        <v>8</v>
      </c>
      <c r="P29" s="74"/>
      <c r="Q29" s="75" t="str">
        <f ca="1">IF(AN29="B","－","")</f>
        <v>－</v>
      </c>
      <c r="R29" s="70"/>
      <c r="S29" s="71">
        <f ca="1">IF(AN29="B",G29,"")</f>
        <v>3</v>
      </c>
      <c r="T29" s="33"/>
      <c r="U29" s="73">
        <f ca="1">IF(AN29="B",I29,"")</f>
        <v>4</v>
      </c>
      <c r="V29" s="76"/>
      <c r="W29" s="75" t="str">
        <f ca="1">IF(AN29="B","＝","")</f>
        <v>＝</v>
      </c>
      <c r="X29" s="70"/>
      <c r="Y29" s="71">
        <f ca="1">IF(AN29="B",M29-S29,"")</f>
        <v>1</v>
      </c>
      <c r="Z29" s="70"/>
      <c r="AA29" s="73">
        <f ca="1">IF(AN29="B",O29-U29,"")</f>
        <v>4</v>
      </c>
      <c r="AB29" s="77" t="e">
        <f ca="1">MOD(W29,W30)</f>
        <v>#VALUE!</v>
      </c>
      <c r="AE29" s="6" t="s">
        <v>14</v>
      </c>
      <c r="AF29" s="6">
        <f ca="1">B29-G29</f>
        <v>2</v>
      </c>
      <c r="AG29" s="78" t="str">
        <f ca="1">IF(AF29=0,"B","A")</f>
        <v>A</v>
      </c>
      <c r="AI29" s="6">
        <f ca="1">D30</f>
        <v>7</v>
      </c>
      <c r="AJ29" s="6">
        <f ca="1">D29-I29</f>
        <v>-3</v>
      </c>
      <c r="AK29" s="8"/>
      <c r="AL29" s="79" t="str">
        <f ca="1">IF(AJ29&gt;0,"A",IF(AJ29&lt;0,"B","C"))</f>
        <v>B</v>
      </c>
      <c r="AM29" s="6" t="str">
        <f ca="1">AG29&amp;AL29</f>
        <v>AB</v>
      </c>
      <c r="AN29" s="80" t="str">
        <f ca="1">IF(AM29="AA","A",IF(AM29="AB","B",IF(AM29="AC","C",IF(AM29="BA","D",IF(AM29="BB","E","F")))))</f>
        <v>B</v>
      </c>
      <c r="AX29" s="5">
        <f t="shared" ca="1" si="2"/>
        <v>0.55527204341130887</v>
      </c>
      <c r="AY29" s="6">
        <f ca="1">RANK(AX29,$AX$1:$AX$60,)</f>
        <v>15</v>
      </c>
      <c r="BA29" s="6">
        <v>29</v>
      </c>
      <c r="BB29" s="6">
        <v>8</v>
      </c>
      <c r="BC29" s="6">
        <v>7</v>
      </c>
      <c r="BD29" s="8"/>
      <c r="BF29" s="5">
        <f t="shared" ca="1" si="0"/>
        <v>0.96138688999906807</v>
      </c>
      <c r="BG29" s="6">
        <f t="shared" ca="1" si="1"/>
        <v>1</v>
      </c>
      <c r="BI29" s="8">
        <v>29</v>
      </c>
      <c r="BJ29" s="6">
        <v>7</v>
      </c>
      <c r="BK29" s="6">
        <v>3</v>
      </c>
      <c r="BL29" s="6">
        <v>6</v>
      </c>
    </row>
    <row r="30" spans="1:65" ht="48.95" customHeight="1" x14ac:dyDescent="0.25">
      <c r="A30" s="42"/>
      <c r="B30" s="43"/>
      <c r="C30" s="44"/>
      <c r="D30" s="45">
        <f t="shared" ca="1" si="15"/>
        <v>7</v>
      </c>
      <c r="E30" s="46">
        <f t="shared" si="15"/>
        <v>0</v>
      </c>
      <c r="F30" s="47"/>
      <c r="G30" s="43"/>
      <c r="H30" s="44"/>
      <c r="I30" s="45">
        <f t="shared" ca="1" si="15"/>
        <v>7</v>
      </c>
      <c r="J30" s="92"/>
      <c r="K30" s="47"/>
      <c r="L30" s="48"/>
      <c r="M30" s="84"/>
      <c r="N30" s="85"/>
      <c r="O30" s="86">
        <f ca="1">D30</f>
        <v>7</v>
      </c>
      <c r="P30" s="87"/>
      <c r="Q30" s="88"/>
      <c r="R30" s="83"/>
      <c r="S30" s="84"/>
      <c r="T30" s="53"/>
      <c r="U30" s="86">
        <f ca="1">IF(AN29="B",I30,"")</f>
        <v>7</v>
      </c>
      <c r="V30" s="89"/>
      <c r="W30" s="88"/>
      <c r="X30" s="83"/>
      <c r="Y30" s="84"/>
      <c r="Z30" s="83"/>
      <c r="AA30" s="86">
        <f ca="1">IF(AN29="B",D30,"")</f>
        <v>7</v>
      </c>
      <c r="AB30" s="90">
        <f ca="1">D30</f>
        <v>7</v>
      </c>
      <c r="AE30" s="8"/>
      <c r="AF30" s="6"/>
      <c r="AI30" s="6"/>
      <c r="AJ30" s="6"/>
      <c r="AK30" s="8"/>
      <c r="AL30" s="6"/>
      <c r="AM30" s="6"/>
      <c r="AX30" s="5"/>
      <c r="AY30" s="6"/>
      <c r="BA30" s="6"/>
      <c r="BB30" s="6"/>
      <c r="BC30" s="6"/>
      <c r="BD30" s="8"/>
      <c r="BF30" s="5">
        <f t="shared" ca="1" si="0"/>
        <v>0.73630882611901394</v>
      </c>
      <c r="BG30" s="6">
        <f t="shared" ca="1" si="1"/>
        <v>11</v>
      </c>
      <c r="BI30" s="8">
        <v>30</v>
      </c>
      <c r="BJ30" s="6">
        <v>7</v>
      </c>
      <c r="BK30" s="6">
        <v>4</v>
      </c>
      <c r="BL30" s="6">
        <v>5</v>
      </c>
    </row>
    <row r="31" spans="1:65" ht="48.95" customHeight="1" x14ac:dyDescent="0.55000000000000004">
      <c r="A31" s="21" t="str">
        <f t="shared" ref="A31:K32" si="16">A8</f>
        <v>(3)</v>
      </c>
      <c r="B31" s="22">
        <f t="shared" ca="1" si="16"/>
        <v>7</v>
      </c>
      <c r="C31" s="23"/>
      <c r="D31" s="24">
        <f t="shared" ca="1" si="16"/>
        <v>3</v>
      </c>
      <c r="E31" s="25">
        <f t="shared" si="16"/>
        <v>0</v>
      </c>
      <c r="F31" s="26" t="str">
        <f t="shared" si="16"/>
        <v>－</v>
      </c>
      <c r="G31" s="22">
        <f t="shared" ca="1" si="16"/>
        <v>6</v>
      </c>
      <c r="H31" s="23"/>
      <c r="I31" s="24">
        <f t="shared" ca="1" si="16"/>
        <v>4</v>
      </c>
      <c r="J31" s="91"/>
      <c r="K31" s="26" t="str">
        <f t="shared" si="16"/>
        <v>＝</v>
      </c>
      <c r="L31" s="28"/>
      <c r="M31" s="71">
        <f ca="1">IF(AN31="B",B31-1,B31-G31)</f>
        <v>6</v>
      </c>
      <c r="N31" s="72"/>
      <c r="O31" s="73">
        <f ca="1">IF(AN31="B",D31+D32,D31-I31)</f>
        <v>10</v>
      </c>
      <c r="P31" s="74"/>
      <c r="Q31" s="75" t="str">
        <f ca="1">IF(AN31="B","－","")</f>
        <v>－</v>
      </c>
      <c r="R31" s="70"/>
      <c r="S31" s="71">
        <f ca="1">IF(AN31="B",G31,"")</f>
        <v>6</v>
      </c>
      <c r="T31" s="33"/>
      <c r="U31" s="73">
        <f ca="1">IF(AN31="B",I31,"")</f>
        <v>4</v>
      </c>
      <c r="V31" s="76"/>
      <c r="W31" s="75" t="str">
        <f ca="1">IF(AN31="B","＝","")</f>
        <v>＝</v>
      </c>
      <c r="X31" s="70"/>
      <c r="Y31" s="71">
        <f ca="1">IF(AN31="B",M31-S31,"")</f>
        <v>0</v>
      </c>
      <c r="Z31" s="70"/>
      <c r="AA31" s="73">
        <f ca="1">IF(AN31="B",O31-U31,"")</f>
        <v>6</v>
      </c>
      <c r="AB31" s="77" t="e">
        <f ca="1">MOD(W31,W32)</f>
        <v>#VALUE!</v>
      </c>
      <c r="AE31" s="6" t="s">
        <v>16</v>
      </c>
      <c r="AF31" s="6">
        <f ca="1">B31-G31</f>
        <v>1</v>
      </c>
      <c r="AG31" s="78" t="str">
        <f ca="1">IF(AF31=0,"B","A")</f>
        <v>A</v>
      </c>
      <c r="AI31" s="6">
        <f ca="1">D32</f>
        <v>7</v>
      </c>
      <c r="AJ31" s="6">
        <f ca="1">D31-I31</f>
        <v>-1</v>
      </c>
      <c r="AK31" s="8"/>
      <c r="AL31" s="79" t="str">
        <f ca="1">IF(AJ31&gt;0,"A",IF(AJ31&lt;0,"B","C"))</f>
        <v>B</v>
      </c>
      <c r="AM31" s="6" t="str">
        <f ca="1">AG31&amp;AL31</f>
        <v>AB</v>
      </c>
      <c r="AN31" s="80" t="str">
        <f ca="1">IF(AM31="AA","A",IF(AM31="AB","B",IF(AM31="AC","C",IF(AM31="BA","D",IF(AM31="BB","E","F")))))</f>
        <v>B</v>
      </c>
      <c r="AX31" s="5"/>
      <c r="AY31" s="6"/>
      <c r="BA31" s="6"/>
      <c r="BB31" s="93"/>
      <c r="BC31" s="93"/>
      <c r="BD31" s="8"/>
      <c r="BF31" s="5">
        <f t="shared" ca="1" si="0"/>
        <v>1.0985945529116359E-2</v>
      </c>
      <c r="BG31" s="6">
        <f t="shared" ca="1" si="1"/>
        <v>31</v>
      </c>
      <c r="BI31" s="8">
        <v>31</v>
      </c>
      <c r="BJ31" s="6">
        <v>7</v>
      </c>
      <c r="BK31" s="6">
        <v>4</v>
      </c>
      <c r="BL31" s="6">
        <v>6</v>
      </c>
      <c r="BM31" s="8"/>
    </row>
    <row r="32" spans="1:65" ht="48.95" customHeight="1" x14ac:dyDescent="0.25">
      <c r="A32" s="42"/>
      <c r="B32" s="43"/>
      <c r="C32" s="44"/>
      <c r="D32" s="45">
        <f t="shared" ca="1" si="16"/>
        <v>7</v>
      </c>
      <c r="E32" s="46">
        <f t="shared" si="16"/>
        <v>0</v>
      </c>
      <c r="F32" s="47"/>
      <c r="G32" s="43"/>
      <c r="H32" s="44"/>
      <c r="I32" s="45">
        <f t="shared" ca="1" si="16"/>
        <v>7</v>
      </c>
      <c r="J32" s="92"/>
      <c r="K32" s="47"/>
      <c r="L32" s="48"/>
      <c r="M32" s="84"/>
      <c r="N32" s="85"/>
      <c r="O32" s="86">
        <f ca="1">D32</f>
        <v>7</v>
      </c>
      <c r="P32" s="87"/>
      <c r="Q32" s="88"/>
      <c r="R32" s="83"/>
      <c r="S32" s="84"/>
      <c r="T32" s="53"/>
      <c r="U32" s="86">
        <f ca="1">IF(AN31="B",I32,"")</f>
        <v>7</v>
      </c>
      <c r="V32" s="89"/>
      <c r="W32" s="88"/>
      <c r="X32" s="83"/>
      <c r="Y32" s="84"/>
      <c r="Z32" s="83"/>
      <c r="AA32" s="86">
        <f ca="1">IF(AN31="B",D32,"")</f>
        <v>7</v>
      </c>
      <c r="AB32" s="90">
        <f ca="1">D32</f>
        <v>7</v>
      </c>
      <c r="AE32" s="8"/>
      <c r="AF32" s="6"/>
      <c r="AI32" s="6"/>
      <c r="AJ32" s="6"/>
      <c r="AK32" s="8"/>
      <c r="AL32" s="6"/>
      <c r="AM32" s="6"/>
      <c r="AX32" s="5"/>
      <c r="AY32" s="6"/>
      <c r="BA32" s="6"/>
      <c r="BB32" s="93"/>
      <c r="BC32" s="93"/>
      <c r="BD32" s="8"/>
      <c r="BF32" s="5">
        <f t="shared" ca="1" si="0"/>
        <v>9.2590478681612298E-3</v>
      </c>
      <c r="BG32" s="6">
        <f t="shared" ca="1" si="1"/>
        <v>32</v>
      </c>
      <c r="BI32" s="8">
        <v>32</v>
      </c>
      <c r="BJ32" s="6">
        <v>7</v>
      </c>
      <c r="BK32" s="6">
        <v>5</v>
      </c>
      <c r="BL32" s="6">
        <v>6</v>
      </c>
      <c r="BM32" s="8"/>
    </row>
    <row r="33" spans="1:65" ht="48.95" customHeight="1" x14ac:dyDescent="0.55000000000000004">
      <c r="A33" s="21" t="str">
        <f t="shared" ref="A33:K34" si="17">A10</f>
        <v>(4)</v>
      </c>
      <c r="B33" s="22">
        <f t="shared" ca="1" si="17"/>
        <v>4</v>
      </c>
      <c r="C33" s="23"/>
      <c r="D33" s="24">
        <f t="shared" ca="1" si="17"/>
        <v>2</v>
      </c>
      <c r="E33" s="25">
        <f t="shared" si="17"/>
        <v>0</v>
      </c>
      <c r="F33" s="26" t="str">
        <f t="shared" si="17"/>
        <v>－</v>
      </c>
      <c r="G33" s="22">
        <f t="shared" ca="1" si="17"/>
        <v>1</v>
      </c>
      <c r="H33" s="23"/>
      <c r="I33" s="24">
        <f t="shared" ca="1" si="17"/>
        <v>5</v>
      </c>
      <c r="J33" s="91"/>
      <c r="K33" s="26" t="str">
        <f t="shared" si="17"/>
        <v>＝</v>
      </c>
      <c r="L33" s="28"/>
      <c r="M33" s="71">
        <f ca="1">IF(AN33="B",B33-1,B33-G33)</f>
        <v>3</v>
      </c>
      <c r="N33" s="72"/>
      <c r="O33" s="73">
        <f ca="1">IF(AN33="B",D33+D34,D33-I33)</f>
        <v>9</v>
      </c>
      <c r="P33" s="74"/>
      <c r="Q33" s="75" t="str">
        <f ca="1">IF(AN33="B","－","")</f>
        <v>－</v>
      </c>
      <c r="R33" s="70"/>
      <c r="S33" s="71">
        <f ca="1">IF(AN33="B",G33,"")</f>
        <v>1</v>
      </c>
      <c r="T33" s="33"/>
      <c r="U33" s="73">
        <f ca="1">IF(AN33="B",I33,"")</f>
        <v>5</v>
      </c>
      <c r="V33" s="76"/>
      <c r="W33" s="75" t="str">
        <f ca="1">IF(AN33="B","＝","")</f>
        <v>＝</v>
      </c>
      <c r="X33" s="70"/>
      <c r="Y33" s="71">
        <f ca="1">IF(AN33="B",M33-S33,"")</f>
        <v>2</v>
      </c>
      <c r="Z33" s="70"/>
      <c r="AA33" s="73">
        <f ca="1">IF(AN33="B",O33-U33,"")</f>
        <v>4</v>
      </c>
      <c r="AB33" s="77" t="e">
        <f ca="1">MOD(W33,W34)</f>
        <v>#VALUE!</v>
      </c>
      <c r="AE33" s="6" t="s">
        <v>18</v>
      </c>
      <c r="AF33" s="6">
        <f ca="1">B33-G33</f>
        <v>3</v>
      </c>
      <c r="AG33" s="78" t="str">
        <f ca="1">IF(AF33=0,"B","A")</f>
        <v>A</v>
      </c>
      <c r="AI33" s="6">
        <f ca="1">D34</f>
        <v>7</v>
      </c>
      <c r="AJ33" s="6">
        <f ca="1">D33-I33</f>
        <v>-3</v>
      </c>
      <c r="AK33" s="8"/>
      <c r="AL33" s="79" t="str">
        <f ca="1">IF(AJ33&gt;0,"A",IF(AJ33&lt;0,"B","C"))</f>
        <v>B</v>
      </c>
      <c r="AM33" s="6" t="str">
        <f ca="1">AG33&amp;AL33</f>
        <v>AB</v>
      </c>
      <c r="AN33" s="80" t="str">
        <f ca="1">IF(AM33="AA","A",IF(AM33="AB","B",IF(AM33="AC","C",IF(AM33="BA","D",IF(AM33="BB","E","F")))))</f>
        <v>B</v>
      </c>
      <c r="AX33" s="5"/>
      <c r="AY33" s="6"/>
      <c r="BA33" s="6"/>
      <c r="BB33" s="93"/>
      <c r="BC33" s="93"/>
      <c r="BD33" s="8"/>
      <c r="BF33" s="5"/>
      <c r="BG33" s="6"/>
      <c r="BI33" s="8"/>
      <c r="BJ33" s="8"/>
      <c r="BK33" s="8"/>
      <c r="BL33" s="8"/>
      <c r="BM33" s="8"/>
    </row>
    <row r="34" spans="1:65" ht="48.95" customHeight="1" x14ac:dyDescent="0.25">
      <c r="A34" s="42"/>
      <c r="B34" s="43"/>
      <c r="C34" s="44"/>
      <c r="D34" s="45">
        <f t="shared" ca="1" si="17"/>
        <v>7</v>
      </c>
      <c r="E34" s="46">
        <f t="shared" si="17"/>
        <v>0</v>
      </c>
      <c r="F34" s="47"/>
      <c r="G34" s="43"/>
      <c r="H34" s="44"/>
      <c r="I34" s="45">
        <f t="shared" ca="1" si="17"/>
        <v>7</v>
      </c>
      <c r="J34" s="92"/>
      <c r="K34" s="47"/>
      <c r="L34" s="48"/>
      <c r="M34" s="84"/>
      <c r="N34" s="85"/>
      <c r="O34" s="86">
        <f ca="1">D34</f>
        <v>7</v>
      </c>
      <c r="P34" s="87"/>
      <c r="Q34" s="88"/>
      <c r="R34" s="83"/>
      <c r="S34" s="84"/>
      <c r="T34" s="53"/>
      <c r="U34" s="86">
        <f ca="1">IF(AN33="B",I34,"")</f>
        <v>7</v>
      </c>
      <c r="V34" s="89"/>
      <c r="W34" s="88"/>
      <c r="X34" s="83"/>
      <c r="Y34" s="84"/>
      <c r="Z34" s="83"/>
      <c r="AA34" s="86">
        <f ca="1">IF(AN33="B",D34,"")</f>
        <v>7</v>
      </c>
      <c r="AB34" s="90">
        <f ca="1">D34</f>
        <v>7</v>
      </c>
      <c r="AE34" s="8"/>
      <c r="AF34" s="6"/>
      <c r="AI34" s="6"/>
      <c r="AJ34" s="6"/>
      <c r="AK34" s="8"/>
      <c r="AL34" s="6"/>
      <c r="AM34" s="6"/>
      <c r="AX34" s="5"/>
      <c r="AY34" s="6"/>
      <c r="BA34" s="6"/>
      <c r="BB34" s="93"/>
      <c r="BC34" s="93"/>
      <c r="BD34" s="8"/>
      <c r="BF34" s="5"/>
      <c r="BG34" s="6"/>
      <c r="BI34" s="8"/>
      <c r="BJ34" s="8"/>
      <c r="BK34" s="8"/>
      <c r="BL34" s="8"/>
      <c r="BM34" s="8"/>
    </row>
    <row r="35" spans="1:65" ht="48.95" customHeight="1" x14ac:dyDescent="0.55000000000000004">
      <c r="A35" s="21" t="str">
        <f t="shared" ref="A35:K36" si="18">A12</f>
        <v>(5)</v>
      </c>
      <c r="B35" s="22">
        <f t="shared" ca="1" si="18"/>
        <v>3</v>
      </c>
      <c r="C35" s="23"/>
      <c r="D35" s="24">
        <f t="shared" ca="1" si="18"/>
        <v>3</v>
      </c>
      <c r="E35" s="25">
        <f t="shared" si="18"/>
        <v>0</v>
      </c>
      <c r="F35" s="26" t="str">
        <f t="shared" si="18"/>
        <v>－</v>
      </c>
      <c r="G35" s="22">
        <f t="shared" ca="1" si="18"/>
        <v>2</v>
      </c>
      <c r="H35" s="23"/>
      <c r="I35" s="24">
        <f t="shared" ca="1" si="18"/>
        <v>5</v>
      </c>
      <c r="J35" s="91"/>
      <c r="K35" s="26" t="str">
        <f t="shared" si="18"/>
        <v>＝</v>
      </c>
      <c r="L35" s="28"/>
      <c r="M35" s="71">
        <f ca="1">IF(AN35="B",B35-1,B35-G35)</f>
        <v>2</v>
      </c>
      <c r="N35" s="72"/>
      <c r="O35" s="73">
        <f ca="1">IF(AN35="B",D35+D36,D35-I35)</f>
        <v>9</v>
      </c>
      <c r="P35" s="74"/>
      <c r="Q35" s="75" t="str">
        <f ca="1">IF(AN35="B","－","")</f>
        <v>－</v>
      </c>
      <c r="R35" s="70"/>
      <c r="S35" s="71">
        <f ca="1">IF(AN35="B",G35,"")</f>
        <v>2</v>
      </c>
      <c r="T35" s="33"/>
      <c r="U35" s="73">
        <f ca="1">IF(AN35="B",I35,"")</f>
        <v>5</v>
      </c>
      <c r="V35" s="76"/>
      <c r="W35" s="75" t="str">
        <f ca="1">IF(AN35="B","＝","")</f>
        <v>＝</v>
      </c>
      <c r="X35" s="70"/>
      <c r="Y35" s="71">
        <f ca="1">IF(AN35="B",M35-S35,"")</f>
        <v>0</v>
      </c>
      <c r="Z35" s="70"/>
      <c r="AA35" s="73">
        <f ca="1">IF(AN35="B",O35-U35,"")</f>
        <v>4</v>
      </c>
      <c r="AB35" s="77" t="e">
        <f ca="1">MOD(W35,W36)</f>
        <v>#VALUE!</v>
      </c>
      <c r="AE35" s="6" t="s">
        <v>20</v>
      </c>
      <c r="AF35" s="6">
        <f ca="1">B35-G35</f>
        <v>1</v>
      </c>
      <c r="AG35" s="78" t="str">
        <f ca="1">IF(AF35=0,"B","A")</f>
        <v>A</v>
      </c>
      <c r="AI35" s="6">
        <f ca="1">D36</f>
        <v>6</v>
      </c>
      <c r="AJ35" s="6">
        <f ca="1">D35-I35</f>
        <v>-2</v>
      </c>
      <c r="AK35" s="8"/>
      <c r="AL35" s="79" t="str">
        <f ca="1">IF(AJ35&gt;0,"A",IF(AJ35&lt;0,"B","C"))</f>
        <v>B</v>
      </c>
      <c r="AM35" s="6" t="str">
        <f ca="1">AG35&amp;AL35</f>
        <v>AB</v>
      </c>
      <c r="AN35" s="80" t="str">
        <f ca="1">IF(AM35="AA","A",IF(AM35="AB","B",IF(AM35="AC","C",IF(AM35="BA","D",IF(AM35="BB","E","F")))))</f>
        <v>B</v>
      </c>
      <c r="AX35" s="5"/>
      <c r="AY35" s="6"/>
      <c r="BA35" s="6"/>
      <c r="BB35" s="93"/>
      <c r="BC35" s="93"/>
      <c r="BD35" s="8"/>
      <c r="BF35" s="5"/>
      <c r="BG35" s="6"/>
      <c r="BI35" s="8"/>
      <c r="BJ35" s="8"/>
      <c r="BK35" s="8"/>
      <c r="BL35" s="8"/>
      <c r="BM35" s="8"/>
    </row>
    <row r="36" spans="1:65" ht="48.95" customHeight="1" x14ac:dyDescent="0.25">
      <c r="A36" s="42"/>
      <c r="B36" s="43"/>
      <c r="C36" s="44"/>
      <c r="D36" s="45">
        <f t="shared" ca="1" si="18"/>
        <v>6</v>
      </c>
      <c r="E36" s="46">
        <f t="shared" si="18"/>
        <v>0</v>
      </c>
      <c r="F36" s="47"/>
      <c r="G36" s="43"/>
      <c r="H36" s="44"/>
      <c r="I36" s="45">
        <f t="shared" ca="1" si="18"/>
        <v>6</v>
      </c>
      <c r="J36" s="92"/>
      <c r="K36" s="47"/>
      <c r="L36" s="48"/>
      <c r="M36" s="84"/>
      <c r="N36" s="85"/>
      <c r="O36" s="86">
        <f ca="1">D36</f>
        <v>6</v>
      </c>
      <c r="P36" s="87"/>
      <c r="Q36" s="88"/>
      <c r="R36" s="83"/>
      <c r="S36" s="84"/>
      <c r="T36" s="53"/>
      <c r="U36" s="86">
        <f ca="1">IF(AN35="B",I36,"")</f>
        <v>6</v>
      </c>
      <c r="V36" s="89"/>
      <c r="W36" s="88"/>
      <c r="X36" s="83"/>
      <c r="Y36" s="84"/>
      <c r="Z36" s="83"/>
      <c r="AA36" s="86">
        <f ca="1">IF(AN35="B",D36,"")</f>
        <v>6</v>
      </c>
      <c r="AB36" s="90">
        <f ca="1">D36</f>
        <v>6</v>
      </c>
      <c r="AE36" s="8"/>
      <c r="AF36" s="6"/>
      <c r="AI36" s="6"/>
      <c r="AJ36" s="6"/>
      <c r="AK36" s="8"/>
      <c r="AL36" s="6"/>
      <c r="AM36" s="6"/>
      <c r="AX36" s="5"/>
      <c r="AY36" s="6"/>
      <c r="BA36" s="6"/>
      <c r="BB36" s="93"/>
      <c r="BC36" s="93"/>
      <c r="BD36" s="8"/>
      <c r="BF36" s="5"/>
      <c r="BG36" s="6"/>
      <c r="BI36" s="8"/>
      <c r="BJ36" s="8"/>
      <c r="BK36" s="8"/>
      <c r="BL36" s="8"/>
      <c r="BM36" s="8"/>
    </row>
    <row r="37" spans="1:65" ht="48.95" customHeight="1" x14ac:dyDescent="0.55000000000000004">
      <c r="A37" s="21" t="str">
        <f t="shared" ref="A37:K38" si="19">A14</f>
        <v>(6)</v>
      </c>
      <c r="B37" s="22">
        <f t="shared" ca="1" si="19"/>
        <v>5</v>
      </c>
      <c r="C37" s="23"/>
      <c r="D37" s="24">
        <f t="shared" ca="1" si="19"/>
        <v>3</v>
      </c>
      <c r="E37" s="25">
        <f t="shared" si="19"/>
        <v>0</v>
      </c>
      <c r="F37" s="26" t="str">
        <f t="shared" si="19"/>
        <v>－</v>
      </c>
      <c r="G37" s="22">
        <f t="shared" ca="1" si="19"/>
        <v>1</v>
      </c>
      <c r="H37" s="23"/>
      <c r="I37" s="24">
        <f t="shared" ca="1" si="19"/>
        <v>4</v>
      </c>
      <c r="J37" s="91"/>
      <c r="K37" s="26" t="str">
        <f t="shared" si="19"/>
        <v>＝</v>
      </c>
      <c r="L37" s="28"/>
      <c r="M37" s="71">
        <f ca="1">IF(AN37="B",B37-1,B37-G37)</f>
        <v>4</v>
      </c>
      <c r="N37" s="72"/>
      <c r="O37" s="73">
        <f ca="1">IF(AN37="B",D37+D38,D37-I37)</f>
        <v>9</v>
      </c>
      <c r="P37" s="74"/>
      <c r="Q37" s="75" t="str">
        <f ca="1">IF(AN37="B","－","")</f>
        <v>－</v>
      </c>
      <c r="R37" s="70"/>
      <c r="S37" s="71">
        <f ca="1">IF(AN37="B",G37,"")</f>
        <v>1</v>
      </c>
      <c r="T37" s="33"/>
      <c r="U37" s="73">
        <f ca="1">IF(AN37="B",I37,"")</f>
        <v>4</v>
      </c>
      <c r="V37" s="76"/>
      <c r="W37" s="75" t="str">
        <f ca="1">IF(AN37="B","＝","")</f>
        <v>＝</v>
      </c>
      <c r="X37" s="70"/>
      <c r="Y37" s="71">
        <f ca="1">IF(AN37="B",M37-S37,"")</f>
        <v>3</v>
      </c>
      <c r="Z37" s="70"/>
      <c r="AA37" s="73">
        <f ca="1">IF(AN37="B",O37-U37,"")</f>
        <v>5</v>
      </c>
      <c r="AB37" s="77" t="e">
        <f ca="1">MOD(W37,W38)</f>
        <v>#VALUE!</v>
      </c>
      <c r="AE37" s="6" t="s">
        <v>22</v>
      </c>
      <c r="AF37" s="6">
        <f ca="1">B37-G37</f>
        <v>4</v>
      </c>
      <c r="AG37" s="78" t="str">
        <f ca="1">IF(AF37=0,"B","A")</f>
        <v>A</v>
      </c>
      <c r="AI37" s="6">
        <f ca="1">D38</f>
        <v>6</v>
      </c>
      <c r="AJ37" s="6">
        <f ca="1">D37-I37</f>
        <v>-1</v>
      </c>
      <c r="AK37" s="8"/>
      <c r="AL37" s="79" t="str">
        <f ca="1">IF(AJ37&gt;0,"A",IF(AJ37&lt;0,"B","C"))</f>
        <v>B</v>
      </c>
      <c r="AM37" s="6" t="str">
        <f ca="1">AG37&amp;AL37</f>
        <v>AB</v>
      </c>
      <c r="AN37" s="80" t="str">
        <f ca="1">IF(AM37="AA","A",IF(AM37="AB","B",IF(AM37="AC","C",IF(AM37="BA","D",IF(AM37="BB","E","F")))))</f>
        <v>B</v>
      </c>
      <c r="AX37" s="5"/>
      <c r="AY37" s="6"/>
      <c r="BA37" s="8"/>
      <c r="BB37" s="93"/>
      <c r="BC37" s="93"/>
      <c r="BD37" s="8"/>
      <c r="BF37" s="5"/>
      <c r="BG37" s="6"/>
      <c r="BI37" s="8"/>
      <c r="BJ37" s="8"/>
      <c r="BK37" s="8"/>
      <c r="BL37" s="8"/>
      <c r="BM37" s="8"/>
    </row>
    <row r="38" spans="1:65" ht="48.95" customHeight="1" x14ac:dyDescent="0.25">
      <c r="A38" s="42"/>
      <c r="B38" s="43"/>
      <c r="C38" s="44"/>
      <c r="D38" s="45">
        <f t="shared" ca="1" si="19"/>
        <v>6</v>
      </c>
      <c r="E38" s="46">
        <f t="shared" si="19"/>
        <v>0</v>
      </c>
      <c r="F38" s="47"/>
      <c r="G38" s="43"/>
      <c r="H38" s="44"/>
      <c r="I38" s="45">
        <f t="shared" ca="1" si="19"/>
        <v>6</v>
      </c>
      <c r="J38" s="92"/>
      <c r="K38" s="47"/>
      <c r="L38" s="48"/>
      <c r="M38" s="84"/>
      <c r="N38" s="85"/>
      <c r="O38" s="86">
        <f ca="1">D38</f>
        <v>6</v>
      </c>
      <c r="P38" s="87"/>
      <c r="Q38" s="88"/>
      <c r="R38" s="83"/>
      <c r="S38" s="84"/>
      <c r="T38" s="53"/>
      <c r="U38" s="86">
        <f ca="1">IF(AN37="B",I38,"")</f>
        <v>6</v>
      </c>
      <c r="V38" s="89"/>
      <c r="W38" s="88"/>
      <c r="X38" s="83"/>
      <c r="Y38" s="84"/>
      <c r="Z38" s="83"/>
      <c r="AA38" s="86">
        <f ca="1">IF(AN37="B",D38,"")</f>
        <v>6</v>
      </c>
      <c r="AB38" s="90">
        <f ca="1">D38</f>
        <v>6</v>
      </c>
      <c r="AE38" s="8"/>
      <c r="AF38" s="6"/>
      <c r="AI38" s="6"/>
      <c r="AJ38" s="6"/>
      <c r="AK38" s="8"/>
      <c r="AL38" s="6"/>
      <c r="AM38" s="6"/>
      <c r="AX38" s="5"/>
      <c r="AY38" s="6"/>
      <c r="BA38" s="8"/>
      <c r="BB38" s="93"/>
      <c r="BC38" s="93"/>
      <c r="BD38" s="8"/>
      <c r="BF38" s="5"/>
      <c r="BG38" s="6"/>
      <c r="BI38" s="8"/>
      <c r="BJ38" s="8"/>
      <c r="BK38" s="8"/>
      <c r="BL38" s="8"/>
      <c r="BM38" s="8"/>
    </row>
    <row r="39" spans="1:65" ht="48.95" customHeight="1" x14ac:dyDescent="0.55000000000000004">
      <c r="A39" s="21" t="str">
        <f t="shared" ref="A39:K40" si="20">A16</f>
        <v>(7)</v>
      </c>
      <c r="B39" s="22">
        <f t="shared" ca="1" si="20"/>
        <v>7</v>
      </c>
      <c r="C39" s="23"/>
      <c r="D39" s="24">
        <f t="shared" ca="1" si="20"/>
        <v>4</v>
      </c>
      <c r="E39" s="25">
        <f t="shared" si="20"/>
        <v>0</v>
      </c>
      <c r="F39" s="26" t="str">
        <f t="shared" si="20"/>
        <v>－</v>
      </c>
      <c r="G39" s="22">
        <f t="shared" ca="1" si="20"/>
        <v>4</v>
      </c>
      <c r="H39" s="23"/>
      <c r="I39" s="24">
        <f t="shared" ca="1" si="20"/>
        <v>5</v>
      </c>
      <c r="J39" s="91"/>
      <c r="K39" s="26" t="str">
        <f t="shared" si="20"/>
        <v>＝</v>
      </c>
      <c r="L39" s="28"/>
      <c r="M39" s="71">
        <f ca="1">IF(AN39="B",B39-1,B39-G39)</f>
        <v>6</v>
      </c>
      <c r="N39" s="72"/>
      <c r="O39" s="73">
        <f ca="1">IF(AN39="B",D39+D40,D39-I39)</f>
        <v>11</v>
      </c>
      <c r="P39" s="74"/>
      <c r="Q39" s="75" t="str">
        <f ca="1">IF(AN39="B","－","")</f>
        <v>－</v>
      </c>
      <c r="R39" s="70"/>
      <c r="S39" s="71">
        <f ca="1">IF(AN39="B",G39,"")</f>
        <v>4</v>
      </c>
      <c r="T39" s="33"/>
      <c r="U39" s="73">
        <f ca="1">IF(AN39="B",I39,"")</f>
        <v>5</v>
      </c>
      <c r="V39" s="76"/>
      <c r="W39" s="75" t="str">
        <f ca="1">IF(AN39="B","＝","")</f>
        <v>＝</v>
      </c>
      <c r="X39" s="70"/>
      <c r="Y39" s="71">
        <f ca="1">IF(AN39="B",M39-S39,"")</f>
        <v>2</v>
      </c>
      <c r="Z39" s="70"/>
      <c r="AA39" s="73">
        <f ca="1">IF(AN39="B",O39-U39,"")</f>
        <v>6</v>
      </c>
      <c r="AB39" s="77" t="e">
        <f ca="1">MOD(W39,W40)</f>
        <v>#VALUE!</v>
      </c>
      <c r="AE39" s="6" t="s">
        <v>24</v>
      </c>
      <c r="AF39" s="6">
        <f ca="1">B39-G39</f>
        <v>3</v>
      </c>
      <c r="AG39" s="78" t="str">
        <f ca="1">IF(AF39=0,"B","A")</f>
        <v>A</v>
      </c>
      <c r="AI39" s="6">
        <f ca="1">D40</f>
        <v>7</v>
      </c>
      <c r="AJ39" s="6">
        <f ca="1">D39-I39</f>
        <v>-1</v>
      </c>
      <c r="AK39" s="8"/>
      <c r="AL39" s="79" t="str">
        <f ca="1">IF(AJ39&gt;0,"A",IF(AJ39&lt;0,"B","C"))</f>
        <v>B</v>
      </c>
      <c r="AM39" s="6" t="str">
        <f ca="1">AG39&amp;AL39</f>
        <v>AB</v>
      </c>
      <c r="AN39" s="80" t="str">
        <f ca="1">IF(AM39="AA","A",IF(AM39="AB","B",IF(AM39="AC","C",IF(AM39="BA","D",IF(AM39="BB","E","F")))))</f>
        <v>B</v>
      </c>
      <c r="AX39" s="5"/>
      <c r="AY39" s="6"/>
      <c r="BA39" s="8"/>
      <c r="BB39" s="93"/>
      <c r="BC39" s="93"/>
      <c r="BD39" s="8"/>
      <c r="BF39" s="5"/>
      <c r="BG39" s="6"/>
      <c r="BI39" s="8"/>
      <c r="BJ39" s="8"/>
      <c r="BK39" s="8"/>
      <c r="BL39" s="8"/>
      <c r="BM39" s="8"/>
    </row>
    <row r="40" spans="1:65" ht="48.95" customHeight="1" x14ac:dyDescent="0.25">
      <c r="A40" s="42"/>
      <c r="B40" s="43"/>
      <c r="C40" s="44"/>
      <c r="D40" s="45">
        <f t="shared" ca="1" si="20"/>
        <v>7</v>
      </c>
      <c r="E40" s="46">
        <f t="shared" si="20"/>
        <v>0</v>
      </c>
      <c r="F40" s="47"/>
      <c r="G40" s="43"/>
      <c r="H40" s="44"/>
      <c r="I40" s="45">
        <f t="shared" ca="1" si="20"/>
        <v>7</v>
      </c>
      <c r="J40" s="92"/>
      <c r="K40" s="47"/>
      <c r="L40" s="48"/>
      <c r="M40" s="84"/>
      <c r="N40" s="85"/>
      <c r="O40" s="86">
        <f ca="1">D40</f>
        <v>7</v>
      </c>
      <c r="P40" s="87"/>
      <c r="Q40" s="88"/>
      <c r="R40" s="83"/>
      <c r="S40" s="84"/>
      <c r="T40" s="53"/>
      <c r="U40" s="86">
        <f ca="1">IF(AN39="B",I40,"")</f>
        <v>7</v>
      </c>
      <c r="V40" s="89"/>
      <c r="W40" s="88"/>
      <c r="X40" s="83"/>
      <c r="Y40" s="84"/>
      <c r="Z40" s="83"/>
      <c r="AA40" s="86">
        <f ca="1">IF(AN39="B",D40,"")</f>
        <v>7</v>
      </c>
      <c r="AB40" s="90">
        <f ca="1">D40</f>
        <v>7</v>
      </c>
      <c r="AE40" s="8"/>
      <c r="AF40" s="6"/>
      <c r="AI40" s="6"/>
      <c r="AJ40" s="6"/>
      <c r="AK40" s="8"/>
      <c r="AL40" s="6"/>
      <c r="AM40" s="6"/>
      <c r="AX40" s="5"/>
      <c r="AY40" s="6"/>
      <c r="BA40" s="8"/>
      <c r="BB40" s="93"/>
      <c r="BC40" s="93"/>
      <c r="BD40" s="8"/>
      <c r="BF40" s="5"/>
      <c r="BG40" s="6"/>
      <c r="BI40" s="8"/>
      <c r="BJ40" s="8"/>
      <c r="BK40" s="8"/>
      <c r="BL40" s="8"/>
      <c r="BM40" s="8"/>
    </row>
    <row r="41" spans="1:65" ht="48.95" customHeight="1" x14ac:dyDescent="0.55000000000000004">
      <c r="A41" s="21" t="str">
        <f t="shared" ref="A41:K42" si="21">A18</f>
        <v>(8)</v>
      </c>
      <c r="B41" s="22">
        <f t="shared" ca="1" si="21"/>
        <v>6</v>
      </c>
      <c r="C41" s="23"/>
      <c r="D41" s="24">
        <f t="shared" ca="1" si="21"/>
        <v>1</v>
      </c>
      <c r="E41" s="25">
        <f t="shared" si="21"/>
        <v>0</v>
      </c>
      <c r="F41" s="26" t="str">
        <f t="shared" si="21"/>
        <v>－</v>
      </c>
      <c r="G41" s="22">
        <f t="shared" ca="1" si="21"/>
        <v>1</v>
      </c>
      <c r="H41" s="23"/>
      <c r="I41" s="24">
        <f t="shared" ca="1" si="21"/>
        <v>6</v>
      </c>
      <c r="J41" s="91"/>
      <c r="K41" s="26" t="str">
        <f t="shared" si="21"/>
        <v>＝</v>
      </c>
      <c r="L41" s="28"/>
      <c r="M41" s="71">
        <f ca="1">IF(AN41="B",B41-1,B41-G41)</f>
        <v>5</v>
      </c>
      <c r="N41" s="72"/>
      <c r="O41" s="73">
        <f ca="1">IF(AN41="B",D41+D42,D41-I41)</f>
        <v>8</v>
      </c>
      <c r="P41" s="74"/>
      <c r="Q41" s="75" t="str">
        <f ca="1">IF(AN41="B","－","")</f>
        <v>－</v>
      </c>
      <c r="R41" s="70"/>
      <c r="S41" s="71">
        <f ca="1">IF(AN41="B",G41,"")</f>
        <v>1</v>
      </c>
      <c r="T41" s="33"/>
      <c r="U41" s="73">
        <f ca="1">IF(AN41="B",I41,"")</f>
        <v>6</v>
      </c>
      <c r="V41" s="76"/>
      <c r="W41" s="75" t="str">
        <f ca="1">IF(AN41="B","＝","")</f>
        <v>＝</v>
      </c>
      <c r="X41" s="70"/>
      <c r="Y41" s="71">
        <f ca="1">IF(AN41="B",M41-S41,"")</f>
        <v>4</v>
      </c>
      <c r="Z41" s="70"/>
      <c r="AA41" s="73">
        <f ca="1">IF(AN41="B",O41-U41,"")</f>
        <v>2</v>
      </c>
      <c r="AB41" s="77" t="e">
        <f ca="1">MOD(W41,W42)</f>
        <v>#VALUE!</v>
      </c>
      <c r="AE41" s="6" t="s">
        <v>26</v>
      </c>
      <c r="AF41" s="6">
        <f ca="1">B41-G41</f>
        <v>5</v>
      </c>
      <c r="AG41" s="78" t="str">
        <f ca="1">IF(AF41=0,"B","A")</f>
        <v>A</v>
      </c>
      <c r="AI41" s="6">
        <f ca="1">D42</f>
        <v>7</v>
      </c>
      <c r="AJ41" s="6">
        <f ca="1">D41-I41</f>
        <v>-5</v>
      </c>
      <c r="AK41" s="8"/>
      <c r="AL41" s="79" t="str">
        <f ca="1">IF(AJ41&gt;0,"A",IF(AJ41&lt;0,"B","C"))</f>
        <v>B</v>
      </c>
      <c r="AM41" s="6" t="str">
        <f ca="1">AG41&amp;AL41</f>
        <v>AB</v>
      </c>
      <c r="AN41" s="80" t="str">
        <f ca="1">IF(AM41="AA","A",IF(AM41="AB","B",IF(AM41="AC","C",IF(AM41="BA","D",IF(AM41="BB","E","F")))))</f>
        <v>B</v>
      </c>
      <c r="AX41" s="5"/>
      <c r="AY41" s="6"/>
      <c r="BA41" s="8"/>
      <c r="BB41" s="93"/>
      <c r="BC41" s="93"/>
      <c r="BD41" s="8"/>
      <c r="BF41" s="5"/>
      <c r="BG41" s="6"/>
      <c r="BI41" s="8"/>
      <c r="BJ41" s="8"/>
      <c r="BK41" s="8"/>
      <c r="BL41" s="8"/>
      <c r="BM41" s="8"/>
    </row>
    <row r="42" spans="1:65" ht="48.95" customHeight="1" x14ac:dyDescent="0.25">
      <c r="A42" s="42"/>
      <c r="B42" s="43"/>
      <c r="C42" s="44"/>
      <c r="D42" s="45">
        <f t="shared" ca="1" si="21"/>
        <v>7</v>
      </c>
      <c r="E42" s="46">
        <f t="shared" si="21"/>
        <v>0</v>
      </c>
      <c r="F42" s="47"/>
      <c r="G42" s="43"/>
      <c r="H42" s="44"/>
      <c r="I42" s="45">
        <f t="shared" ca="1" si="21"/>
        <v>7</v>
      </c>
      <c r="J42" s="92"/>
      <c r="K42" s="47"/>
      <c r="L42" s="48"/>
      <c r="M42" s="84"/>
      <c r="N42" s="85"/>
      <c r="O42" s="86">
        <f ca="1">D42</f>
        <v>7</v>
      </c>
      <c r="P42" s="87"/>
      <c r="Q42" s="88"/>
      <c r="R42" s="83"/>
      <c r="S42" s="84"/>
      <c r="T42" s="53"/>
      <c r="U42" s="86">
        <f ca="1">IF(AN41="B",I42,"")</f>
        <v>7</v>
      </c>
      <c r="V42" s="89"/>
      <c r="W42" s="88"/>
      <c r="X42" s="83"/>
      <c r="Y42" s="84"/>
      <c r="Z42" s="83"/>
      <c r="AA42" s="86">
        <f ca="1">IF(AN41="B",D42,"")</f>
        <v>7</v>
      </c>
      <c r="AB42" s="90">
        <f ca="1">D42</f>
        <v>7</v>
      </c>
      <c r="AE42" s="8"/>
      <c r="AF42" s="94"/>
      <c r="AI42" s="6"/>
      <c r="AJ42" s="6"/>
      <c r="AK42" s="8"/>
      <c r="AL42" s="6"/>
      <c r="AM42" s="6"/>
      <c r="AX42" s="5"/>
      <c r="AY42" s="6"/>
      <c r="BA42" s="8"/>
      <c r="BB42" s="93"/>
      <c r="BC42" s="93"/>
      <c r="BD42" s="8"/>
      <c r="BF42" s="5"/>
      <c r="BG42" s="6"/>
      <c r="BI42" s="8"/>
      <c r="BJ42" s="8"/>
      <c r="BK42" s="8"/>
      <c r="BL42" s="8"/>
      <c r="BM42" s="8"/>
    </row>
    <row r="43" spans="1:65" ht="48.95" customHeight="1" x14ac:dyDescent="0.55000000000000004">
      <c r="A43" s="21" t="str">
        <f t="shared" ref="A43:K44" si="22">A20</f>
        <v>(9)</v>
      </c>
      <c r="B43" s="22">
        <f t="shared" ca="1" si="22"/>
        <v>8</v>
      </c>
      <c r="C43" s="23"/>
      <c r="D43" s="24">
        <f t="shared" ca="1" si="22"/>
        <v>1</v>
      </c>
      <c r="E43" s="25">
        <f t="shared" si="22"/>
        <v>0</v>
      </c>
      <c r="F43" s="26" t="str">
        <f t="shared" si="22"/>
        <v>－</v>
      </c>
      <c r="G43" s="22">
        <f t="shared" ca="1" si="22"/>
        <v>7</v>
      </c>
      <c r="H43" s="23"/>
      <c r="I43" s="24">
        <f t="shared" ca="1" si="22"/>
        <v>3</v>
      </c>
      <c r="J43" s="91"/>
      <c r="K43" s="26" t="str">
        <f t="shared" si="22"/>
        <v>＝</v>
      </c>
      <c r="L43" s="28"/>
      <c r="M43" s="71">
        <f ca="1">IF(AN43="B",B43-1,B43-G43)</f>
        <v>7</v>
      </c>
      <c r="N43" s="72"/>
      <c r="O43" s="73">
        <f ca="1">IF(AN43="B",D43+D44,D43-I43)</f>
        <v>7</v>
      </c>
      <c r="P43" s="74"/>
      <c r="Q43" s="75" t="str">
        <f ca="1">IF(AN43="B","－","")</f>
        <v>－</v>
      </c>
      <c r="R43" s="70"/>
      <c r="S43" s="71">
        <f ca="1">IF(AN43="B",G43,"")</f>
        <v>7</v>
      </c>
      <c r="T43" s="33"/>
      <c r="U43" s="73">
        <f ca="1">IF(AN43="B",I43,"")</f>
        <v>3</v>
      </c>
      <c r="V43" s="76"/>
      <c r="W43" s="75" t="str">
        <f ca="1">IF(AN43="B","＝","")</f>
        <v>＝</v>
      </c>
      <c r="X43" s="70"/>
      <c r="Y43" s="71">
        <f ca="1">IF(AN43="B",M43-S43,"")</f>
        <v>0</v>
      </c>
      <c r="Z43" s="70"/>
      <c r="AA43" s="73">
        <f ca="1">IF(AN43="B",O43-U43,"")</f>
        <v>4</v>
      </c>
      <c r="AB43" s="77" t="e">
        <f ca="1">MOD(W43,W44)</f>
        <v>#VALUE!</v>
      </c>
      <c r="AE43" s="6" t="s">
        <v>28</v>
      </c>
      <c r="AF43" s="6">
        <f ca="1">B43-G43</f>
        <v>1</v>
      </c>
      <c r="AG43" s="78" t="str">
        <f ca="1">IF(AF43=0,"B","A")</f>
        <v>A</v>
      </c>
      <c r="AI43" s="6">
        <f ca="1">D44</f>
        <v>6</v>
      </c>
      <c r="AJ43" s="6">
        <f ca="1">D43-I43</f>
        <v>-2</v>
      </c>
      <c r="AK43" s="8"/>
      <c r="AL43" s="79" t="str">
        <f ca="1">IF(AJ43&gt;0,"A",IF(AJ43&lt;0,"B","C"))</f>
        <v>B</v>
      </c>
      <c r="AM43" s="6" t="str">
        <f ca="1">AG43&amp;AL43</f>
        <v>AB</v>
      </c>
      <c r="AN43" s="80" t="str">
        <f ca="1">IF(AM43="AA","A",IF(AM43="AB","B",IF(AM43="AC","C",IF(AM43="BA","D",IF(AM43="BB","E","F")))))</f>
        <v>B</v>
      </c>
      <c r="AX43" s="5"/>
      <c r="AY43" s="6"/>
      <c r="BA43" s="8"/>
      <c r="BB43" s="93"/>
      <c r="BC43" s="93"/>
      <c r="BD43" s="8"/>
      <c r="BF43" s="5"/>
      <c r="BG43" s="6"/>
      <c r="BI43" s="8"/>
      <c r="BJ43" s="8"/>
      <c r="BK43" s="8"/>
      <c r="BL43" s="8"/>
      <c r="BM43" s="8"/>
    </row>
    <row r="44" spans="1:65" ht="48.95" customHeight="1" x14ac:dyDescent="0.25">
      <c r="A44" s="42"/>
      <c r="B44" s="43"/>
      <c r="C44" s="44"/>
      <c r="D44" s="45">
        <f t="shared" ca="1" si="22"/>
        <v>6</v>
      </c>
      <c r="E44" s="46">
        <f t="shared" si="22"/>
        <v>0</v>
      </c>
      <c r="F44" s="47"/>
      <c r="G44" s="43"/>
      <c r="H44" s="44"/>
      <c r="I44" s="45">
        <f t="shared" ca="1" si="22"/>
        <v>6</v>
      </c>
      <c r="J44" s="92"/>
      <c r="K44" s="47"/>
      <c r="L44" s="48"/>
      <c r="M44" s="84"/>
      <c r="N44" s="85"/>
      <c r="O44" s="86">
        <f ca="1">D44</f>
        <v>6</v>
      </c>
      <c r="P44" s="87"/>
      <c r="Q44" s="88"/>
      <c r="R44" s="83"/>
      <c r="S44" s="84"/>
      <c r="T44" s="53"/>
      <c r="U44" s="86">
        <f ca="1">IF(AN43="B",I44,"")</f>
        <v>6</v>
      </c>
      <c r="V44" s="89"/>
      <c r="W44" s="88"/>
      <c r="X44" s="83"/>
      <c r="Y44" s="84"/>
      <c r="Z44" s="83"/>
      <c r="AA44" s="86">
        <f ca="1">IF(AN43="B",D44,"")</f>
        <v>6</v>
      </c>
      <c r="AB44" s="90">
        <f ca="1">D44</f>
        <v>6</v>
      </c>
      <c r="AE44" s="8"/>
      <c r="AF44" s="94"/>
      <c r="AX44" s="5"/>
      <c r="AY44" s="6"/>
      <c r="BA44" s="8"/>
      <c r="BB44" s="93"/>
      <c r="BC44" s="93"/>
      <c r="BD44" s="8"/>
      <c r="BF44" s="5"/>
      <c r="BG44" s="6"/>
      <c r="BI44" s="8"/>
      <c r="BJ44" s="8"/>
      <c r="BK44" s="8"/>
      <c r="BL44" s="8"/>
      <c r="BM44" s="8"/>
    </row>
    <row r="45" spans="1:65" ht="48.95" customHeight="1" x14ac:dyDescent="0.55000000000000004">
      <c r="A45" s="21" t="str">
        <f t="shared" ref="A45:K46" si="23">A22</f>
        <v>(10)</v>
      </c>
      <c r="B45" s="22">
        <f t="shared" ca="1" si="23"/>
        <v>8</v>
      </c>
      <c r="C45" s="23"/>
      <c r="D45" s="24">
        <f t="shared" ca="1" si="23"/>
        <v>2</v>
      </c>
      <c r="E45" s="25">
        <f t="shared" si="23"/>
        <v>0</v>
      </c>
      <c r="F45" s="26" t="str">
        <f t="shared" si="23"/>
        <v>－</v>
      </c>
      <c r="G45" s="22">
        <f t="shared" ca="1" si="23"/>
        <v>4</v>
      </c>
      <c r="H45" s="23"/>
      <c r="I45" s="24">
        <f t="shared" ca="1" si="23"/>
        <v>3</v>
      </c>
      <c r="J45" s="91"/>
      <c r="K45" s="26" t="str">
        <f t="shared" si="23"/>
        <v>＝</v>
      </c>
      <c r="L45" s="28"/>
      <c r="M45" s="71">
        <f ca="1">IF(AN45="B",B45-1,B45-G45)</f>
        <v>7</v>
      </c>
      <c r="N45" s="72"/>
      <c r="O45" s="73">
        <f ca="1">IF(AN45="B",D45+D46,D45-I45)</f>
        <v>9</v>
      </c>
      <c r="P45" s="74"/>
      <c r="Q45" s="75" t="str">
        <f ca="1">IF(AN45="B","－","")</f>
        <v>－</v>
      </c>
      <c r="R45" s="70"/>
      <c r="S45" s="71">
        <f ca="1">IF(AN45="B",G45,"")</f>
        <v>4</v>
      </c>
      <c r="T45" s="33"/>
      <c r="U45" s="73">
        <f ca="1">IF(AN45="B",I45,"")</f>
        <v>3</v>
      </c>
      <c r="V45" s="76"/>
      <c r="W45" s="75" t="str">
        <f ca="1">IF(AN45="B","＝","")</f>
        <v>＝</v>
      </c>
      <c r="X45" s="70"/>
      <c r="Y45" s="71">
        <f ca="1">IF(AN45="B",M45-S45,"")</f>
        <v>3</v>
      </c>
      <c r="Z45" s="70"/>
      <c r="AA45" s="73">
        <f ca="1">IF(AN45="B",O45-U45,"")</f>
        <v>6</v>
      </c>
      <c r="AB45" s="77" t="e">
        <f ca="1">MOD(W45,W46)</f>
        <v>#VALUE!</v>
      </c>
      <c r="AE45" s="6" t="s">
        <v>30</v>
      </c>
      <c r="AF45" s="6">
        <f ca="1">B45-G45</f>
        <v>4</v>
      </c>
      <c r="AG45" s="78" t="str">
        <f ca="1">IF(AF45=0,"B","A")</f>
        <v>A</v>
      </c>
      <c r="AI45" s="6">
        <f ca="1">D46</f>
        <v>7</v>
      </c>
      <c r="AJ45" s="6">
        <f ca="1">D45-I45</f>
        <v>-1</v>
      </c>
      <c r="AK45" s="8"/>
      <c r="AL45" s="79" t="str">
        <f ca="1">IF(AJ45&gt;0,"A",IF(AJ45&lt;0,"B","C"))</f>
        <v>B</v>
      </c>
      <c r="AM45" s="6" t="str">
        <f ca="1">AG45&amp;AL45</f>
        <v>AB</v>
      </c>
      <c r="AN45" s="80" t="str">
        <f ca="1">IF(AM45="AA","A",IF(AM45="AB","B",IF(AM45="AC","C",IF(AM45="BA","D",IF(AM45="BB","E","F")))))</f>
        <v>B</v>
      </c>
      <c r="AX45" s="5"/>
      <c r="AY45" s="6"/>
      <c r="BA45" s="8"/>
      <c r="BB45" s="93"/>
      <c r="BC45" s="93"/>
      <c r="BD45" s="8"/>
      <c r="BF45" s="5"/>
      <c r="BG45" s="6"/>
      <c r="BI45" s="8"/>
      <c r="BJ45" s="8"/>
      <c r="BK45" s="8"/>
      <c r="BL45" s="8"/>
      <c r="BM45" s="8"/>
    </row>
    <row r="46" spans="1:65" ht="48.95" customHeight="1" x14ac:dyDescent="0.25">
      <c r="A46" s="42"/>
      <c r="B46" s="43"/>
      <c r="C46" s="44"/>
      <c r="D46" s="45">
        <f t="shared" ca="1" si="23"/>
        <v>7</v>
      </c>
      <c r="E46" s="46">
        <f t="shared" si="23"/>
        <v>0</v>
      </c>
      <c r="F46" s="47"/>
      <c r="G46" s="43"/>
      <c r="H46" s="44"/>
      <c r="I46" s="45">
        <f t="shared" ca="1" si="23"/>
        <v>7</v>
      </c>
      <c r="J46" s="92"/>
      <c r="K46" s="47"/>
      <c r="L46" s="48"/>
      <c r="M46" s="84"/>
      <c r="N46" s="85"/>
      <c r="O46" s="86">
        <f ca="1">D46</f>
        <v>7</v>
      </c>
      <c r="P46" s="87"/>
      <c r="Q46" s="88"/>
      <c r="R46" s="83"/>
      <c r="S46" s="84"/>
      <c r="T46" s="53"/>
      <c r="U46" s="86">
        <f ca="1">IF(AN45="B",I46,"")</f>
        <v>7</v>
      </c>
      <c r="V46" s="89"/>
      <c r="W46" s="88"/>
      <c r="X46" s="83"/>
      <c r="Y46" s="84"/>
      <c r="Z46" s="83"/>
      <c r="AA46" s="86">
        <f ca="1">IF(AN45="B",D46,"")</f>
        <v>7</v>
      </c>
      <c r="AB46" s="90">
        <f ca="1">D46</f>
        <v>7</v>
      </c>
      <c r="AF46" s="94"/>
      <c r="AU46" s="8"/>
      <c r="AX46" s="5"/>
      <c r="AY46" s="6"/>
      <c r="BA46" s="8"/>
      <c r="BB46" s="93"/>
      <c r="BC46" s="93"/>
      <c r="BD46" s="8"/>
      <c r="BF46" s="5"/>
      <c r="BG46" s="6"/>
      <c r="BI46" s="8"/>
      <c r="BJ46" s="8"/>
      <c r="BK46" s="8"/>
      <c r="BL46" s="8"/>
    </row>
    <row r="47" spans="1:65" ht="20.100000000000001" customHeight="1" x14ac:dyDescent="0.25">
      <c r="AX47" s="5"/>
      <c r="AY47" s="6"/>
      <c r="BA47" s="8"/>
      <c r="BB47" s="93"/>
      <c r="BC47" s="93"/>
      <c r="BD47" s="8"/>
      <c r="BF47" s="5"/>
      <c r="BG47" s="6"/>
      <c r="BI47" s="8"/>
      <c r="BJ47" s="8"/>
      <c r="BK47" s="8"/>
      <c r="BL47" s="8"/>
    </row>
    <row r="48" spans="1:65" ht="20.100000000000001" customHeight="1" x14ac:dyDescent="0.25">
      <c r="AX48" s="5"/>
      <c r="AY48" s="6"/>
      <c r="BA48" s="8"/>
      <c r="BB48" s="93"/>
      <c r="BC48" s="93"/>
      <c r="BD48" s="8"/>
      <c r="BF48" s="5"/>
      <c r="BG48" s="6"/>
      <c r="BI48" s="8"/>
      <c r="BJ48" s="8"/>
      <c r="BK48" s="8"/>
      <c r="BL48" s="8"/>
    </row>
    <row r="49" spans="50:65" ht="20.100000000000001" customHeight="1" x14ac:dyDescent="0.25">
      <c r="AX49" s="5"/>
      <c r="AY49" s="6"/>
      <c r="BA49" s="8"/>
      <c r="BB49" s="93"/>
      <c r="BC49" s="93"/>
      <c r="BD49" s="8"/>
      <c r="BF49" s="5"/>
      <c r="BG49" s="6"/>
      <c r="BI49" s="8"/>
      <c r="BJ49" s="8"/>
      <c r="BK49" s="8"/>
      <c r="BL49" s="8"/>
    </row>
    <row r="50" spans="50:65" ht="20.100000000000001" customHeight="1" x14ac:dyDescent="0.25">
      <c r="AX50" s="5"/>
      <c r="AY50" s="6"/>
      <c r="BA50" s="8"/>
      <c r="BB50" s="93"/>
      <c r="BC50" s="93"/>
      <c r="BD50" s="8"/>
      <c r="BF50" s="5"/>
      <c r="BG50" s="6"/>
      <c r="BI50" s="8"/>
      <c r="BJ50" s="8"/>
      <c r="BK50" s="8"/>
      <c r="BL50" s="8"/>
    </row>
    <row r="51" spans="50:65" ht="20.100000000000001" customHeight="1" x14ac:dyDescent="0.25">
      <c r="AX51" s="5"/>
      <c r="AY51" s="6"/>
      <c r="BA51" s="8"/>
      <c r="BB51" s="93"/>
      <c r="BC51" s="93"/>
      <c r="BD51" s="8"/>
      <c r="BF51" s="5"/>
      <c r="BG51" s="6"/>
      <c r="BI51" s="8"/>
      <c r="BJ51" s="8"/>
      <c r="BK51" s="8"/>
      <c r="BL51" s="8"/>
    </row>
    <row r="52" spans="50:65" ht="25.5" customHeight="1" x14ac:dyDescent="0.25">
      <c r="AX52" s="5"/>
      <c r="AY52" s="6"/>
      <c r="BA52" s="8"/>
      <c r="BB52" s="8"/>
      <c r="BC52" s="8"/>
      <c r="BD52" s="8"/>
      <c r="BF52" s="5"/>
      <c r="BG52" s="6"/>
      <c r="BI52" s="8"/>
      <c r="BJ52" s="8"/>
      <c r="BK52" s="8"/>
      <c r="BL52" s="8"/>
    </row>
    <row r="53" spans="50:65" ht="25.5" customHeight="1" x14ac:dyDescent="0.25">
      <c r="AX53" s="5"/>
      <c r="AY53" s="6"/>
      <c r="BA53" s="8"/>
      <c r="BB53" s="8"/>
      <c r="BC53" s="8"/>
      <c r="BD53" s="8"/>
      <c r="BF53" s="5"/>
      <c r="BG53" s="6"/>
      <c r="BI53" s="8"/>
      <c r="BJ53" s="8"/>
      <c r="BK53" s="8"/>
      <c r="BL53" s="8"/>
    </row>
    <row r="54" spans="50:65" ht="25.5" customHeight="1" x14ac:dyDescent="0.25">
      <c r="AX54" s="5"/>
      <c r="AY54" s="6"/>
      <c r="BA54" s="8"/>
      <c r="BB54" s="8"/>
      <c r="BC54" s="8"/>
      <c r="BD54" s="8"/>
      <c r="BF54" s="5"/>
      <c r="BG54" s="6"/>
      <c r="BI54" s="8"/>
      <c r="BJ54" s="8"/>
      <c r="BK54" s="8"/>
      <c r="BL54" s="8"/>
    </row>
    <row r="55" spans="50:65" ht="25.5" customHeight="1" x14ac:dyDescent="0.25">
      <c r="AX55" s="5"/>
      <c r="AY55" s="6"/>
      <c r="BA55" s="8"/>
      <c r="BB55" s="8"/>
      <c r="BC55" s="8"/>
      <c r="BD55" s="8"/>
      <c r="BF55" s="5"/>
      <c r="BG55" s="6"/>
      <c r="BI55" s="8"/>
      <c r="BJ55" s="8"/>
      <c r="BK55" s="8"/>
      <c r="BL55" s="8"/>
    </row>
    <row r="56" spans="50:65" ht="25.5" customHeight="1" x14ac:dyDescent="0.25">
      <c r="AX56" s="5"/>
      <c r="AY56" s="6"/>
      <c r="BA56" s="8"/>
      <c r="BB56" s="8"/>
      <c r="BC56" s="8"/>
      <c r="BD56" s="8"/>
      <c r="BF56" s="5"/>
      <c r="BG56" s="6"/>
      <c r="BI56" s="8"/>
      <c r="BJ56" s="8"/>
      <c r="BK56" s="8"/>
      <c r="BL56" s="8"/>
    </row>
    <row r="57" spans="50:65" ht="25.5" customHeight="1" x14ac:dyDescent="0.25">
      <c r="AX57" s="5"/>
      <c r="AY57" s="6"/>
      <c r="BA57" s="8"/>
      <c r="BB57" s="8"/>
      <c r="BC57" s="8"/>
      <c r="BD57" s="8"/>
      <c r="BF57" s="5"/>
      <c r="BG57" s="6"/>
      <c r="BI57" s="8"/>
      <c r="BJ57" s="8"/>
      <c r="BK57" s="8"/>
      <c r="BL57" s="8"/>
    </row>
    <row r="58" spans="50:65" ht="25.5" customHeight="1" x14ac:dyDescent="0.25">
      <c r="AX58" s="5"/>
      <c r="AY58" s="6"/>
      <c r="BA58" s="8"/>
      <c r="BB58" s="8"/>
      <c r="BC58" s="8"/>
      <c r="BD58" s="8"/>
      <c r="BF58" s="5"/>
      <c r="BG58" s="6"/>
      <c r="BI58" s="8"/>
      <c r="BJ58" s="8"/>
      <c r="BK58" s="8"/>
      <c r="BL58" s="8"/>
    </row>
    <row r="59" spans="50:65" ht="25.5" customHeight="1" x14ac:dyDescent="0.25">
      <c r="AX59" s="5"/>
      <c r="AY59" s="6"/>
      <c r="BA59" s="8"/>
      <c r="BB59" s="8"/>
      <c r="BC59" s="8"/>
      <c r="BD59" s="8"/>
      <c r="BF59" s="5"/>
      <c r="BG59" s="6"/>
      <c r="BI59" s="8"/>
      <c r="BJ59" s="8"/>
      <c r="BK59" s="8"/>
      <c r="BL59" s="8"/>
    </row>
    <row r="60" spans="50:65" ht="25.5" customHeight="1" x14ac:dyDescent="0.25">
      <c r="AX60" s="5"/>
      <c r="AY60" s="6"/>
      <c r="BA60" s="8"/>
      <c r="BB60" s="8"/>
      <c r="BC60" s="8"/>
      <c r="BD60" s="8"/>
      <c r="BF60" s="5"/>
      <c r="BG60" s="6"/>
      <c r="BI60" s="8"/>
      <c r="BJ60" s="8"/>
      <c r="BK60" s="8"/>
      <c r="BL60" s="8"/>
    </row>
    <row r="61" spans="50:65" ht="25.5" customHeight="1" x14ac:dyDescent="0.25">
      <c r="AX61" s="5"/>
      <c r="AY61" s="6"/>
      <c r="BA61" s="8"/>
      <c r="BB61" s="8"/>
      <c r="BC61" s="8"/>
      <c r="BD61" s="8"/>
      <c r="BF61" s="5"/>
      <c r="BG61" s="6"/>
      <c r="BI61" s="8"/>
      <c r="BJ61" s="8"/>
      <c r="BK61" s="8"/>
      <c r="BL61" s="8"/>
    </row>
    <row r="62" spans="50:65" ht="25.5" customHeight="1" x14ac:dyDescent="0.25">
      <c r="AX62" s="5"/>
      <c r="AY62" s="6"/>
      <c r="BA62" s="8"/>
      <c r="BB62" s="8"/>
      <c r="BC62" s="8"/>
      <c r="BD62" s="8"/>
      <c r="BF62" s="5"/>
      <c r="BG62" s="6"/>
      <c r="BI62" s="8"/>
      <c r="BJ62" s="8"/>
      <c r="BK62" s="8"/>
      <c r="BL62" s="8"/>
      <c r="BM62" s="8"/>
    </row>
    <row r="63" spans="50:65" ht="25.5" customHeight="1" x14ac:dyDescent="0.25">
      <c r="AX63" s="5"/>
      <c r="AY63" s="6"/>
      <c r="BA63" s="8"/>
      <c r="BB63" s="8"/>
      <c r="BC63" s="8"/>
      <c r="BD63" s="8"/>
      <c r="BF63" s="5"/>
      <c r="BG63" s="6"/>
      <c r="BI63" s="8"/>
      <c r="BJ63" s="8"/>
      <c r="BK63" s="8"/>
      <c r="BL63" s="8"/>
      <c r="BM63" s="8"/>
    </row>
    <row r="64" spans="50:65" ht="25.5" customHeight="1" x14ac:dyDescent="0.25">
      <c r="AX64" s="5"/>
      <c r="AY64" s="6"/>
      <c r="BA64" s="8"/>
      <c r="BB64" s="8"/>
      <c r="BC64" s="8"/>
      <c r="BD64" s="8"/>
      <c r="BF64" s="5"/>
      <c r="BG64" s="6"/>
      <c r="BI64" s="8"/>
      <c r="BJ64" s="8"/>
      <c r="BK64" s="8"/>
      <c r="BL64" s="8"/>
      <c r="BM64" s="8"/>
    </row>
    <row r="65" spans="50:65" ht="25.5" customHeight="1" x14ac:dyDescent="0.25">
      <c r="AX65" s="5"/>
      <c r="AY65" s="6"/>
      <c r="BA65" s="8"/>
      <c r="BB65" s="8"/>
      <c r="BC65" s="8"/>
      <c r="BD65" s="8"/>
      <c r="BF65" s="5"/>
      <c r="BG65" s="6"/>
      <c r="BI65" s="8"/>
      <c r="BJ65" s="8"/>
      <c r="BK65" s="8"/>
      <c r="BL65" s="8"/>
      <c r="BM65" s="8"/>
    </row>
    <row r="66" spans="50:65" ht="25.5" customHeight="1" x14ac:dyDescent="0.25">
      <c r="AX66" s="5"/>
      <c r="AY66" s="6"/>
      <c r="BA66" s="8"/>
      <c r="BB66" s="8"/>
      <c r="BC66" s="8"/>
      <c r="BD66" s="8"/>
      <c r="BF66" s="5"/>
      <c r="BG66" s="6"/>
      <c r="BI66" s="8"/>
      <c r="BJ66" s="8"/>
      <c r="BK66" s="8"/>
      <c r="BL66" s="8"/>
      <c r="BM66" s="8"/>
    </row>
    <row r="67" spans="50:65" ht="25.5" customHeight="1" x14ac:dyDescent="0.25">
      <c r="AX67" s="5"/>
      <c r="AY67" s="6"/>
      <c r="BA67" s="8"/>
      <c r="BB67" s="8"/>
      <c r="BC67" s="8"/>
      <c r="BD67" s="8"/>
      <c r="BF67" s="5"/>
      <c r="BG67" s="6"/>
      <c r="BI67" s="8"/>
      <c r="BJ67" s="8"/>
      <c r="BK67" s="8"/>
      <c r="BL67" s="8"/>
      <c r="BM67" s="8"/>
    </row>
    <row r="68" spans="50:65" ht="25.5" customHeight="1" x14ac:dyDescent="0.25">
      <c r="AX68" s="5"/>
      <c r="AY68" s="6"/>
      <c r="BA68" s="8"/>
      <c r="BB68" s="8"/>
      <c r="BC68" s="8"/>
      <c r="BD68" s="8"/>
      <c r="BF68" s="5"/>
      <c r="BG68" s="6"/>
      <c r="BI68" s="8"/>
      <c r="BJ68" s="8"/>
      <c r="BK68" s="8"/>
      <c r="BL68" s="8"/>
      <c r="BM68" s="8"/>
    </row>
    <row r="69" spans="50:65" ht="25.5" customHeight="1" x14ac:dyDescent="0.25">
      <c r="AX69" s="5"/>
      <c r="AY69" s="6"/>
      <c r="BA69" s="8"/>
      <c r="BB69" s="8"/>
      <c r="BC69" s="8"/>
      <c r="BD69" s="8"/>
      <c r="BF69" s="5"/>
      <c r="BG69" s="6"/>
      <c r="BI69" s="8"/>
      <c r="BJ69" s="8"/>
      <c r="BK69" s="8"/>
      <c r="BL69" s="8"/>
      <c r="BM69" s="8"/>
    </row>
    <row r="70" spans="50:65" ht="25.5" customHeight="1" x14ac:dyDescent="0.25">
      <c r="AX70" s="5"/>
      <c r="AY70" s="6"/>
      <c r="BA70" s="8"/>
      <c r="BB70" s="8"/>
      <c r="BC70" s="8"/>
      <c r="BD70" s="8"/>
      <c r="BF70" s="5"/>
      <c r="BG70" s="6"/>
      <c r="BI70" s="8"/>
      <c r="BJ70" s="8"/>
      <c r="BK70" s="8"/>
      <c r="BL70" s="8"/>
      <c r="BM70" s="8"/>
    </row>
    <row r="71" spans="50:65" ht="25.5" customHeight="1" x14ac:dyDescent="0.25">
      <c r="AX71" s="5"/>
      <c r="AY71" s="6"/>
      <c r="BA71" s="8"/>
      <c r="BB71" s="8"/>
      <c r="BC71" s="8"/>
      <c r="BD71" s="8"/>
      <c r="BF71" s="5"/>
      <c r="BG71" s="6"/>
      <c r="BI71" s="8"/>
      <c r="BJ71" s="8"/>
      <c r="BK71" s="8"/>
      <c r="BL71" s="8"/>
      <c r="BM71" s="8"/>
    </row>
    <row r="72" spans="50:65" ht="25.5" customHeight="1" x14ac:dyDescent="0.25">
      <c r="AX72" s="5"/>
      <c r="AY72" s="6"/>
      <c r="BA72" s="8"/>
      <c r="BB72" s="8"/>
      <c r="BC72" s="8"/>
      <c r="BD72" s="8"/>
      <c r="BF72" s="5"/>
      <c r="BG72" s="6"/>
      <c r="BI72" s="8"/>
      <c r="BJ72" s="8"/>
      <c r="BK72" s="8"/>
      <c r="BL72" s="8"/>
      <c r="BM72" s="8"/>
    </row>
    <row r="73" spans="50:65" ht="25.5" customHeight="1" x14ac:dyDescent="0.25">
      <c r="AX73" s="5"/>
      <c r="AY73" s="6"/>
      <c r="BA73" s="8"/>
      <c r="BB73" s="8"/>
      <c r="BC73" s="8"/>
      <c r="BD73" s="8"/>
      <c r="BF73" s="5"/>
      <c r="BG73" s="6"/>
      <c r="BI73" s="8"/>
      <c r="BJ73" s="8"/>
      <c r="BK73" s="8"/>
      <c r="BL73" s="8"/>
      <c r="BM73" s="8"/>
    </row>
    <row r="74" spans="50:65" ht="25.5" customHeight="1" x14ac:dyDescent="0.25">
      <c r="AX74" s="5"/>
      <c r="AY74" s="6"/>
      <c r="BA74" s="8"/>
      <c r="BB74" s="8"/>
      <c r="BC74" s="8"/>
      <c r="BD74" s="8"/>
      <c r="BF74" s="5"/>
      <c r="BG74" s="6"/>
      <c r="BI74" s="8"/>
      <c r="BJ74" s="8"/>
      <c r="BK74" s="8"/>
      <c r="BL74" s="8"/>
      <c r="BM74" s="8"/>
    </row>
    <row r="75" spans="50:65" ht="25.5" customHeight="1" x14ac:dyDescent="0.25">
      <c r="AX75" s="5"/>
      <c r="AY75" s="6"/>
      <c r="BA75" s="8"/>
      <c r="BB75" s="8"/>
      <c r="BC75" s="8"/>
      <c r="BD75" s="8"/>
      <c r="BF75" s="5"/>
      <c r="BG75" s="6"/>
      <c r="BI75" s="8"/>
      <c r="BJ75" s="8"/>
      <c r="BK75" s="8"/>
      <c r="BL75" s="8"/>
      <c r="BM75" s="8"/>
    </row>
    <row r="76" spans="50:65" ht="25.5" customHeight="1" x14ac:dyDescent="0.25">
      <c r="AX76" s="5"/>
      <c r="AY76" s="6"/>
      <c r="BA76" s="8"/>
      <c r="BB76" s="8"/>
      <c r="BC76" s="8"/>
      <c r="BD76" s="8"/>
      <c r="BF76" s="5"/>
      <c r="BG76" s="6"/>
      <c r="BI76" s="8"/>
      <c r="BJ76" s="8"/>
      <c r="BK76" s="8"/>
      <c r="BL76" s="8"/>
      <c r="BM76" s="8"/>
    </row>
    <row r="77" spans="50:65" ht="25.5" customHeight="1" x14ac:dyDescent="0.25">
      <c r="AX77" s="5"/>
      <c r="AY77" s="6"/>
      <c r="BA77" s="8"/>
      <c r="BB77" s="8"/>
      <c r="BC77" s="8"/>
      <c r="BD77" s="8"/>
      <c r="BF77" s="5"/>
      <c r="BG77" s="6"/>
      <c r="BI77" s="8"/>
      <c r="BJ77" s="8"/>
      <c r="BK77" s="8"/>
      <c r="BL77" s="8"/>
      <c r="BM77" s="8"/>
    </row>
    <row r="78" spans="50:65" ht="25.5" customHeight="1" x14ac:dyDescent="0.25">
      <c r="AX78" s="5"/>
      <c r="AY78" s="6"/>
      <c r="BA78" s="8"/>
      <c r="BB78" s="8"/>
      <c r="BC78" s="8"/>
      <c r="BD78" s="8"/>
      <c r="BF78" s="5"/>
      <c r="BG78" s="6"/>
      <c r="BI78" s="8"/>
      <c r="BJ78" s="8"/>
      <c r="BK78" s="8"/>
      <c r="BL78" s="8"/>
      <c r="BM78" s="8"/>
    </row>
    <row r="79" spans="50:65" ht="25.5" customHeight="1" x14ac:dyDescent="0.25">
      <c r="AX79" s="5"/>
      <c r="AY79" s="6"/>
      <c r="BA79" s="8"/>
      <c r="BB79" s="8"/>
      <c r="BC79" s="8"/>
      <c r="BD79" s="8"/>
      <c r="BF79" s="5"/>
      <c r="BG79" s="6"/>
      <c r="BI79" s="8"/>
      <c r="BJ79" s="8"/>
      <c r="BK79" s="8"/>
      <c r="BL79" s="8"/>
      <c r="BM79" s="8"/>
    </row>
    <row r="80" spans="50:65" ht="25.5" customHeight="1" x14ac:dyDescent="0.25">
      <c r="AX80" s="5"/>
      <c r="AY80" s="6"/>
      <c r="BA80" s="8"/>
      <c r="BB80" s="8"/>
      <c r="BC80" s="8"/>
      <c r="BD80" s="8"/>
      <c r="BF80" s="5"/>
      <c r="BG80" s="6"/>
      <c r="BI80" s="8"/>
      <c r="BJ80" s="8"/>
      <c r="BK80" s="8"/>
      <c r="BL80" s="8"/>
      <c r="BM80" s="8"/>
    </row>
    <row r="81" spans="50:65" ht="25.5" customHeight="1" x14ac:dyDescent="0.25">
      <c r="AX81" s="5"/>
      <c r="AY81" s="6"/>
      <c r="BA81" s="8"/>
      <c r="BB81" s="8"/>
      <c r="BC81" s="8"/>
      <c r="BD81" s="8"/>
      <c r="BF81" s="5"/>
      <c r="BG81" s="6"/>
      <c r="BI81" s="8"/>
      <c r="BJ81" s="8"/>
      <c r="BK81" s="8"/>
      <c r="BL81" s="8"/>
      <c r="BM81" s="8"/>
    </row>
    <row r="82" spans="50:65" ht="25.5" customHeight="1" x14ac:dyDescent="0.25">
      <c r="AX82" s="5"/>
      <c r="AY82" s="6"/>
      <c r="BA82" s="8"/>
      <c r="BB82" s="8"/>
      <c r="BC82" s="8"/>
      <c r="BD82" s="8"/>
      <c r="BF82" s="5"/>
      <c r="BG82" s="6"/>
      <c r="BI82" s="8"/>
      <c r="BJ82" s="8"/>
      <c r="BK82" s="8"/>
      <c r="BL82" s="8"/>
      <c r="BM82" s="8"/>
    </row>
    <row r="83" spans="50:65" ht="25.5" customHeight="1" x14ac:dyDescent="0.25">
      <c r="AX83" s="5"/>
      <c r="AY83" s="6"/>
      <c r="BA83" s="8"/>
      <c r="BB83" s="8"/>
      <c r="BC83" s="8"/>
      <c r="BD83" s="8"/>
      <c r="BF83" s="5"/>
      <c r="BG83" s="6"/>
      <c r="BI83" s="8"/>
      <c r="BM83" s="8"/>
    </row>
    <row r="84" spans="50:65" ht="25.5" customHeight="1" x14ac:dyDescent="0.25">
      <c r="AX84" s="5"/>
      <c r="AY84" s="6"/>
      <c r="BA84" s="8"/>
      <c r="BB84" s="8"/>
      <c r="BC84" s="8"/>
      <c r="BD84" s="8"/>
      <c r="BF84" s="5"/>
      <c r="BG84" s="6"/>
      <c r="BI84" s="8"/>
      <c r="BM84" s="8"/>
    </row>
    <row r="85" spans="50:65" ht="25.5" customHeight="1" x14ac:dyDescent="0.25">
      <c r="AX85" s="5"/>
      <c r="AY85" s="6"/>
      <c r="BA85" s="8"/>
      <c r="BB85" s="8"/>
      <c r="BC85" s="8"/>
      <c r="BD85" s="8"/>
      <c r="BF85" s="5"/>
      <c r="BG85" s="6"/>
      <c r="BI85" s="8"/>
      <c r="BM85" s="8"/>
    </row>
    <row r="86" spans="50:65" ht="25.5" customHeight="1" x14ac:dyDescent="0.25">
      <c r="AX86" s="5"/>
      <c r="AY86" s="6"/>
      <c r="BA86" s="8"/>
      <c r="BB86" s="8"/>
      <c r="BC86" s="8"/>
      <c r="BD86" s="8"/>
      <c r="BF86" s="5"/>
      <c r="BG86" s="6"/>
      <c r="BI86" s="8"/>
      <c r="BM86" s="8"/>
    </row>
    <row r="87" spans="50:65" ht="25.5" customHeight="1" x14ac:dyDescent="0.25">
      <c r="AX87" s="5"/>
      <c r="AY87" s="6"/>
      <c r="BA87" s="8"/>
      <c r="BB87" s="8"/>
      <c r="BC87" s="8"/>
      <c r="BD87" s="8"/>
      <c r="BF87" s="5"/>
      <c r="BG87" s="6"/>
      <c r="BI87" s="8"/>
      <c r="BM87" s="8"/>
    </row>
    <row r="88" spans="50:65" ht="25.5" customHeight="1" x14ac:dyDescent="0.25">
      <c r="AX88" s="5"/>
      <c r="AY88" s="6"/>
      <c r="BA88" s="8"/>
      <c r="BB88" s="8"/>
      <c r="BC88" s="8"/>
      <c r="BD88" s="8"/>
      <c r="BF88" s="5"/>
      <c r="BG88" s="6"/>
      <c r="BI88" s="8"/>
      <c r="BM88" s="8"/>
    </row>
    <row r="89" spans="50:65" ht="25.5" customHeight="1" x14ac:dyDescent="0.25">
      <c r="AX89" s="5"/>
      <c r="AY89" s="6"/>
      <c r="BA89" s="8"/>
      <c r="BB89" s="8"/>
      <c r="BC89" s="8"/>
      <c r="BD89" s="8"/>
      <c r="BF89" s="5"/>
      <c r="BG89" s="6"/>
      <c r="BI89" s="8"/>
      <c r="BM89" s="8"/>
    </row>
    <row r="90" spans="50:65" ht="25.5" customHeight="1" x14ac:dyDescent="0.25">
      <c r="AX90" s="5"/>
      <c r="AY90" s="6"/>
      <c r="BA90" s="8"/>
      <c r="BB90" s="8"/>
      <c r="BC90" s="8"/>
      <c r="BD90" s="8"/>
      <c r="BF90" s="5"/>
      <c r="BG90" s="6"/>
      <c r="BI90" s="8"/>
      <c r="BM90" s="8"/>
    </row>
    <row r="91" spans="50:65" ht="25.5" customHeight="1" x14ac:dyDescent="0.25">
      <c r="AX91" s="5"/>
      <c r="AY91" s="6"/>
      <c r="BA91" s="8"/>
      <c r="BB91" s="8"/>
      <c r="BC91" s="8"/>
      <c r="BD91" s="8"/>
      <c r="BF91" s="5"/>
      <c r="BG91" s="6"/>
      <c r="BI91" s="8"/>
      <c r="BM91" s="8"/>
    </row>
    <row r="92" spans="50:65" x14ac:dyDescent="0.25">
      <c r="AX92" s="5"/>
      <c r="AY92" s="6"/>
      <c r="BA92" s="8"/>
      <c r="BB92" s="8"/>
      <c r="BC92" s="8"/>
      <c r="BD92" s="8"/>
      <c r="BF92" s="5"/>
      <c r="BG92" s="6"/>
      <c r="BI92" s="8"/>
      <c r="BM92" s="8"/>
    </row>
    <row r="93" spans="50:65" x14ac:dyDescent="0.25">
      <c r="AX93" s="5"/>
      <c r="AY93" s="6"/>
      <c r="BA93" s="8"/>
      <c r="BB93" s="8"/>
      <c r="BC93" s="8"/>
      <c r="BD93" s="8"/>
      <c r="BF93" s="5"/>
      <c r="BG93" s="6"/>
      <c r="BI93" s="8"/>
      <c r="BM93" s="8"/>
    </row>
    <row r="94" spans="50:65" x14ac:dyDescent="0.25">
      <c r="AX94" s="5"/>
      <c r="AY94" s="6"/>
      <c r="BA94" s="8"/>
      <c r="BB94" s="8"/>
      <c r="BC94" s="8"/>
      <c r="BD94" s="8"/>
      <c r="BF94" s="5"/>
      <c r="BG94" s="6"/>
      <c r="BI94" s="8"/>
      <c r="BM94" s="8"/>
    </row>
    <row r="95" spans="50:65" x14ac:dyDescent="0.25">
      <c r="AX95" s="5"/>
      <c r="AY95" s="6"/>
      <c r="BA95" s="8"/>
      <c r="BB95" s="8"/>
      <c r="BC95" s="8"/>
      <c r="BD95" s="8"/>
      <c r="BF95" s="5"/>
      <c r="BG95" s="6"/>
      <c r="BI95" s="8"/>
      <c r="BM95" s="8"/>
    </row>
    <row r="96" spans="50:65" x14ac:dyDescent="0.25">
      <c r="AX96" s="5"/>
      <c r="AY96" s="6"/>
      <c r="BA96" s="8"/>
      <c r="BB96" s="8"/>
      <c r="BC96" s="8"/>
      <c r="BD96" s="8"/>
      <c r="BF96" s="5"/>
      <c r="BG96" s="6"/>
      <c r="BI96" s="8"/>
      <c r="BM96" s="8"/>
    </row>
    <row r="97" spans="50:65" x14ac:dyDescent="0.25">
      <c r="AX97" s="5"/>
      <c r="AY97" s="6"/>
      <c r="BA97" s="8"/>
      <c r="BB97" s="8"/>
      <c r="BC97" s="8"/>
      <c r="BD97" s="8"/>
      <c r="BF97" s="5"/>
      <c r="BG97" s="6"/>
      <c r="BI97" s="8"/>
      <c r="BM97" s="8"/>
    </row>
    <row r="98" spans="50:65" x14ac:dyDescent="0.25">
      <c r="AX98" s="5"/>
      <c r="AY98" s="6"/>
      <c r="BA98" s="8"/>
      <c r="BB98" s="8"/>
      <c r="BC98" s="8"/>
      <c r="BD98" s="8"/>
      <c r="BF98" s="5"/>
      <c r="BG98" s="6"/>
      <c r="BI98" s="8"/>
      <c r="BM98" s="8"/>
    </row>
    <row r="99" spans="50:65" x14ac:dyDescent="0.25">
      <c r="AX99" s="5"/>
      <c r="AY99" s="6"/>
      <c r="BA99" s="8"/>
      <c r="BB99" s="8"/>
      <c r="BC99" s="8"/>
      <c r="BD99" s="8"/>
      <c r="BF99" s="5"/>
      <c r="BG99" s="6"/>
      <c r="BI99" s="8"/>
      <c r="BM99" s="8"/>
    </row>
    <row r="100" spans="50:65" x14ac:dyDescent="0.25">
      <c r="AX100" s="5"/>
      <c r="AY100" s="6"/>
      <c r="BA100" s="8"/>
      <c r="BB100" s="8"/>
      <c r="BC100" s="8"/>
      <c r="BD100" s="8"/>
      <c r="BF100" s="5"/>
      <c r="BG100" s="6"/>
      <c r="BI100" s="8"/>
      <c r="BM100" s="8"/>
    </row>
    <row r="101" spans="50:65" x14ac:dyDescent="0.25">
      <c r="AX101" s="5"/>
      <c r="AY101" s="6"/>
      <c r="BA101" s="8"/>
      <c r="BB101" s="8"/>
      <c r="BC101" s="8"/>
      <c r="BD101" s="8"/>
      <c r="BF101" s="5"/>
      <c r="BG101" s="6"/>
      <c r="BI101" s="8"/>
      <c r="BM101" s="8"/>
    </row>
    <row r="102" spans="50:65" x14ac:dyDescent="0.25">
      <c r="AX102" s="5"/>
      <c r="AY102" s="6"/>
      <c r="BA102" s="8"/>
      <c r="BB102" s="8"/>
      <c r="BC102" s="8"/>
      <c r="BD102" s="8"/>
      <c r="BF102" s="5"/>
      <c r="BG102" s="6"/>
      <c r="BI102" s="8"/>
      <c r="BM102" s="8"/>
    </row>
    <row r="103" spans="50:65" x14ac:dyDescent="0.25">
      <c r="AX103" s="5"/>
      <c r="AY103" s="6"/>
      <c r="BA103" s="8"/>
      <c r="BB103" s="8"/>
      <c r="BC103" s="8"/>
      <c r="BD103" s="8"/>
      <c r="BF103" s="5"/>
      <c r="BG103" s="6"/>
      <c r="BI103" s="8"/>
      <c r="BM103" s="8"/>
    </row>
    <row r="104" spans="50:65" x14ac:dyDescent="0.25">
      <c r="AX104" s="5"/>
      <c r="AY104" s="6"/>
      <c r="BA104" s="8"/>
      <c r="BB104" s="8"/>
      <c r="BC104" s="8"/>
      <c r="BD104" s="8"/>
      <c r="BF104" s="5"/>
      <c r="BG104" s="6"/>
      <c r="BI104" s="8"/>
      <c r="BM104" s="8"/>
    </row>
    <row r="105" spans="50:65" x14ac:dyDescent="0.25">
      <c r="AX105" s="5"/>
      <c r="AY105" s="6"/>
      <c r="BA105" s="8"/>
      <c r="BB105" s="8"/>
      <c r="BC105" s="8"/>
      <c r="BD105" s="8"/>
      <c r="BF105" s="5"/>
      <c r="BG105" s="6"/>
      <c r="BI105" s="8"/>
      <c r="BM105" s="8"/>
    </row>
    <row r="106" spans="50:65" x14ac:dyDescent="0.25">
      <c r="AX106" s="5"/>
      <c r="AY106" s="6"/>
      <c r="BA106" s="8"/>
      <c r="BB106" s="8"/>
      <c r="BC106" s="8"/>
      <c r="BD106" s="8"/>
      <c r="BF106" s="5"/>
      <c r="BG106" s="6"/>
      <c r="BI106" s="8"/>
      <c r="BM106" s="8"/>
    </row>
    <row r="107" spans="50:65" x14ac:dyDescent="0.25">
      <c r="AX107" s="5"/>
      <c r="AY107" s="6"/>
      <c r="BA107" s="8"/>
      <c r="BB107" s="8"/>
      <c r="BC107" s="8"/>
      <c r="BD107" s="8"/>
      <c r="BF107" s="5"/>
      <c r="BG107" s="6"/>
      <c r="BI107" s="8"/>
      <c r="BM107" s="8"/>
    </row>
    <row r="108" spans="50:65" x14ac:dyDescent="0.25">
      <c r="AX108" s="5"/>
      <c r="AY108" s="6"/>
      <c r="BA108" s="8"/>
      <c r="BB108" s="8"/>
      <c r="BC108" s="8"/>
      <c r="BD108" s="8"/>
      <c r="BF108" s="5"/>
      <c r="BG108" s="6"/>
      <c r="BI108" s="8"/>
      <c r="BM108" s="8"/>
    </row>
    <row r="109" spans="50:65" x14ac:dyDescent="0.25">
      <c r="AX109" s="5"/>
      <c r="AY109" s="6"/>
      <c r="BA109" s="8"/>
      <c r="BB109" s="8"/>
      <c r="BC109" s="8"/>
      <c r="BD109" s="8"/>
      <c r="BF109" s="5"/>
      <c r="BG109" s="6"/>
      <c r="BI109" s="8"/>
      <c r="BM109" s="8"/>
    </row>
    <row r="110" spans="50:65" x14ac:dyDescent="0.25">
      <c r="AX110" s="5"/>
      <c r="AY110" s="6"/>
      <c r="BA110" s="8"/>
      <c r="BB110" s="8"/>
      <c r="BC110" s="8"/>
      <c r="BD110" s="8"/>
      <c r="BF110" s="5"/>
      <c r="BG110" s="6"/>
      <c r="BI110" s="8"/>
      <c r="BM110" s="8"/>
    </row>
    <row r="111" spans="50:65" x14ac:dyDescent="0.25">
      <c r="AX111" s="5"/>
      <c r="AY111" s="6"/>
      <c r="BA111" s="8"/>
      <c r="BB111" s="8"/>
      <c r="BC111" s="8"/>
      <c r="BD111" s="8"/>
      <c r="BF111" s="5"/>
      <c r="BG111" s="6"/>
      <c r="BI111" s="8"/>
      <c r="BM111" s="8"/>
    </row>
    <row r="112" spans="50:65" x14ac:dyDescent="0.25">
      <c r="AX112" s="5"/>
      <c r="AY112" s="6"/>
      <c r="BA112" s="8"/>
      <c r="BB112" s="8"/>
      <c r="BC112" s="8"/>
      <c r="BD112" s="8"/>
      <c r="BF112" s="5"/>
      <c r="BG112" s="6"/>
      <c r="BI112" s="8"/>
      <c r="BM112" s="8"/>
    </row>
    <row r="113" spans="50:65" x14ac:dyDescent="0.25">
      <c r="AX113" s="5"/>
      <c r="AY113" s="6"/>
      <c r="BA113" s="8"/>
      <c r="BB113" s="8"/>
      <c r="BC113" s="8"/>
      <c r="BD113" s="8"/>
      <c r="BF113" s="5"/>
      <c r="BG113" s="6"/>
      <c r="BI113" s="8"/>
      <c r="BM113" s="8"/>
    </row>
    <row r="114" spans="50:65" x14ac:dyDescent="0.25">
      <c r="AX114" s="5"/>
      <c r="AY114" s="6"/>
      <c r="BA114" s="8"/>
      <c r="BB114" s="8"/>
      <c r="BC114" s="8"/>
      <c r="BD114" s="8"/>
      <c r="BF114" s="5"/>
      <c r="BG114" s="6"/>
      <c r="BI114" s="8"/>
      <c r="BM114" s="8"/>
    </row>
    <row r="115" spans="50:65" x14ac:dyDescent="0.25">
      <c r="AX115" s="5"/>
      <c r="AY115" s="6"/>
      <c r="BA115" s="8"/>
      <c r="BB115" s="8"/>
      <c r="BC115" s="8"/>
      <c r="BD115" s="8"/>
      <c r="BF115" s="5"/>
      <c r="BG115" s="6"/>
      <c r="BI115" s="8"/>
      <c r="BM115" s="8"/>
    </row>
    <row r="116" spans="50:65" x14ac:dyDescent="0.25">
      <c r="AX116" s="5"/>
      <c r="AY116" s="6"/>
      <c r="BA116" s="8"/>
      <c r="BB116" s="8"/>
      <c r="BC116" s="8"/>
      <c r="BD116" s="8"/>
      <c r="BF116" s="5"/>
      <c r="BG116" s="6"/>
      <c r="BI116" s="8"/>
      <c r="BM116" s="8"/>
    </row>
    <row r="117" spans="50:65" x14ac:dyDescent="0.25">
      <c r="AX117" s="5"/>
      <c r="AY117" s="6"/>
      <c r="BA117" s="8"/>
      <c r="BB117" s="8"/>
      <c r="BC117" s="8"/>
      <c r="BD117" s="8"/>
      <c r="BF117" s="5"/>
      <c r="BG117" s="6"/>
      <c r="BI117" s="8"/>
      <c r="BM117" s="8"/>
    </row>
    <row r="118" spans="50:65" x14ac:dyDescent="0.25">
      <c r="AX118" s="5"/>
      <c r="AY118" s="6"/>
      <c r="BA118" s="8"/>
      <c r="BB118" s="8"/>
      <c r="BC118" s="8"/>
      <c r="BD118" s="8"/>
      <c r="BF118" s="5"/>
      <c r="BG118" s="6"/>
      <c r="BI118" s="8"/>
      <c r="BM118" s="8"/>
    </row>
    <row r="119" spans="50:65" x14ac:dyDescent="0.25">
      <c r="AX119" s="5"/>
      <c r="AY119" s="6"/>
      <c r="BA119" s="8"/>
      <c r="BB119" s="8"/>
      <c r="BC119" s="8"/>
      <c r="BD119" s="8"/>
      <c r="BF119" s="5"/>
      <c r="BG119" s="6"/>
      <c r="BI119" s="8"/>
      <c r="BM119" s="8"/>
    </row>
    <row r="120" spans="50:65" x14ac:dyDescent="0.25">
      <c r="AX120" s="5"/>
      <c r="AY120" s="6"/>
      <c r="BA120" s="8"/>
      <c r="BB120" s="8"/>
      <c r="BC120" s="8"/>
      <c r="BD120" s="8"/>
      <c r="BF120" s="5"/>
      <c r="BG120" s="6"/>
      <c r="BI120" s="8"/>
      <c r="BM120" s="8"/>
    </row>
    <row r="121" spans="50:65" x14ac:dyDescent="0.25">
      <c r="AX121" s="5"/>
      <c r="AY121" s="6"/>
      <c r="BA121" s="8"/>
      <c r="BB121" s="8"/>
      <c r="BC121" s="8"/>
      <c r="BD121" s="8"/>
      <c r="BF121" s="5"/>
      <c r="BG121" s="6"/>
      <c r="BI121" s="8"/>
      <c r="BM121" s="8"/>
    </row>
    <row r="122" spans="50:65" x14ac:dyDescent="0.25">
      <c r="AX122" s="5"/>
      <c r="AY122" s="6"/>
      <c r="BA122" s="8"/>
      <c r="BB122" s="8"/>
      <c r="BC122" s="8"/>
      <c r="BD122" s="8"/>
      <c r="BF122" s="5"/>
      <c r="BG122" s="6"/>
      <c r="BI122" s="8"/>
      <c r="BM122" s="8"/>
    </row>
    <row r="123" spans="50:65" x14ac:dyDescent="0.25">
      <c r="AX123" s="5"/>
      <c r="AY123" s="6"/>
      <c r="BA123" s="8"/>
      <c r="BB123" s="8"/>
      <c r="BC123" s="8"/>
      <c r="BD123" s="8"/>
      <c r="BF123" s="5"/>
      <c r="BG123" s="6"/>
      <c r="BI123" s="8"/>
      <c r="BM123" s="8"/>
    </row>
    <row r="124" spans="50:65" x14ac:dyDescent="0.25">
      <c r="AX124" s="5"/>
      <c r="AY124" s="6"/>
      <c r="BA124" s="8"/>
      <c r="BB124" s="8"/>
      <c r="BC124" s="8"/>
      <c r="BD124" s="8"/>
      <c r="BF124" s="5"/>
      <c r="BG124" s="6"/>
      <c r="BI124" s="8"/>
      <c r="BM124" s="8"/>
    </row>
    <row r="125" spans="50:65" x14ac:dyDescent="0.25">
      <c r="AX125" s="5"/>
      <c r="AY125" s="6"/>
      <c r="BA125" s="8"/>
      <c r="BB125" s="8"/>
      <c r="BC125" s="8"/>
      <c r="BD125" s="8"/>
      <c r="BF125" s="5"/>
      <c r="BG125" s="6"/>
      <c r="BI125" s="8"/>
      <c r="BM125" s="8"/>
    </row>
    <row r="126" spans="50:65" x14ac:dyDescent="0.25">
      <c r="AX126" s="5"/>
      <c r="AY126" s="6"/>
      <c r="BA126" s="8"/>
      <c r="BB126" s="8"/>
      <c r="BC126" s="8"/>
      <c r="BD126" s="8"/>
      <c r="BF126" s="5"/>
      <c r="BG126" s="6"/>
      <c r="BI126" s="8"/>
      <c r="BM126" s="8"/>
    </row>
    <row r="127" spans="50:65" x14ac:dyDescent="0.25">
      <c r="AX127" s="5"/>
      <c r="AY127" s="6"/>
      <c r="BA127" s="8"/>
      <c r="BB127" s="8"/>
      <c r="BC127" s="8"/>
      <c r="BD127" s="8"/>
      <c r="BF127" s="5"/>
      <c r="BG127" s="6"/>
      <c r="BI127" s="8"/>
      <c r="BM127" s="8"/>
    </row>
    <row r="128" spans="50:65" x14ac:dyDescent="0.25">
      <c r="AX128" s="5"/>
      <c r="AY128" s="6"/>
      <c r="BA128" s="8"/>
      <c r="BB128" s="8"/>
      <c r="BC128" s="8"/>
      <c r="BD128" s="8"/>
      <c r="BF128" s="5"/>
      <c r="BG128" s="6"/>
      <c r="BI128" s="8"/>
      <c r="BM128" s="8"/>
    </row>
    <row r="129" spans="50:65" x14ac:dyDescent="0.25">
      <c r="AX129" s="5"/>
      <c r="AY129" s="6"/>
      <c r="BA129" s="8"/>
      <c r="BB129" s="8"/>
      <c r="BC129" s="8"/>
      <c r="BD129" s="8"/>
      <c r="BF129" s="5"/>
      <c r="BG129" s="6"/>
      <c r="BI129" s="8"/>
      <c r="BM129" s="8"/>
    </row>
    <row r="130" spans="50:65" x14ac:dyDescent="0.25">
      <c r="AX130" s="5"/>
      <c r="AY130" s="6"/>
      <c r="BA130" s="8"/>
      <c r="BB130" s="8"/>
      <c r="BC130" s="8"/>
      <c r="BD130" s="8"/>
      <c r="BF130" s="5"/>
      <c r="BG130" s="6"/>
      <c r="BI130" s="8"/>
      <c r="BM130" s="8"/>
    </row>
    <row r="131" spans="50:65" x14ac:dyDescent="0.25">
      <c r="AX131" s="5"/>
      <c r="AY131" s="6"/>
      <c r="BA131" s="8"/>
      <c r="BB131" s="8"/>
      <c r="BC131" s="8"/>
      <c r="BD131" s="8"/>
      <c r="BF131" s="5"/>
      <c r="BG131" s="6"/>
      <c r="BI131" s="8"/>
      <c r="BM131" s="8"/>
    </row>
    <row r="132" spans="50:65" x14ac:dyDescent="0.25">
      <c r="AX132" s="5"/>
      <c r="AY132" s="6"/>
      <c r="BA132" s="8"/>
      <c r="BB132" s="8"/>
      <c r="BC132" s="8"/>
      <c r="BD132" s="8"/>
      <c r="BF132" s="5"/>
      <c r="BG132" s="6"/>
      <c r="BI132" s="8"/>
      <c r="BM132" s="8"/>
    </row>
    <row r="133" spans="50:65" x14ac:dyDescent="0.25">
      <c r="AX133" s="5"/>
      <c r="AY133" s="6"/>
      <c r="BA133" s="8"/>
      <c r="BB133" s="8"/>
      <c r="BC133" s="8"/>
      <c r="BD133" s="8"/>
      <c r="BF133" s="5"/>
      <c r="BG133" s="6"/>
      <c r="BI133" s="8"/>
      <c r="BM133" s="8"/>
    </row>
    <row r="134" spans="50:65" x14ac:dyDescent="0.25">
      <c r="AX134" s="5"/>
      <c r="AY134" s="6"/>
      <c r="BA134" s="8"/>
      <c r="BB134" s="8"/>
      <c r="BC134" s="8"/>
      <c r="BD134" s="8"/>
      <c r="BF134" s="5"/>
      <c r="BG134" s="6"/>
      <c r="BI134" s="8"/>
      <c r="BM134" s="8"/>
    </row>
    <row r="135" spans="50:65" x14ac:dyDescent="0.25">
      <c r="AX135" s="5"/>
      <c r="AY135" s="6"/>
      <c r="BA135" s="8"/>
      <c r="BB135" s="8"/>
      <c r="BC135" s="8"/>
      <c r="BD135" s="8"/>
      <c r="BF135" s="5"/>
      <c r="BG135" s="6"/>
      <c r="BI135" s="8"/>
      <c r="BM135" s="8"/>
    </row>
    <row r="136" spans="50:65" x14ac:dyDescent="0.25">
      <c r="AX136" s="5"/>
      <c r="AY136" s="6"/>
      <c r="BA136" s="8"/>
      <c r="BB136" s="8"/>
      <c r="BC136" s="8"/>
      <c r="BD136" s="8"/>
      <c r="BF136" s="5"/>
      <c r="BG136" s="6"/>
      <c r="BI136" s="8"/>
      <c r="BM136" s="8"/>
    </row>
    <row r="137" spans="50:65" x14ac:dyDescent="0.25">
      <c r="AX137" s="5"/>
      <c r="AY137" s="6"/>
      <c r="BA137" s="8"/>
      <c r="BB137" s="8"/>
      <c r="BC137" s="8"/>
      <c r="BD137" s="8"/>
      <c r="BF137" s="5"/>
      <c r="BG137" s="6"/>
      <c r="BI137" s="8"/>
      <c r="BM137" s="8"/>
    </row>
    <row r="138" spans="50:65" x14ac:dyDescent="0.25">
      <c r="AX138" s="5"/>
      <c r="AY138" s="6"/>
      <c r="BA138" s="8"/>
      <c r="BB138" s="8"/>
      <c r="BC138" s="8"/>
      <c r="BD138" s="8"/>
      <c r="BF138" s="5"/>
      <c r="BG138" s="6"/>
      <c r="BI138" s="8"/>
      <c r="BM138" s="8"/>
    </row>
    <row r="139" spans="50:65" x14ac:dyDescent="0.25">
      <c r="AX139" s="5"/>
      <c r="AY139" s="6"/>
      <c r="BA139" s="8"/>
      <c r="BB139" s="8"/>
      <c r="BC139" s="8"/>
      <c r="BD139" s="8"/>
      <c r="BF139" s="5"/>
      <c r="BG139" s="6"/>
      <c r="BI139" s="8"/>
      <c r="BM139" s="8"/>
    </row>
    <row r="140" spans="50:65" x14ac:dyDescent="0.25">
      <c r="AX140" s="5"/>
      <c r="AY140" s="6"/>
      <c r="BA140" s="8"/>
      <c r="BB140" s="8"/>
      <c r="BC140" s="8"/>
      <c r="BD140" s="8"/>
      <c r="BF140" s="5"/>
      <c r="BG140" s="6"/>
      <c r="BI140" s="8"/>
      <c r="BM140" s="8"/>
    </row>
    <row r="141" spans="50:65" x14ac:dyDescent="0.25">
      <c r="AX141" s="5"/>
      <c r="AY141" s="6"/>
      <c r="BA141" s="8"/>
      <c r="BB141" s="8"/>
      <c r="BC141" s="8"/>
      <c r="BD141" s="8"/>
      <c r="BF141" s="5"/>
      <c r="BG141" s="6"/>
      <c r="BI141" s="8"/>
      <c r="BM141" s="8"/>
    </row>
    <row r="142" spans="50:65" x14ac:dyDescent="0.25">
      <c r="AX142" s="5"/>
      <c r="AY142" s="6"/>
      <c r="BA142" s="8"/>
      <c r="BB142" s="8"/>
      <c r="BC142" s="8"/>
      <c r="BD142" s="8"/>
      <c r="BF142" s="5"/>
      <c r="BG142" s="6"/>
      <c r="BI142" s="8"/>
      <c r="BM142" s="8"/>
    </row>
    <row r="143" spans="50:65" x14ac:dyDescent="0.25">
      <c r="AX143" s="5"/>
      <c r="AY143" s="6"/>
      <c r="BA143" s="8"/>
      <c r="BB143" s="8"/>
      <c r="BC143" s="8"/>
      <c r="BD143" s="8"/>
      <c r="BF143" s="5"/>
      <c r="BG143" s="6"/>
      <c r="BI143" s="8"/>
      <c r="BM143" s="8"/>
    </row>
    <row r="144" spans="50:65" x14ac:dyDescent="0.25">
      <c r="AX144" s="5"/>
      <c r="AY144" s="6"/>
      <c r="BA144" s="8"/>
      <c r="BB144" s="8"/>
      <c r="BC144" s="8"/>
      <c r="BD144" s="8"/>
      <c r="BF144" s="5"/>
      <c r="BG144" s="6"/>
      <c r="BI144" s="8"/>
      <c r="BM144" s="8"/>
    </row>
    <row r="145" spans="50:65" x14ac:dyDescent="0.25">
      <c r="AX145" s="5"/>
      <c r="AY145" s="6"/>
      <c r="BA145" s="8"/>
      <c r="BB145" s="8"/>
      <c r="BC145" s="8"/>
      <c r="BD145" s="8"/>
      <c r="BF145" s="5"/>
      <c r="BG145" s="6"/>
      <c r="BI145" s="8"/>
      <c r="BM145" s="8"/>
    </row>
    <row r="146" spans="50:65" x14ac:dyDescent="0.25">
      <c r="AX146" s="5"/>
      <c r="AY146" s="6"/>
      <c r="BA146" s="8"/>
      <c r="BB146" s="8"/>
      <c r="BC146" s="8"/>
      <c r="BD146" s="8"/>
      <c r="BF146" s="5"/>
      <c r="BG146" s="6"/>
      <c r="BI146" s="8"/>
      <c r="BM146" s="8"/>
    </row>
    <row r="147" spans="50:65" x14ac:dyDescent="0.25">
      <c r="AX147" s="5"/>
      <c r="AY147" s="6"/>
      <c r="BA147" s="8"/>
      <c r="BB147" s="8"/>
      <c r="BC147" s="8"/>
      <c r="BD147" s="8"/>
      <c r="BF147" s="5"/>
      <c r="BG147" s="6"/>
      <c r="BI147" s="8"/>
      <c r="BM147" s="8"/>
    </row>
    <row r="148" spans="50:65" x14ac:dyDescent="0.25">
      <c r="AX148" s="5"/>
      <c r="AY148" s="6"/>
      <c r="BA148" s="8"/>
      <c r="BB148" s="8"/>
      <c r="BC148" s="8"/>
      <c r="BD148" s="8"/>
      <c r="BF148" s="5"/>
      <c r="BG148" s="6"/>
      <c r="BI148" s="8"/>
      <c r="BM148" s="8"/>
    </row>
    <row r="149" spans="50:65" x14ac:dyDescent="0.25">
      <c r="AX149" s="5"/>
      <c r="AY149" s="6"/>
      <c r="BA149" s="8"/>
      <c r="BB149" s="8"/>
      <c r="BC149" s="8"/>
      <c r="BD149" s="8"/>
      <c r="BF149" s="5"/>
      <c r="BG149" s="6"/>
      <c r="BI149" s="8"/>
      <c r="BM149" s="8"/>
    </row>
    <row r="150" spans="50:65" x14ac:dyDescent="0.25">
      <c r="AX150" s="5"/>
      <c r="AY150" s="6"/>
      <c r="BA150" s="8"/>
      <c r="BB150" s="8"/>
      <c r="BC150" s="8"/>
      <c r="BD150" s="8"/>
      <c r="BF150" s="5"/>
      <c r="BG150" s="6"/>
      <c r="BI150" s="8"/>
      <c r="BM150" s="8"/>
    </row>
    <row r="151" spans="50:65" x14ac:dyDescent="0.25">
      <c r="AX151" s="5"/>
      <c r="AY151" s="6"/>
      <c r="BA151" s="8"/>
      <c r="BB151" s="8"/>
      <c r="BC151" s="8"/>
      <c r="BD151" s="8"/>
      <c r="BF151" s="5"/>
      <c r="BG151" s="6"/>
      <c r="BI151" s="8"/>
      <c r="BM151" s="8"/>
    </row>
    <row r="152" spans="50:65" x14ac:dyDescent="0.25">
      <c r="AX152" s="5"/>
      <c r="AY152" s="6"/>
      <c r="BA152" s="8"/>
      <c r="BB152" s="8"/>
      <c r="BC152" s="8"/>
      <c r="BD152" s="8"/>
      <c r="BF152" s="5"/>
      <c r="BG152" s="6"/>
      <c r="BI152" s="8"/>
      <c r="BM152" s="8"/>
    </row>
    <row r="153" spans="50:65" x14ac:dyDescent="0.25">
      <c r="AX153" s="5"/>
      <c r="AY153" s="6"/>
      <c r="BA153" s="8"/>
      <c r="BB153" s="8"/>
      <c r="BC153" s="8"/>
      <c r="BD153" s="8"/>
      <c r="BF153" s="5"/>
      <c r="BG153" s="6"/>
      <c r="BI153" s="8"/>
      <c r="BM153" s="8"/>
    </row>
    <row r="154" spans="50:65" x14ac:dyDescent="0.25">
      <c r="AX154" s="5"/>
      <c r="AY154" s="6"/>
      <c r="BA154" s="8"/>
      <c r="BB154" s="8"/>
      <c r="BC154" s="8"/>
      <c r="BD154" s="8"/>
      <c r="BF154" s="5"/>
      <c r="BG154" s="6"/>
      <c r="BI154" s="8"/>
      <c r="BM154" s="8"/>
    </row>
    <row r="155" spans="50:65" x14ac:dyDescent="0.25">
      <c r="AX155" s="5"/>
      <c r="AY155" s="6"/>
      <c r="BA155" s="8"/>
      <c r="BB155" s="8"/>
      <c r="BC155" s="8"/>
      <c r="BD155" s="8"/>
      <c r="BF155" s="5"/>
      <c r="BG155" s="6"/>
      <c r="BI155" s="8"/>
      <c r="BM155" s="8"/>
    </row>
    <row r="156" spans="50:65" x14ac:dyDescent="0.25">
      <c r="AX156" s="5"/>
      <c r="AY156" s="6"/>
      <c r="BA156" s="8"/>
      <c r="BB156" s="8"/>
      <c r="BC156" s="8"/>
      <c r="BD156" s="8"/>
      <c r="BF156" s="5"/>
      <c r="BG156" s="6"/>
      <c r="BI156" s="8"/>
      <c r="BM156" s="8"/>
    </row>
    <row r="157" spans="50:65" x14ac:dyDescent="0.25">
      <c r="AX157" s="5"/>
      <c r="AY157" s="6"/>
      <c r="BA157" s="8"/>
      <c r="BB157" s="8"/>
      <c r="BC157" s="8"/>
      <c r="BD157" s="8"/>
      <c r="BF157" s="5"/>
      <c r="BG157" s="6"/>
      <c r="BI157" s="8"/>
      <c r="BM157" s="8"/>
    </row>
    <row r="158" spans="50:65" x14ac:dyDescent="0.25">
      <c r="AX158" s="5"/>
      <c r="AY158" s="6"/>
      <c r="BA158" s="8"/>
      <c r="BB158" s="8"/>
      <c r="BC158" s="8"/>
      <c r="BD158" s="8"/>
      <c r="BF158" s="5"/>
      <c r="BG158" s="6"/>
      <c r="BI158" s="8"/>
      <c r="BM158" s="8"/>
    </row>
    <row r="159" spans="50:65" x14ac:dyDescent="0.25">
      <c r="AX159" s="5"/>
      <c r="AY159" s="6"/>
      <c r="BA159" s="8"/>
      <c r="BB159" s="8"/>
      <c r="BC159" s="8"/>
      <c r="BD159" s="8"/>
      <c r="BF159" s="5"/>
      <c r="BG159" s="6"/>
      <c r="BI159" s="8"/>
      <c r="BM159" s="8"/>
    </row>
    <row r="160" spans="50:65" x14ac:dyDescent="0.25">
      <c r="AX160" s="5"/>
      <c r="AY160" s="6"/>
      <c r="BA160" s="8"/>
      <c r="BB160" s="8"/>
      <c r="BC160" s="8"/>
      <c r="BD160" s="8"/>
      <c r="BF160" s="5"/>
      <c r="BG160" s="6"/>
      <c r="BI160" s="8"/>
      <c r="BM160" s="8"/>
    </row>
    <row r="161" spans="50:65" x14ac:dyDescent="0.25">
      <c r="AX161" s="5"/>
      <c r="AY161" s="6"/>
      <c r="BA161" s="8"/>
      <c r="BB161" s="8"/>
      <c r="BC161" s="8"/>
      <c r="BD161" s="8"/>
      <c r="BF161" s="5"/>
      <c r="BG161" s="6"/>
      <c r="BI161" s="8"/>
      <c r="BM161" s="8"/>
    </row>
    <row r="162" spans="50:65" x14ac:dyDescent="0.25">
      <c r="AX162" s="5"/>
      <c r="AY162" s="6"/>
      <c r="BA162" s="8"/>
      <c r="BB162" s="8"/>
      <c r="BC162" s="8"/>
      <c r="BD162" s="8"/>
      <c r="BF162" s="5"/>
      <c r="BG162" s="6"/>
      <c r="BI162" s="8"/>
      <c r="BM162" s="8"/>
    </row>
    <row r="163" spans="50:65" x14ac:dyDescent="0.25">
      <c r="AX163" s="5"/>
      <c r="AY163" s="6"/>
      <c r="BA163" s="8"/>
      <c r="BB163" s="8"/>
      <c r="BC163" s="8"/>
      <c r="BD163" s="8"/>
      <c r="BF163" s="5"/>
      <c r="BG163" s="6"/>
      <c r="BI163" s="8"/>
      <c r="BM163" s="8"/>
    </row>
    <row r="164" spans="50:65" x14ac:dyDescent="0.25">
      <c r="AX164" s="5"/>
      <c r="AY164" s="6"/>
      <c r="BA164" s="8"/>
      <c r="BB164" s="8"/>
      <c r="BC164" s="8"/>
      <c r="BD164" s="8"/>
      <c r="BF164" s="5"/>
      <c r="BG164" s="6"/>
      <c r="BI164" s="8"/>
      <c r="BM164" s="8"/>
    </row>
    <row r="165" spans="50:65" x14ac:dyDescent="0.25">
      <c r="AX165" s="5"/>
      <c r="AY165" s="6"/>
      <c r="BA165" s="8"/>
      <c r="BB165" s="8"/>
      <c r="BC165" s="8"/>
      <c r="BD165" s="8"/>
      <c r="BF165" s="5"/>
      <c r="BG165" s="6"/>
      <c r="BI165" s="8"/>
      <c r="BM165" s="8"/>
    </row>
    <row r="166" spans="50:65" x14ac:dyDescent="0.25">
      <c r="BB166" s="8"/>
      <c r="BC166" s="8"/>
      <c r="BD166" s="8"/>
      <c r="BF166" s="5"/>
      <c r="BG166" s="6"/>
      <c r="BI166" s="8"/>
      <c r="BM166" s="8"/>
    </row>
    <row r="167" spans="50:65" x14ac:dyDescent="0.25">
      <c r="BD167" s="8"/>
      <c r="BF167" s="5"/>
      <c r="BG167" s="6"/>
      <c r="BI167" s="8"/>
      <c r="BM167" s="8"/>
    </row>
    <row r="168" spans="50:65" x14ac:dyDescent="0.25">
      <c r="BD168" s="8"/>
      <c r="BF168" s="5"/>
      <c r="BG168" s="6"/>
      <c r="BI168" s="8"/>
      <c r="BM168" s="8"/>
    </row>
    <row r="169" spans="50:65" x14ac:dyDescent="0.25">
      <c r="BD169" s="8"/>
      <c r="BF169" s="5"/>
      <c r="BG169" s="6"/>
      <c r="BI169" s="8"/>
      <c r="BM169" s="8"/>
    </row>
    <row r="170" spans="50:65" x14ac:dyDescent="0.25">
      <c r="BF170" s="5"/>
      <c r="BG170" s="6"/>
      <c r="BI170" s="8"/>
      <c r="BM170" s="8"/>
    </row>
    <row r="171" spans="50:65" x14ac:dyDescent="0.25">
      <c r="BF171" s="5"/>
      <c r="BG171" s="6"/>
      <c r="BI171" s="8"/>
      <c r="BM171" s="8"/>
    </row>
    <row r="172" spans="50:65" x14ac:dyDescent="0.25">
      <c r="BF172" s="5"/>
      <c r="BG172" s="6"/>
      <c r="BI172" s="8"/>
      <c r="BM172" s="8"/>
    </row>
    <row r="173" spans="50:65" x14ac:dyDescent="0.25">
      <c r="BF173" s="5"/>
      <c r="BG173" s="6"/>
      <c r="BI173" s="8"/>
      <c r="BM173" s="8"/>
    </row>
    <row r="174" spans="50:65" x14ac:dyDescent="0.25">
      <c r="BF174" s="5"/>
      <c r="BG174" s="6"/>
      <c r="BI174" s="8"/>
      <c r="BM174" s="8"/>
    </row>
    <row r="175" spans="50:65" x14ac:dyDescent="0.15">
      <c r="BM175" s="8"/>
    </row>
    <row r="176" spans="50:65" x14ac:dyDescent="0.15">
      <c r="BM176" s="8"/>
    </row>
    <row r="177" spans="65:65" x14ac:dyDescent="0.15">
      <c r="BM177" s="8"/>
    </row>
    <row r="178" spans="65:65" x14ac:dyDescent="0.15">
      <c r="BM178" s="8"/>
    </row>
    <row r="179" spans="65:65" x14ac:dyDescent="0.15">
      <c r="BM179" s="8"/>
    </row>
    <row r="180" spans="65:65" x14ac:dyDescent="0.15">
      <c r="BM180" s="8"/>
    </row>
    <row r="181" spans="65:65" x14ac:dyDescent="0.15">
      <c r="BM181" s="8"/>
    </row>
    <row r="182" spans="65:65" x14ac:dyDescent="0.15">
      <c r="BM182" s="8"/>
    </row>
    <row r="183" spans="65:65" x14ac:dyDescent="0.15">
      <c r="BM183" s="8"/>
    </row>
    <row r="184" spans="65:65" x14ac:dyDescent="0.15">
      <c r="BM184" s="8"/>
    </row>
    <row r="185" spans="65:65" x14ac:dyDescent="0.15">
      <c r="BM185" s="8"/>
    </row>
    <row r="186" spans="65:65" x14ac:dyDescent="0.15">
      <c r="BM186" s="8"/>
    </row>
    <row r="187" spans="65:65" x14ac:dyDescent="0.15">
      <c r="BM187" s="8"/>
    </row>
    <row r="188" spans="65:65" x14ac:dyDescent="0.15">
      <c r="BM188" s="8"/>
    </row>
    <row r="189" spans="65:65" x14ac:dyDescent="0.15">
      <c r="BM189" s="8"/>
    </row>
    <row r="190" spans="65:65" x14ac:dyDescent="0.15">
      <c r="BM190" s="8"/>
    </row>
    <row r="191" spans="65:65" x14ac:dyDescent="0.15">
      <c r="BM191" s="8"/>
    </row>
    <row r="192" spans="65:65" x14ac:dyDescent="0.15">
      <c r="BM192" s="8"/>
    </row>
    <row r="193" spans="65:65" x14ac:dyDescent="0.15">
      <c r="BM193" s="8"/>
    </row>
    <row r="194" spans="65:65" x14ac:dyDescent="0.15">
      <c r="BM194" s="8"/>
    </row>
    <row r="195" spans="65:65" x14ac:dyDescent="0.15">
      <c r="BM195" s="8"/>
    </row>
    <row r="196" spans="65:65" x14ac:dyDescent="0.15">
      <c r="BM196" s="8"/>
    </row>
    <row r="197" spans="65:65" x14ac:dyDescent="0.15">
      <c r="BM197" s="8"/>
    </row>
    <row r="198" spans="65:65" x14ac:dyDescent="0.15">
      <c r="BM198" s="8"/>
    </row>
    <row r="199" spans="65:65" x14ac:dyDescent="0.15">
      <c r="BM199" s="8"/>
    </row>
    <row r="200" spans="65:65" x14ac:dyDescent="0.15">
      <c r="BM200" s="8"/>
    </row>
    <row r="201" spans="65:65" x14ac:dyDescent="0.15">
      <c r="BM201" s="8"/>
    </row>
    <row r="202" spans="65:65" x14ac:dyDescent="0.15">
      <c r="BM202" s="8"/>
    </row>
    <row r="203" spans="65:65" x14ac:dyDescent="0.15">
      <c r="BM203" s="8"/>
    </row>
    <row r="204" spans="65:65" x14ac:dyDescent="0.15">
      <c r="BM204" s="8"/>
    </row>
    <row r="205" spans="65:65" x14ac:dyDescent="0.15">
      <c r="BM205" s="8"/>
    </row>
    <row r="206" spans="65:65" x14ac:dyDescent="0.15">
      <c r="BM206" s="8"/>
    </row>
    <row r="207" spans="65:65" x14ac:dyDescent="0.15">
      <c r="BM207" s="8"/>
    </row>
    <row r="208" spans="65:65" x14ac:dyDescent="0.15">
      <c r="BM208" s="8"/>
    </row>
    <row r="209" spans="65:65" x14ac:dyDescent="0.15">
      <c r="BM209" s="8"/>
    </row>
    <row r="210" spans="65:65" x14ac:dyDescent="0.15">
      <c r="BM210" s="8"/>
    </row>
    <row r="211" spans="65:65" x14ac:dyDescent="0.15">
      <c r="BM211" s="8"/>
    </row>
    <row r="212" spans="65:65" x14ac:dyDescent="0.15">
      <c r="BM212" s="8"/>
    </row>
    <row r="213" spans="65:65" x14ac:dyDescent="0.15">
      <c r="BM213" s="8"/>
    </row>
    <row r="214" spans="65:65" x14ac:dyDescent="0.15">
      <c r="BM214" s="8"/>
    </row>
    <row r="215" spans="65:65" x14ac:dyDescent="0.15">
      <c r="BM215" s="8"/>
    </row>
    <row r="216" spans="65:65" x14ac:dyDescent="0.15">
      <c r="BM216" s="8"/>
    </row>
    <row r="217" spans="65:65" x14ac:dyDescent="0.15">
      <c r="BM217" s="8"/>
    </row>
    <row r="218" spans="65:65" x14ac:dyDescent="0.15">
      <c r="BM218" s="8"/>
    </row>
    <row r="219" spans="65:65" x14ac:dyDescent="0.15">
      <c r="BM219" s="8"/>
    </row>
    <row r="220" spans="65:65" x14ac:dyDescent="0.15">
      <c r="BM220" s="8"/>
    </row>
  </sheetData>
  <sheetProtection algorithmName="SHA-512" hashValue="LiP3QQnBb57Ii7IWH0FQM7ta6SPJoE/bkTd62GDWU/vvc9rrwgfW0HoC2ZNOxAXKH8rHWZqIw5khjK4k/MNoVg==" saltValue="6LgFuEkyeTH3z8BwyQPR9g==" spinCount="100000" sheet="1" objects="1" scenarios="1" selectLockedCells="1"/>
  <mergeCells count="280">
    <mergeCell ref="S45:S46"/>
    <mergeCell ref="W45:W46"/>
    <mergeCell ref="Y45:Y46"/>
    <mergeCell ref="S43:S44"/>
    <mergeCell ref="W43:W44"/>
    <mergeCell ref="Y43:Y44"/>
    <mergeCell ref="A45:A46"/>
    <mergeCell ref="B45:B46"/>
    <mergeCell ref="F45:F46"/>
    <mergeCell ref="G45:G46"/>
    <mergeCell ref="K45:K46"/>
    <mergeCell ref="M45:M46"/>
    <mergeCell ref="Q45:Q46"/>
    <mergeCell ref="S41:S42"/>
    <mergeCell ref="W41:W42"/>
    <mergeCell ref="Y41:Y42"/>
    <mergeCell ref="A43:A44"/>
    <mergeCell ref="B43:B44"/>
    <mergeCell ref="F43:F44"/>
    <mergeCell ref="G43:G44"/>
    <mergeCell ref="K43:K44"/>
    <mergeCell ref="M43:M44"/>
    <mergeCell ref="Q43:Q44"/>
    <mergeCell ref="S39:S40"/>
    <mergeCell ref="W39:W40"/>
    <mergeCell ref="Y39:Y40"/>
    <mergeCell ref="A41:A42"/>
    <mergeCell ref="B41:B42"/>
    <mergeCell ref="F41:F42"/>
    <mergeCell ref="G41:G42"/>
    <mergeCell ref="K41:K42"/>
    <mergeCell ref="M41:M42"/>
    <mergeCell ref="Q41:Q42"/>
    <mergeCell ref="S37:S38"/>
    <mergeCell ref="W37:W38"/>
    <mergeCell ref="Y37:Y38"/>
    <mergeCell ref="A39:A40"/>
    <mergeCell ref="B39:B40"/>
    <mergeCell ref="F39:F40"/>
    <mergeCell ref="G39:G40"/>
    <mergeCell ref="K39:K40"/>
    <mergeCell ref="M39:M40"/>
    <mergeCell ref="Q39:Q40"/>
    <mergeCell ref="S35:S36"/>
    <mergeCell ref="W35:W36"/>
    <mergeCell ref="Y35:Y36"/>
    <mergeCell ref="A37:A38"/>
    <mergeCell ref="B37:B38"/>
    <mergeCell ref="F37:F38"/>
    <mergeCell ref="G37:G38"/>
    <mergeCell ref="K37:K38"/>
    <mergeCell ref="M37:M38"/>
    <mergeCell ref="Q37:Q38"/>
    <mergeCell ref="S33:S34"/>
    <mergeCell ref="W33:W34"/>
    <mergeCell ref="Y33:Y34"/>
    <mergeCell ref="A35:A36"/>
    <mergeCell ref="B35:B36"/>
    <mergeCell ref="F35:F36"/>
    <mergeCell ref="G35:G36"/>
    <mergeCell ref="K35:K36"/>
    <mergeCell ref="M35:M36"/>
    <mergeCell ref="Q35:Q36"/>
    <mergeCell ref="S31:S32"/>
    <mergeCell ref="W31:W32"/>
    <mergeCell ref="Y31:Y32"/>
    <mergeCell ref="A33:A34"/>
    <mergeCell ref="B33:B34"/>
    <mergeCell ref="F33:F34"/>
    <mergeCell ref="G33:G34"/>
    <mergeCell ref="K33:K34"/>
    <mergeCell ref="M33:M34"/>
    <mergeCell ref="Q33:Q34"/>
    <mergeCell ref="S29:S30"/>
    <mergeCell ref="W29:W30"/>
    <mergeCell ref="Y29:Y30"/>
    <mergeCell ref="A31:A32"/>
    <mergeCell ref="B31:B32"/>
    <mergeCell ref="F31:F32"/>
    <mergeCell ref="G31:G32"/>
    <mergeCell ref="K31:K32"/>
    <mergeCell ref="M31:M32"/>
    <mergeCell ref="Q31:Q32"/>
    <mergeCell ref="S27:S28"/>
    <mergeCell ref="W27:W28"/>
    <mergeCell ref="Y27:Y28"/>
    <mergeCell ref="A29:A30"/>
    <mergeCell ref="B29:B30"/>
    <mergeCell ref="F29:F30"/>
    <mergeCell ref="G29:G30"/>
    <mergeCell ref="K29:K30"/>
    <mergeCell ref="M29:M30"/>
    <mergeCell ref="Q29:Q30"/>
    <mergeCell ref="B25:G25"/>
    <mergeCell ref="H25:K25"/>
    <mergeCell ref="L25:AA25"/>
    <mergeCell ref="A27:A28"/>
    <mergeCell ref="B27:B28"/>
    <mergeCell ref="F27:F28"/>
    <mergeCell ref="G27:G28"/>
    <mergeCell ref="K27:K28"/>
    <mergeCell ref="M27:M28"/>
    <mergeCell ref="Q27:Q28"/>
    <mergeCell ref="AF22:AF23"/>
    <mergeCell ref="AH22:AH23"/>
    <mergeCell ref="AI22:AI23"/>
    <mergeCell ref="AK22:AK23"/>
    <mergeCell ref="AL22:AL23"/>
    <mergeCell ref="B24:Y24"/>
    <mergeCell ref="Z24:AB24"/>
    <mergeCell ref="Q22:Q23"/>
    <mergeCell ref="S22:S23"/>
    <mergeCell ref="W22:W23"/>
    <mergeCell ref="Y22:Y23"/>
    <mergeCell ref="AB22:AB23"/>
    <mergeCell ref="AE22:AE23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I20:AI21"/>
    <mergeCell ref="AK20:AK21"/>
    <mergeCell ref="AL20:AL21"/>
    <mergeCell ref="M20:M21"/>
    <mergeCell ref="Q20:Q21"/>
    <mergeCell ref="S20:S21"/>
    <mergeCell ref="W20:W21"/>
    <mergeCell ref="Y20:Y21"/>
    <mergeCell ref="AB20:AB21"/>
    <mergeCell ref="AF18:AF19"/>
    <mergeCell ref="AH18:AH19"/>
    <mergeCell ref="AI18:AI19"/>
    <mergeCell ref="AK18:AK19"/>
    <mergeCell ref="AL18:AL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B18:AB19"/>
    <mergeCell ref="AE18:AE19"/>
    <mergeCell ref="A18:A19"/>
    <mergeCell ref="B18:B19"/>
    <mergeCell ref="F18:F19"/>
    <mergeCell ref="G18:G19"/>
    <mergeCell ref="K18:K19"/>
    <mergeCell ref="M18:M19"/>
    <mergeCell ref="AE16:AE17"/>
    <mergeCell ref="AF16:AF17"/>
    <mergeCell ref="AH16:AH17"/>
    <mergeCell ref="AI16:AI17"/>
    <mergeCell ref="AK16:AK17"/>
    <mergeCell ref="AL16:AL17"/>
    <mergeCell ref="M16:M17"/>
    <mergeCell ref="Q16:Q17"/>
    <mergeCell ref="S16:S17"/>
    <mergeCell ref="W16:W17"/>
    <mergeCell ref="Y16:Y17"/>
    <mergeCell ref="AB16:AB17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B14:AB15"/>
    <mergeCell ref="AE14:AE15"/>
    <mergeCell ref="A14:A15"/>
    <mergeCell ref="B14:B15"/>
    <mergeCell ref="F14:F15"/>
    <mergeCell ref="G14:G15"/>
    <mergeCell ref="K14:K15"/>
    <mergeCell ref="M14:M15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B12:AB13"/>
    <mergeCell ref="AF10:AF11"/>
    <mergeCell ref="AH10:AH11"/>
    <mergeCell ref="AI10:AI11"/>
    <mergeCell ref="AK10:AK11"/>
    <mergeCell ref="AL10:AL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B10:AB11"/>
    <mergeCell ref="AE10:AE11"/>
    <mergeCell ref="A10:A11"/>
    <mergeCell ref="B10:B11"/>
    <mergeCell ref="F10:F11"/>
    <mergeCell ref="G10:G11"/>
    <mergeCell ref="K10:K11"/>
    <mergeCell ref="M10:M11"/>
    <mergeCell ref="AE8:AE9"/>
    <mergeCell ref="AF8:AF9"/>
    <mergeCell ref="AH8:AH9"/>
    <mergeCell ref="AI8:AI9"/>
    <mergeCell ref="AK8:AK9"/>
    <mergeCell ref="AL8:AL9"/>
    <mergeCell ref="M8:M9"/>
    <mergeCell ref="Q8:Q9"/>
    <mergeCell ref="S8:S9"/>
    <mergeCell ref="W8:W9"/>
    <mergeCell ref="Y8:Y9"/>
    <mergeCell ref="AB8:AB9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B6:AB7"/>
    <mergeCell ref="AE6:AE7"/>
    <mergeCell ref="A6:A7"/>
    <mergeCell ref="B6:B7"/>
    <mergeCell ref="F6:F7"/>
    <mergeCell ref="G6:G7"/>
    <mergeCell ref="K6:K7"/>
    <mergeCell ref="M6:M7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AB4:AB5"/>
    <mergeCell ref="B1:Y1"/>
    <mergeCell ref="Z1:AB1"/>
    <mergeCell ref="B2:G2"/>
    <mergeCell ref="H2:K2"/>
    <mergeCell ref="L2:AA2"/>
    <mergeCell ref="A4:A5"/>
    <mergeCell ref="B4:B5"/>
    <mergeCell ref="F4:F5"/>
    <mergeCell ref="G4:G5"/>
    <mergeCell ref="K4:K5"/>
  </mergeCells>
  <phoneticPr fontId="2"/>
  <conditionalFormatting sqref="B4:C23">
    <cfRule type="cellIs" dxfId="147" priority="92" operator="equal">
      <formula>0</formula>
    </cfRule>
  </conditionalFormatting>
  <conditionalFormatting sqref="B27:C46">
    <cfRule type="cellIs" dxfId="146" priority="50" operator="equal">
      <formula>0</formula>
    </cfRule>
  </conditionalFormatting>
  <conditionalFormatting sqref="D4">
    <cfRule type="cellIs" dxfId="145" priority="128" operator="equal">
      <formula>0</formula>
    </cfRule>
  </conditionalFormatting>
  <conditionalFormatting sqref="D5">
    <cfRule type="expression" dxfId="144" priority="127">
      <formula>D4=0</formula>
    </cfRule>
  </conditionalFormatting>
  <conditionalFormatting sqref="D6">
    <cfRule type="cellIs" dxfId="143" priority="124" operator="equal">
      <formula>0</formula>
    </cfRule>
  </conditionalFormatting>
  <conditionalFormatting sqref="D7">
    <cfRule type="expression" dxfId="142" priority="123">
      <formula>D6=0</formula>
    </cfRule>
  </conditionalFormatting>
  <conditionalFormatting sqref="D8">
    <cfRule type="cellIs" dxfId="141" priority="120" operator="equal">
      <formula>0</formula>
    </cfRule>
  </conditionalFormatting>
  <conditionalFormatting sqref="D9">
    <cfRule type="expression" dxfId="140" priority="119">
      <formula>D8=0</formula>
    </cfRule>
  </conditionalFormatting>
  <conditionalFormatting sqref="D10">
    <cfRule type="cellIs" dxfId="139" priority="116" operator="equal">
      <formula>0</formula>
    </cfRule>
  </conditionalFormatting>
  <conditionalFormatting sqref="D11">
    <cfRule type="expression" dxfId="138" priority="115">
      <formula>D10=0</formula>
    </cfRule>
  </conditionalFormatting>
  <conditionalFormatting sqref="D12">
    <cfRule type="cellIs" dxfId="137" priority="112" operator="equal">
      <formula>0</formula>
    </cfRule>
  </conditionalFormatting>
  <conditionalFormatting sqref="D13">
    <cfRule type="expression" dxfId="136" priority="111">
      <formula>D12=0</formula>
    </cfRule>
  </conditionalFormatting>
  <conditionalFormatting sqref="D14">
    <cfRule type="cellIs" dxfId="135" priority="108" operator="equal">
      <formula>0</formula>
    </cfRule>
  </conditionalFormatting>
  <conditionalFormatting sqref="D15">
    <cfRule type="expression" dxfId="134" priority="107">
      <formula>D14=0</formula>
    </cfRule>
  </conditionalFormatting>
  <conditionalFormatting sqref="D16">
    <cfRule type="cellIs" dxfId="133" priority="104" operator="equal">
      <formula>0</formula>
    </cfRule>
  </conditionalFormatting>
  <conditionalFormatting sqref="D17">
    <cfRule type="expression" dxfId="132" priority="103">
      <formula>D16=0</formula>
    </cfRule>
  </conditionalFormatting>
  <conditionalFormatting sqref="D18">
    <cfRule type="cellIs" dxfId="131" priority="100" operator="equal">
      <formula>0</formula>
    </cfRule>
  </conditionalFormatting>
  <conditionalFormatting sqref="D19">
    <cfRule type="expression" dxfId="130" priority="99">
      <formula>D18=0</formula>
    </cfRule>
  </conditionalFormatting>
  <conditionalFormatting sqref="D20">
    <cfRule type="cellIs" dxfId="129" priority="96" operator="equal">
      <formula>0</formula>
    </cfRule>
  </conditionalFormatting>
  <conditionalFormatting sqref="D21">
    <cfRule type="expression" dxfId="128" priority="95">
      <formula>D20=0</formula>
    </cfRule>
  </conditionalFormatting>
  <conditionalFormatting sqref="D22">
    <cfRule type="cellIs" dxfId="127" priority="90" operator="equal">
      <formula>0</formula>
    </cfRule>
  </conditionalFormatting>
  <conditionalFormatting sqref="D23">
    <cfRule type="expression" dxfId="126" priority="89">
      <formula>D22=0</formula>
    </cfRule>
  </conditionalFormatting>
  <conditionalFormatting sqref="D27">
    <cfRule type="cellIs" dxfId="125" priority="86" operator="equal">
      <formula>0</formula>
    </cfRule>
  </conditionalFormatting>
  <conditionalFormatting sqref="D28">
    <cfRule type="expression" dxfId="124" priority="85">
      <formula>D27=0</formula>
    </cfRule>
  </conditionalFormatting>
  <conditionalFormatting sqref="D29">
    <cfRule type="cellIs" dxfId="123" priority="82" operator="equal">
      <formula>0</formula>
    </cfRule>
  </conditionalFormatting>
  <conditionalFormatting sqref="D30">
    <cfRule type="expression" dxfId="122" priority="81">
      <formula>D29=0</formula>
    </cfRule>
  </conditionalFormatting>
  <conditionalFormatting sqref="D31">
    <cfRule type="cellIs" dxfId="121" priority="78" operator="equal">
      <formula>0</formula>
    </cfRule>
  </conditionalFormatting>
  <conditionalFormatting sqref="D32">
    <cfRule type="expression" dxfId="120" priority="77">
      <formula>D31=0</formula>
    </cfRule>
  </conditionalFormatting>
  <conditionalFormatting sqref="D33">
    <cfRule type="cellIs" dxfId="119" priority="74" operator="equal">
      <formula>0</formula>
    </cfRule>
  </conditionalFormatting>
  <conditionalFormatting sqref="D34">
    <cfRule type="expression" dxfId="118" priority="73">
      <formula>D33=0</formula>
    </cfRule>
  </conditionalFormatting>
  <conditionalFormatting sqref="D35">
    <cfRule type="cellIs" dxfId="117" priority="70" operator="equal">
      <formula>0</formula>
    </cfRule>
  </conditionalFormatting>
  <conditionalFormatting sqref="D36">
    <cfRule type="expression" dxfId="116" priority="69">
      <formula>D35=0</formula>
    </cfRule>
  </conditionalFormatting>
  <conditionalFormatting sqref="D37">
    <cfRule type="cellIs" dxfId="115" priority="66" operator="equal">
      <formula>0</formula>
    </cfRule>
  </conditionalFormatting>
  <conditionalFormatting sqref="D38">
    <cfRule type="expression" dxfId="114" priority="65">
      <formula>D37=0</formula>
    </cfRule>
  </conditionalFormatting>
  <conditionalFormatting sqref="D39">
    <cfRule type="cellIs" dxfId="113" priority="62" operator="equal">
      <formula>0</formula>
    </cfRule>
  </conditionalFormatting>
  <conditionalFormatting sqref="D40">
    <cfRule type="expression" dxfId="112" priority="61">
      <formula>D39=0</formula>
    </cfRule>
  </conditionalFormatting>
  <conditionalFormatting sqref="D41">
    <cfRule type="cellIs" dxfId="111" priority="58" operator="equal">
      <formula>0</formula>
    </cfRule>
  </conditionalFormatting>
  <conditionalFormatting sqref="D42">
    <cfRule type="expression" dxfId="110" priority="57">
      <formula>D41=0</formula>
    </cfRule>
  </conditionalFormatting>
  <conditionalFormatting sqref="D43">
    <cfRule type="cellIs" dxfId="109" priority="54" operator="equal">
      <formula>0</formula>
    </cfRule>
  </conditionalFormatting>
  <conditionalFormatting sqref="D44">
    <cfRule type="expression" dxfId="108" priority="53">
      <formula>D43=0</formula>
    </cfRule>
  </conditionalFormatting>
  <conditionalFormatting sqref="D45">
    <cfRule type="cellIs" dxfId="107" priority="48" operator="equal">
      <formula>0</formula>
    </cfRule>
  </conditionalFormatting>
  <conditionalFormatting sqref="D46">
    <cfRule type="expression" dxfId="106" priority="47">
      <formula>D45=0</formula>
    </cfRule>
  </conditionalFormatting>
  <conditionalFormatting sqref="G4:H23">
    <cfRule type="cellIs" dxfId="105" priority="91" operator="equal">
      <formula>0</formula>
    </cfRule>
  </conditionalFormatting>
  <conditionalFormatting sqref="G27:H46">
    <cfRule type="cellIs" dxfId="104" priority="49" operator="equal">
      <formula>0</formula>
    </cfRule>
  </conditionalFormatting>
  <conditionalFormatting sqref="I4">
    <cfRule type="cellIs" dxfId="103" priority="126" operator="equal">
      <formula>0</formula>
    </cfRule>
  </conditionalFormatting>
  <conditionalFormatting sqref="I5">
    <cfRule type="expression" dxfId="102" priority="125">
      <formula>I4=0</formula>
    </cfRule>
  </conditionalFormatting>
  <conditionalFormatting sqref="I6">
    <cfRule type="cellIs" dxfId="101" priority="122" operator="equal">
      <formula>0</formula>
    </cfRule>
  </conditionalFormatting>
  <conditionalFormatting sqref="I7">
    <cfRule type="expression" dxfId="100" priority="121">
      <formula>I6=0</formula>
    </cfRule>
  </conditionalFormatting>
  <conditionalFormatting sqref="I8">
    <cfRule type="cellIs" dxfId="99" priority="118" operator="equal">
      <formula>0</formula>
    </cfRule>
  </conditionalFormatting>
  <conditionalFormatting sqref="I9">
    <cfRule type="expression" dxfId="98" priority="117">
      <formula>I8=0</formula>
    </cfRule>
  </conditionalFormatting>
  <conditionalFormatting sqref="I10">
    <cfRule type="cellIs" dxfId="97" priority="114" operator="equal">
      <formula>0</formula>
    </cfRule>
  </conditionalFormatting>
  <conditionalFormatting sqref="I11">
    <cfRule type="expression" dxfId="96" priority="113">
      <formula>I10=0</formula>
    </cfRule>
  </conditionalFormatting>
  <conditionalFormatting sqref="I12">
    <cfRule type="cellIs" dxfId="95" priority="110" operator="equal">
      <formula>0</formula>
    </cfRule>
  </conditionalFormatting>
  <conditionalFormatting sqref="I13">
    <cfRule type="expression" dxfId="94" priority="109">
      <formula>I12=0</formula>
    </cfRule>
  </conditionalFormatting>
  <conditionalFormatting sqref="I14">
    <cfRule type="cellIs" dxfId="93" priority="106" operator="equal">
      <formula>0</formula>
    </cfRule>
  </conditionalFormatting>
  <conditionalFormatting sqref="I15">
    <cfRule type="expression" dxfId="92" priority="105">
      <formula>I14=0</formula>
    </cfRule>
  </conditionalFormatting>
  <conditionalFormatting sqref="I16">
    <cfRule type="cellIs" dxfId="91" priority="102" operator="equal">
      <formula>0</formula>
    </cfRule>
  </conditionalFormatting>
  <conditionalFormatting sqref="I17">
    <cfRule type="expression" dxfId="90" priority="101">
      <formula>I16=0</formula>
    </cfRule>
  </conditionalFormatting>
  <conditionalFormatting sqref="I18">
    <cfRule type="cellIs" dxfId="89" priority="98" operator="equal">
      <formula>0</formula>
    </cfRule>
  </conditionalFormatting>
  <conditionalFormatting sqref="I19">
    <cfRule type="expression" dxfId="88" priority="97">
      <formula>I18=0</formula>
    </cfRule>
  </conditionalFormatting>
  <conditionalFormatting sqref="I20">
    <cfRule type="cellIs" dxfId="87" priority="94" operator="equal">
      <formula>0</formula>
    </cfRule>
  </conditionalFormatting>
  <conditionalFormatting sqref="I21">
    <cfRule type="expression" dxfId="86" priority="93">
      <formula>I20=0</formula>
    </cfRule>
  </conditionalFormatting>
  <conditionalFormatting sqref="I22">
    <cfRule type="cellIs" dxfId="85" priority="88" operator="equal">
      <formula>0</formula>
    </cfRule>
  </conditionalFormatting>
  <conditionalFormatting sqref="I23">
    <cfRule type="expression" dxfId="84" priority="87">
      <formula>I22=0</formula>
    </cfRule>
  </conditionalFormatting>
  <conditionalFormatting sqref="I27">
    <cfRule type="cellIs" dxfId="83" priority="84" operator="equal">
      <formula>0</formula>
    </cfRule>
  </conditionalFormatting>
  <conditionalFormatting sqref="I28">
    <cfRule type="expression" dxfId="82" priority="83">
      <formula>I27=0</formula>
    </cfRule>
  </conditionalFormatting>
  <conditionalFormatting sqref="I29">
    <cfRule type="cellIs" dxfId="81" priority="80" operator="equal">
      <formula>0</formula>
    </cfRule>
  </conditionalFormatting>
  <conditionalFormatting sqref="I30">
    <cfRule type="expression" dxfId="80" priority="79">
      <formula>I29=0</formula>
    </cfRule>
  </conditionalFormatting>
  <conditionalFormatting sqref="I31">
    <cfRule type="cellIs" dxfId="79" priority="76" operator="equal">
      <formula>0</formula>
    </cfRule>
  </conditionalFormatting>
  <conditionalFormatting sqref="I32">
    <cfRule type="expression" dxfId="78" priority="75">
      <formula>I31=0</formula>
    </cfRule>
  </conditionalFormatting>
  <conditionalFormatting sqref="I33">
    <cfRule type="cellIs" dxfId="77" priority="72" operator="equal">
      <formula>0</formula>
    </cfRule>
  </conditionalFormatting>
  <conditionalFormatting sqref="I34">
    <cfRule type="expression" dxfId="76" priority="71">
      <formula>I33=0</formula>
    </cfRule>
  </conditionalFormatting>
  <conditionalFormatting sqref="I35">
    <cfRule type="cellIs" dxfId="75" priority="68" operator="equal">
      <formula>0</formula>
    </cfRule>
  </conditionalFormatting>
  <conditionalFormatting sqref="I36">
    <cfRule type="expression" dxfId="74" priority="67">
      <formula>I35=0</formula>
    </cfRule>
  </conditionalFormatting>
  <conditionalFormatting sqref="I37">
    <cfRule type="cellIs" dxfId="73" priority="64" operator="equal">
      <formula>0</formula>
    </cfRule>
  </conditionalFormatting>
  <conditionalFormatting sqref="I38">
    <cfRule type="expression" dxfId="72" priority="63">
      <formula>I37=0</formula>
    </cfRule>
  </conditionalFormatting>
  <conditionalFormatting sqref="I39">
    <cfRule type="cellIs" dxfId="71" priority="60" operator="equal">
      <formula>0</formula>
    </cfRule>
  </conditionalFormatting>
  <conditionalFormatting sqref="I40">
    <cfRule type="expression" dxfId="70" priority="59">
      <formula>I39=0</formula>
    </cfRule>
  </conditionalFormatting>
  <conditionalFormatting sqref="I41">
    <cfRule type="cellIs" dxfId="69" priority="56" operator="equal">
      <formula>0</formula>
    </cfRule>
  </conditionalFormatting>
  <conditionalFormatting sqref="I42">
    <cfRule type="expression" dxfId="68" priority="55">
      <formula>I41=0</formula>
    </cfRule>
  </conditionalFormatting>
  <conditionalFormatting sqref="I43">
    <cfRule type="cellIs" dxfId="67" priority="52" operator="equal">
      <formula>0</formula>
    </cfRule>
  </conditionalFormatting>
  <conditionalFormatting sqref="I44">
    <cfRule type="expression" dxfId="66" priority="51">
      <formula>I43=0</formula>
    </cfRule>
  </conditionalFormatting>
  <conditionalFormatting sqref="I45">
    <cfRule type="cellIs" dxfId="65" priority="46" operator="equal">
      <formula>0</formula>
    </cfRule>
  </conditionalFormatting>
  <conditionalFormatting sqref="I46">
    <cfRule type="expression" dxfId="64" priority="45">
      <formula>I45=0</formula>
    </cfRule>
  </conditionalFormatting>
  <conditionalFormatting sqref="M27:M46">
    <cfRule type="expression" dxfId="63" priority="44">
      <formula>AN27="D"</formula>
    </cfRule>
  </conditionalFormatting>
  <conditionalFormatting sqref="O27">
    <cfRule type="expression" dxfId="62" priority="4">
      <formula>AN27="C"</formula>
    </cfRule>
  </conditionalFormatting>
  <conditionalFormatting sqref="O28">
    <cfRule type="expression" dxfId="61" priority="3">
      <formula>AN27="C"</formula>
    </cfRule>
  </conditionalFormatting>
  <conditionalFormatting sqref="O29">
    <cfRule type="expression" dxfId="60" priority="8">
      <formula>AN29="C"</formula>
    </cfRule>
  </conditionalFormatting>
  <conditionalFormatting sqref="O30">
    <cfRule type="expression" dxfId="59" priority="7">
      <formula>AN29="C"</formula>
    </cfRule>
  </conditionalFormatting>
  <conditionalFormatting sqref="O31">
    <cfRule type="expression" dxfId="58" priority="12">
      <formula>AN31="C"</formula>
    </cfRule>
  </conditionalFormatting>
  <conditionalFormatting sqref="O32">
    <cfRule type="expression" dxfId="57" priority="11">
      <formula>AN31="C"</formula>
    </cfRule>
  </conditionalFormatting>
  <conditionalFormatting sqref="O33">
    <cfRule type="expression" dxfId="56" priority="16">
      <formula>AN33="C"</formula>
    </cfRule>
  </conditionalFormatting>
  <conditionalFormatting sqref="O34">
    <cfRule type="expression" dxfId="55" priority="15">
      <formula>AN33="C"</formula>
    </cfRule>
  </conditionalFormatting>
  <conditionalFormatting sqref="O35">
    <cfRule type="expression" dxfId="54" priority="20">
      <formula>AN35="C"</formula>
    </cfRule>
  </conditionalFormatting>
  <conditionalFormatting sqref="O36">
    <cfRule type="expression" dxfId="53" priority="19">
      <formula>AN35="C"</formula>
    </cfRule>
  </conditionalFormatting>
  <conditionalFormatting sqref="O37">
    <cfRule type="expression" dxfId="52" priority="24">
      <formula>AN37="C"</formula>
    </cfRule>
  </conditionalFormatting>
  <conditionalFormatting sqref="O38">
    <cfRule type="expression" dxfId="51" priority="23">
      <formula>AN37="C"</formula>
    </cfRule>
  </conditionalFormatting>
  <conditionalFormatting sqref="O39">
    <cfRule type="expression" dxfId="50" priority="28">
      <formula>AN39="C"</formula>
    </cfRule>
  </conditionalFormatting>
  <conditionalFormatting sqref="O40">
    <cfRule type="expression" dxfId="49" priority="27">
      <formula>AN39="C"</formula>
    </cfRule>
  </conditionalFormatting>
  <conditionalFormatting sqref="O41">
    <cfRule type="expression" dxfId="48" priority="41">
      <formula>AN41="C"</formula>
    </cfRule>
  </conditionalFormatting>
  <conditionalFormatting sqref="O42">
    <cfRule type="expression" dxfId="47" priority="40">
      <formula>AN41="C"</formula>
    </cfRule>
  </conditionalFormatting>
  <conditionalFormatting sqref="O43">
    <cfRule type="expression" dxfId="46" priority="36">
      <formula>AN43="C"</formula>
    </cfRule>
  </conditionalFormatting>
  <conditionalFormatting sqref="O44">
    <cfRule type="expression" dxfId="45" priority="35">
      <formula>AN43="C"</formula>
    </cfRule>
  </conditionalFormatting>
  <conditionalFormatting sqref="O45">
    <cfRule type="expression" dxfId="44" priority="32">
      <formula>AN45="C"</formula>
    </cfRule>
  </conditionalFormatting>
  <conditionalFormatting sqref="O46">
    <cfRule type="expression" dxfId="43" priority="31">
      <formula>AN45="C"</formula>
    </cfRule>
  </conditionalFormatting>
  <conditionalFormatting sqref="U27">
    <cfRule type="expression" dxfId="42" priority="6">
      <formula>AN27&lt;&gt;"B"</formula>
    </cfRule>
  </conditionalFormatting>
  <conditionalFormatting sqref="U29">
    <cfRule type="expression" dxfId="41" priority="10">
      <formula>AN29&lt;&gt;"B"</formula>
    </cfRule>
  </conditionalFormatting>
  <conditionalFormatting sqref="U31">
    <cfRule type="expression" dxfId="40" priority="14">
      <formula>AN31&lt;&gt;"B"</formula>
    </cfRule>
  </conditionalFormatting>
  <conditionalFormatting sqref="U33">
    <cfRule type="expression" dxfId="39" priority="18">
      <formula>AN33&lt;&gt;"B"</formula>
    </cfRule>
  </conditionalFormatting>
  <conditionalFormatting sqref="U35">
    <cfRule type="expression" dxfId="38" priority="22">
      <formula>AN35&lt;&gt;"B"</formula>
    </cfRule>
  </conditionalFormatting>
  <conditionalFormatting sqref="U37">
    <cfRule type="expression" dxfId="37" priority="26">
      <formula>AN37&lt;&gt;"B"</formula>
    </cfRule>
  </conditionalFormatting>
  <conditionalFormatting sqref="U39">
    <cfRule type="expression" dxfId="36" priority="30">
      <formula>AN39&lt;&gt;"B"</formula>
    </cfRule>
  </conditionalFormatting>
  <conditionalFormatting sqref="U41">
    <cfRule type="expression" dxfId="35" priority="43">
      <formula>AN41&lt;&gt;"B"</formula>
    </cfRule>
  </conditionalFormatting>
  <conditionalFormatting sqref="U43">
    <cfRule type="expression" dxfId="34" priority="38">
      <formula>AN43&lt;&gt;"B"</formula>
    </cfRule>
  </conditionalFormatting>
  <conditionalFormatting sqref="U45">
    <cfRule type="expression" dxfId="33" priority="34">
      <formula>AN45&lt;&gt;"B"</formula>
    </cfRule>
  </conditionalFormatting>
  <conditionalFormatting sqref="Y27:Y46">
    <cfRule type="cellIs" dxfId="32" priority="39" operator="equal">
      <formula>0</formula>
    </cfRule>
  </conditionalFormatting>
  <conditionalFormatting sqref="AA27">
    <cfRule type="expression" dxfId="31" priority="5">
      <formula>AN27&lt;&gt;"B"</formula>
    </cfRule>
  </conditionalFormatting>
  <conditionalFormatting sqref="AA29">
    <cfRule type="expression" dxfId="30" priority="9">
      <formula>AN29&lt;&gt;"B"</formula>
    </cfRule>
  </conditionalFormatting>
  <conditionalFormatting sqref="AA31">
    <cfRule type="expression" dxfId="29" priority="13">
      <formula>AN31&lt;&gt;"B"</formula>
    </cfRule>
  </conditionalFormatting>
  <conditionalFormatting sqref="AA33">
    <cfRule type="expression" dxfId="28" priority="17">
      <formula>AN33&lt;&gt;"B"</formula>
    </cfRule>
  </conditionalFormatting>
  <conditionalFormatting sqref="AA35">
    <cfRule type="expression" dxfId="27" priority="21">
      <formula>AN35&lt;&gt;"B"</formula>
    </cfRule>
  </conditionalFormatting>
  <conditionalFormatting sqref="AA37">
    <cfRule type="expression" dxfId="26" priority="25">
      <formula>AN37&lt;&gt;"B"</formula>
    </cfRule>
  </conditionalFormatting>
  <conditionalFormatting sqref="AA39">
    <cfRule type="expression" dxfId="25" priority="29">
      <formula>AN39&lt;&gt;"B"</formula>
    </cfRule>
  </conditionalFormatting>
  <conditionalFormatting sqref="AA41">
    <cfRule type="expression" dxfId="24" priority="42">
      <formula>AN41&lt;&gt;"B"</formula>
    </cfRule>
  </conditionalFormatting>
  <conditionalFormatting sqref="AA43">
    <cfRule type="expression" dxfId="23" priority="37">
      <formula>AN43&lt;&gt;"B"</formula>
    </cfRule>
  </conditionalFormatting>
  <conditionalFormatting sqref="AA45">
    <cfRule type="expression" dxfId="22" priority="33">
      <formula>AN45&lt;&gt;"B"</formula>
    </cfRule>
  </conditionalFormatting>
  <conditionalFormatting sqref="AB31">
    <cfRule type="expression" dxfId="21" priority="144">
      <formula>AN31&lt;&gt;"A"</formula>
    </cfRule>
  </conditionalFormatting>
  <conditionalFormatting sqref="AB32">
    <cfRule type="expression" dxfId="20" priority="143">
      <formula>AN31&lt;&gt;"A"</formula>
    </cfRule>
  </conditionalFormatting>
  <conditionalFormatting sqref="AB33">
    <cfRule type="expression" dxfId="19" priority="142">
      <formula>AN33&lt;&gt;"A"</formula>
    </cfRule>
  </conditionalFormatting>
  <conditionalFormatting sqref="AB34">
    <cfRule type="expression" dxfId="18" priority="141">
      <formula>AN33&lt;&gt;"A"</formula>
    </cfRule>
  </conditionalFormatting>
  <conditionalFormatting sqref="AB35">
    <cfRule type="expression" dxfId="17" priority="140">
      <formula>AN35&lt;&gt;"A"</formula>
    </cfRule>
  </conditionalFormatting>
  <conditionalFormatting sqref="AB36">
    <cfRule type="expression" dxfId="16" priority="139">
      <formula>AN35&lt;&gt;"A"</formula>
    </cfRule>
  </conditionalFormatting>
  <conditionalFormatting sqref="AB37">
    <cfRule type="expression" dxfId="15" priority="138">
      <formula>AN37&lt;&gt;"A"</formula>
    </cfRule>
  </conditionalFormatting>
  <conditionalFormatting sqref="AB38">
    <cfRule type="expression" dxfId="14" priority="137">
      <formula>AN37&lt;&gt;"A"</formula>
    </cfRule>
  </conditionalFormatting>
  <conditionalFormatting sqref="AB39">
    <cfRule type="expression" dxfId="13" priority="136">
      <formula>AN39&lt;&gt;"A"</formula>
    </cfRule>
  </conditionalFormatting>
  <conditionalFormatting sqref="AB40">
    <cfRule type="expression" dxfId="12" priority="135">
      <formula>AN39&lt;&gt;"A"</formula>
    </cfRule>
  </conditionalFormatting>
  <conditionalFormatting sqref="AB41">
    <cfRule type="expression" dxfId="11" priority="134">
      <formula>AN41&lt;&gt;"A"</formula>
    </cfRule>
  </conditionalFormatting>
  <conditionalFormatting sqref="AB42">
    <cfRule type="expression" dxfId="10" priority="133">
      <formula>AN41&lt;&gt;"A"</formula>
    </cfRule>
  </conditionalFormatting>
  <conditionalFormatting sqref="AB43">
    <cfRule type="expression" dxfId="9" priority="132">
      <formula>AN43&lt;&gt;"A"</formula>
    </cfRule>
  </conditionalFormatting>
  <conditionalFormatting sqref="AB44">
    <cfRule type="expression" dxfId="8" priority="131">
      <formula>AN43&lt;&gt;"A"</formula>
    </cfRule>
  </conditionalFormatting>
  <conditionalFormatting sqref="AB45">
    <cfRule type="expression" dxfId="7" priority="130">
      <formula>AN45&lt;&gt;"A"</formula>
    </cfRule>
  </conditionalFormatting>
  <conditionalFormatting sqref="AB46">
    <cfRule type="expression" dxfId="6" priority="129">
      <formula>AN45&lt;&gt;"A"</formula>
    </cfRule>
  </conditionalFormatting>
  <conditionalFormatting sqref="AF4:AF23">
    <cfRule type="cellIs" dxfId="5" priority="148" operator="equal">
      <formula>0</formula>
    </cfRule>
  </conditionalFormatting>
  <conditionalFormatting sqref="AI4:AI23">
    <cfRule type="cellIs" dxfId="4" priority="147" operator="equal">
      <formula>0</formula>
    </cfRule>
  </conditionalFormatting>
  <conditionalFormatting sqref="AK42">
    <cfRule type="cellIs" dxfId="3" priority="145" operator="equal">
      <formula>0</formula>
    </cfRule>
  </conditionalFormatting>
  <conditionalFormatting sqref="AL4:AL23">
    <cfRule type="cellIs" dxfId="2" priority="146" operator="equal">
      <formula>0</formula>
    </cfRule>
  </conditionalFormatting>
  <conditionalFormatting sqref="AP4:AP13">
    <cfRule type="expression" dxfId="1" priority="1">
      <formula>AO4&lt;&gt;AP4</formula>
    </cfRule>
  </conditionalFormatting>
  <conditionalFormatting sqref="AT4:AT13">
    <cfRule type="expression" dxfId="0" priority="2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②くり下がりあり</vt:lpstr>
      <vt:lpstr>②くり下がりあり!Print_Area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2025-02-17T14:28:20Z</dcterms:created>
  <dcterms:modified xsi:type="dcterms:W3CDTF">2025-02-17T14:32:07Z</dcterms:modified>
</cp:coreProperties>
</file>