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_up\"/>
    </mc:Choice>
  </mc:AlternateContent>
  <bookViews>
    <workbookView xWindow="0" yWindow="0" windowWidth="28800" windowHeight="12060"/>
  </bookViews>
  <sheets>
    <sheet name="⑥ミックスさくらんぼ" sheetId="1" r:id="rId1"/>
  </sheets>
  <definedNames>
    <definedName name="A">⑥ミックスさくらんぼ!$AB$21:$AI$23</definedName>
    <definedName name="B">⑥ミックスさくらんぼ!$AB$29:$AI$31</definedName>
    <definedName name="banana1">INDIRECT(⑥ミックスさくらんぼ!$AP$37)</definedName>
    <definedName name="banana10">INDIRECT(⑥ミックスさくらんぼ!$AP$46)</definedName>
    <definedName name="banana11">INDIRECT(⑥ミックスさくらんぼ!$AP$47)</definedName>
    <definedName name="banana12">INDIRECT(⑥ミックスさくらんぼ!$AP$48)</definedName>
    <definedName name="banana13">INDIRECT(⑥ミックスさくらんぼ!$AP$49)</definedName>
    <definedName name="banana14">INDIRECT(⑥ミックスさくらんぼ!$AP$50)</definedName>
    <definedName name="banana2">INDIRECT(⑥ミックスさくらんぼ!$AP$38)</definedName>
    <definedName name="banana3">INDIRECT(⑥ミックスさくらんぼ!$AP$39)</definedName>
    <definedName name="banana4">INDIRECT(⑥ミックスさくらんぼ!$AP$40)</definedName>
    <definedName name="banana5">INDIRECT(⑥ミックスさくらんぼ!$AP$41)</definedName>
    <definedName name="banana6">INDIRECT(⑥ミックスさくらんぼ!$AP$42)</definedName>
    <definedName name="banana7">INDIRECT(⑥ミックスさくらんぼ!$AP$43)</definedName>
    <definedName name="banana8">INDIRECT(⑥ミックスさくらんぼ!$AP$44)</definedName>
    <definedName name="banana9">INDIRECT(⑥ミックスさくらんぼ!$AP$45)</definedName>
    <definedName name="bananaA">⑥ミックスさくらんぼ!$AB$5:$AI$7</definedName>
    <definedName name="bananaB">⑥ミックスさくらんぼ!$AB$13:$AI$15</definedName>
    <definedName name="_xlnm.Print_Area" localSheetId="0">⑥ミックスさくらんぼ!$A$1:$Y$64</definedName>
    <definedName name="sakura1">⑥ミックスさくらんぼ!$AB$21:$AI$23</definedName>
    <definedName name="sakura2">⑥ミックスさくらんぼ!$AB$29:$AI$31</definedName>
    <definedName name="sakuranbo1">INDIRECT(⑥ミックスさくらんぼ!$AO$37)</definedName>
    <definedName name="sakuranbo10">INDIRECT(⑥ミックスさくらんぼ!$AO$46)</definedName>
    <definedName name="sakuranbo11">INDIRECT(⑥ミックスさくらんぼ!$AO$47)</definedName>
    <definedName name="sakuranbo12">INDIRECT(⑥ミックスさくらんぼ!$AO$48)</definedName>
    <definedName name="sakuranbo13">INDIRECT(⑥ミックスさくらんぼ!$AO$49)</definedName>
    <definedName name="sakuranbo14">INDIRECT(⑥ミックスさくらんぼ!$AO$50)</definedName>
    <definedName name="sakuranbo2">INDIRECT(⑥ミックスさくらんぼ!$AO$38)</definedName>
    <definedName name="sakuranbo3">INDIRECT(⑥ミックスさくらんぼ!$AO$39)</definedName>
    <definedName name="sakuranbo4">INDIRECT(⑥ミックスさくらんぼ!$AO$40)</definedName>
    <definedName name="sakuranbo5">INDIRECT(⑥ミックスさくらんぼ!$AO$41)</definedName>
    <definedName name="sakuranbo6">INDIRECT(⑥ミックスさくらんぼ!$AO$42)</definedName>
    <definedName name="sakuranbo7">INDIRECT(⑥ミックスさくらんぼ!$AO$43)</definedName>
    <definedName name="sakuranbo8">INDIRECT(⑥ミックスさくらんぼ!$AO$44)</definedName>
    <definedName name="sakuranbo9">INDIRECT(⑥ミックスさくらんぼ!$AO$45)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3" i="1" l="1"/>
  <c r="W61" i="1"/>
  <c r="S61" i="1"/>
  <c r="O61" i="1"/>
  <c r="J61" i="1"/>
  <c r="F61" i="1"/>
  <c r="B61" i="1"/>
  <c r="L59" i="1"/>
  <c r="W57" i="1"/>
  <c r="S57" i="1"/>
  <c r="O57" i="1"/>
  <c r="J57" i="1"/>
  <c r="F57" i="1"/>
  <c r="B57" i="1"/>
  <c r="L55" i="1"/>
  <c r="W53" i="1"/>
  <c r="S53" i="1"/>
  <c r="O53" i="1"/>
  <c r="J53" i="1"/>
  <c r="F53" i="1"/>
  <c r="B53" i="1"/>
  <c r="L51" i="1"/>
  <c r="AL50" i="1"/>
  <c r="AL49" i="1"/>
  <c r="W49" i="1"/>
  <c r="S49" i="1"/>
  <c r="O49" i="1"/>
  <c r="J49" i="1"/>
  <c r="F49" i="1"/>
  <c r="B49" i="1"/>
  <c r="AL48" i="1"/>
  <c r="AL47" i="1"/>
  <c r="L47" i="1"/>
  <c r="AL46" i="1"/>
  <c r="AL45" i="1"/>
  <c r="W45" i="1"/>
  <c r="S45" i="1"/>
  <c r="O45" i="1"/>
  <c r="J45" i="1"/>
  <c r="F45" i="1"/>
  <c r="B45" i="1"/>
  <c r="AL44" i="1"/>
  <c r="AL43" i="1"/>
  <c r="L43" i="1"/>
  <c r="AL42" i="1"/>
  <c r="AL41" i="1"/>
  <c r="W41" i="1"/>
  <c r="S41" i="1"/>
  <c r="O41" i="1"/>
  <c r="J41" i="1"/>
  <c r="F41" i="1"/>
  <c r="B41" i="1"/>
  <c r="AL40" i="1"/>
  <c r="AL39" i="1"/>
  <c r="L39" i="1"/>
  <c r="AL38" i="1"/>
  <c r="AL37" i="1"/>
  <c r="W37" i="1"/>
  <c r="S37" i="1"/>
  <c r="O37" i="1"/>
  <c r="J37" i="1"/>
  <c r="F37" i="1"/>
  <c r="B37" i="1"/>
  <c r="AZ36" i="1"/>
  <c r="AZ35" i="1"/>
  <c r="L35" i="1"/>
  <c r="H35" i="1"/>
  <c r="B35" i="1"/>
  <c r="AZ34" i="1"/>
  <c r="A34" i="1"/>
  <c r="AZ33" i="1"/>
  <c r="Y33" i="1"/>
  <c r="A33" i="1"/>
  <c r="AZ32" i="1"/>
  <c r="AZ31" i="1"/>
  <c r="Y31" i="1"/>
  <c r="AZ30" i="1"/>
  <c r="AZ29" i="1"/>
  <c r="AZ28" i="1"/>
  <c r="AZ27" i="1"/>
  <c r="AZ26" i="1"/>
  <c r="AZ25" i="1"/>
  <c r="AZ24" i="1"/>
  <c r="AZ23" i="1"/>
  <c r="AZ22" i="1"/>
  <c r="AZ21" i="1"/>
  <c r="AZ20" i="1"/>
  <c r="AZ19" i="1"/>
  <c r="AZ18" i="1"/>
  <c r="AZ17" i="1"/>
  <c r="AZ16" i="1"/>
  <c r="AZ15" i="1"/>
  <c r="AZ14" i="1"/>
  <c r="AZ13" i="1"/>
  <c r="AZ12" i="1"/>
  <c r="AZ11" i="1"/>
  <c r="AZ10" i="1"/>
  <c r="AZ9" i="1"/>
  <c r="AZ8" i="1"/>
  <c r="AZ7" i="1"/>
  <c r="AZ6" i="1"/>
  <c r="AZ5" i="1"/>
  <c r="AZ4" i="1"/>
  <c r="AZ3" i="1"/>
  <c r="AZ2" i="1"/>
  <c r="AZ1" i="1"/>
  <c r="BA25" i="1" l="1"/>
  <c r="BA2" i="1"/>
  <c r="AN6" i="1" s="1"/>
  <c r="BA12" i="1"/>
  <c r="AN16" i="1" s="1"/>
  <c r="AN48" i="1" s="1"/>
  <c r="BA21" i="1"/>
  <c r="BA24" i="1"/>
  <c r="BA3" i="1"/>
  <c r="AN7" i="1" s="1"/>
  <c r="BA9" i="1"/>
  <c r="AN13" i="1" s="1"/>
  <c r="AN45" i="1" s="1"/>
  <c r="BA19" i="1"/>
  <c r="BA4" i="1"/>
  <c r="AN8" i="1" s="1"/>
  <c r="H17" i="1" s="1"/>
  <c r="H49" i="1" s="1"/>
  <c r="BA7" i="1"/>
  <c r="AN11" i="1" s="1"/>
  <c r="AN43" i="1" s="1"/>
  <c r="BA13" i="1"/>
  <c r="AN17" i="1" s="1"/>
  <c r="U25" i="1" s="1"/>
  <c r="U57" i="1" s="1"/>
  <c r="BA20" i="1"/>
  <c r="BA32" i="1"/>
  <c r="BA5" i="1"/>
  <c r="AN9" i="1" s="1"/>
  <c r="H21" i="1" s="1"/>
  <c r="H53" i="1" s="1"/>
  <c r="BA15" i="1"/>
  <c r="BA27" i="1"/>
  <c r="BA16" i="1"/>
  <c r="BA34" i="1"/>
  <c r="BA1" i="1"/>
  <c r="AN5" i="1" s="1"/>
  <c r="AN37" i="1" s="1"/>
  <c r="BA8" i="1"/>
  <c r="AN12" i="1" s="1"/>
  <c r="AN44" i="1" s="1"/>
  <c r="BA11" i="1"/>
  <c r="AN15" i="1" s="1"/>
  <c r="AN47" i="1" s="1"/>
  <c r="BA17" i="1"/>
  <c r="BA6" i="1"/>
  <c r="AN10" i="1" s="1"/>
  <c r="H25" i="1" s="1"/>
  <c r="H57" i="1" s="1"/>
  <c r="BA14" i="1"/>
  <c r="AN18" i="1" s="1"/>
  <c r="U29" i="1" s="1"/>
  <c r="U61" i="1" s="1"/>
  <c r="BA22" i="1"/>
  <c r="BA31" i="1"/>
  <c r="BA33" i="1"/>
  <c r="BA10" i="1"/>
  <c r="AN14" i="1" s="1"/>
  <c r="AN46" i="1" s="1"/>
  <c r="BA18" i="1"/>
  <c r="BA35" i="1"/>
  <c r="BA36" i="1"/>
  <c r="AN38" i="1"/>
  <c r="H9" i="1"/>
  <c r="H41" i="1" s="1"/>
  <c r="AN50" i="1"/>
  <c r="AN40" i="1"/>
  <c r="U13" i="1"/>
  <c r="U45" i="1" s="1"/>
  <c r="H5" i="1"/>
  <c r="H37" i="1" s="1"/>
  <c r="AN41" i="1"/>
  <c r="H29" i="1"/>
  <c r="H61" i="1" s="1"/>
  <c r="H13" i="1"/>
  <c r="H45" i="1" s="1"/>
  <c r="AN39" i="1"/>
  <c r="U9" i="1"/>
  <c r="U41" i="1" s="1"/>
  <c r="AN49" i="1"/>
  <c r="AM5" i="1"/>
  <c r="AM6" i="1"/>
  <c r="AM7" i="1"/>
  <c r="AM14" i="1"/>
  <c r="AM15" i="1"/>
  <c r="BA23" i="1"/>
  <c r="BA26" i="1"/>
  <c r="BA28" i="1"/>
  <c r="BA29" i="1"/>
  <c r="AM10" i="1"/>
  <c r="AM11" i="1"/>
  <c r="BA30" i="1"/>
  <c r="AM12" i="1" l="1"/>
  <c r="AN42" i="1"/>
  <c r="U5" i="1"/>
  <c r="U37" i="1" s="1"/>
  <c r="AM8" i="1"/>
  <c r="U21" i="1"/>
  <c r="U53" i="1" s="1"/>
  <c r="AM16" i="1"/>
  <c r="AM48" i="1" s="1"/>
  <c r="U17" i="1"/>
  <c r="U49" i="1" s="1"/>
  <c r="AM18" i="1"/>
  <c r="AM50" i="1" s="1"/>
  <c r="AM13" i="1"/>
  <c r="AM45" i="1" s="1"/>
  <c r="AM17" i="1"/>
  <c r="AM9" i="1"/>
  <c r="AM41" i="1" s="1"/>
  <c r="AM49" i="1"/>
  <c r="Q25" i="1"/>
  <c r="AM40" i="1"/>
  <c r="D17" i="1"/>
  <c r="AM44" i="1"/>
  <c r="Q5" i="1"/>
  <c r="Q17" i="1"/>
  <c r="AM47" i="1"/>
  <c r="AM39" i="1"/>
  <c r="D13" i="1"/>
  <c r="D29" i="1"/>
  <c r="AM43" i="1"/>
  <c r="AM46" i="1"/>
  <c r="Q13" i="1"/>
  <c r="AM38" i="1"/>
  <c r="D9" i="1"/>
  <c r="Q29" i="1"/>
  <c r="AM42" i="1"/>
  <c r="D25" i="1"/>
  <c r="Q9" i="1"/>
  <c r="D5" i="1"/>
  <c r="AM37" i="1"/>
  <c r="D21" i="1" l="1"/>
  <c r="Q21" i="1"/>
  <c r="Y21" i="1" s="1"/>
  <c r="Y53" i="1" s="1"/>
  <c r="AP37" i="1"/>
  <c r="AO37" i="1"/>
  <c r="D57" i="1"/>
  <c r="L25" i="1"/>
  <c r="L57" i="1" s="1"/>
  <c r="L9" i="1"/>
  <c r="L41" i="1" s="1"/>
  <c r="D41" i="1"/>
  <c r="AP43" i="1"/>
  <c r="AO43" i="1"/>
  <c r="AO47" i="1"/>
  <c r="AP47" i="1"/>
  <c r="D49" i="1"/>
  <c r="L17" i="1"/>
  <c r="L49" i="1" s="1"/>
  <c r="AO41" i="1"/>
  <c r="AP41" i="1"/>
  <c r="D37" i="1"/>
  <c r="L5" i="1"/>
  <c r="L37" i="1" s="1"/>
  <c r="AP42" i="1"/>
  <c r="AO42" i="1"/>
  <c r="AO38" i="1"/>
  <c r="AP38" i="1"/>
  <c r="D61" i="1"/>
  <c r="L29" i="1"/>
  <c r="L61" i="1" s="1"/>
  <c r="Q49" i="1"/>
  <c r="Y17" i="1"/>
  <c r="Y49" i="1" s="1"/>
  <c r="AP40" i="1"/>
  <c r="AO40" i="1"/>
  <c r="D53" i="1"/>
  <c r="L21" i="1"/>
  <c r="L53" i="1" s="1"/>
  <c r="Q41" i="1"/>
  <c r="Y9" i="1"/>
  <c r="Y41" i="1" s="1"/>
  <c r="AP50" i="1"/>
  <c r="AO50" i="1"/>
  <c r="Y13" i="1"/>
  <c r="Y45" i="1" s="1"/>
  <c r="Q45" i="1"/>
  <c r="D45" i="1"/>
  <c r="L13" i="1"/>
  <c r="L45" i="1" s="1"/>
  <c r="Y5" i="1"/>
  <c r="Y37" i="1" s="1"/>
  <c r="Q37" i="1"/>
  <c r="Q53" i="1"/>
  <c r="Q57" i="1"/>
  <c r="Y25" i="1"/>
  <c r="Y57" i="1" s="1"/>
  <c r="AP45" i="1"/>
  <c r="AO45" i="1"/>
  <c r="Y29" i="1"/>
  <c r="Y61" i="1" s="1"/>
  <c r="Q61" i="1"/>
  <c r="AP46" i="1"/>
  <c r="AO46" i="1"/>
  <c r="AP39" i="1"/>
  <c r="AO39" i="1"/>
  <c r="AO44" i="1"/>
  <c r="AP44" i="1"/>
  <c r="AP48" i="1"/>
  <c r="AO48" i="1"/>
  <c r="AP49" i="1"/>
  <c r="AO49" i="1"/>
  <c r="AS49" i="1" l="1"/>
  <c r="T59" i="1" s="1"/>
  <c r="AR49" i="1"/>
  <c r="R59" i="1" s="1"/>
  <c r="AS46" i="1"/>
  <c r="T47" i="1" s="1"/>
  <c r="AR46" i="1"/>
  <c r="R47" i="1" s="1"/>
  <c r="AR45" i="1"/>
  <c r="R43" i="1" s="1"/>
  <c r="AS45" i="1"/>
  <c r="T43" i="1" s="1"/>
  <c r="AS50" i="1"/>
  <c r="T63" i="1" s="1"/>
  <c r="AR50" i="1"/>
  <c r="R63" i="1" s="1"/>
  <c r="AQ50" i="1"/>
  <c r="P63" i="1" s="1"/>
  <c r="AS43" i="1"/>
  <c r="G63" i="1" s="1"/>
  <c r="AR43" i="1"/>
  <c r="E63" i="1" s="1"/>
  <c r="AQ43" i="1"/>
  <c r="C63" i="1" s="1"/>
  <c r="AS44" i="1"/>
  <c r="T39" i="1" s="1"/>
  <c r="AR44" i="1"/>
  <c r="R39" i="1" s="1"/>
  <c r="AT44" i="1"/>
  <c r="V39" i="1" s="1"/>
  <c r="AS38" i="1"/>
  <c r="G43" i="1" s="1"/>
  <c r="AR38" i="1"/>
  <c r="E43" i="1" s="1"/>
  <c r="AR48" i="1"/>
  <c r="R55" i="1" s="1"/>
  <c r="AQ48" i="1"/>
  <c r="P55" i="1" s="1"/>
  <c r="AS48" i="1"/>
  <c r="T55" i="1" s="1"/>
  <c r="AS39" i="1"/>
  <c r="G47" i="1" s="1"/>
  <c r="AR39" i="1"/>
  <c r="E47" i="1" s="1"/>
  <c r="AS40" i="1"/>
  <c r="G51" i="1" s="1"/>
  <c r="AR40" i="1"/>
  <c r="E51" i="1" s="1"/>
  <c r="AR42" i="1"/>
  <c r="E59" i="1" s="1"/>
  <c r="AT42" i="1"/>
  <c r="I59" i="1" s="1"/>
  <c r="AS42" i="1"/>
  <c r="G59" i="1" s="1"/>
  <c r="AS37" i="1"/>
  <c r="G39" i="1" s="1"/>
  <c r="AR37" i="1"/>
  <c r="E39" i="1" s="1"/>
  <c r="AS41" i="1"/>
  <c r="G55" i="1" s="1"/>
  <c r="AR41" i="1"/>
  <c r="E55" i="1" s="1"/>
  <c r="AQ41" i="1"/>
  <c r="C55" i="1" s="1"/>
  <c r="AS47" i="1"/>
  <c r="T51" i="1" s="1"/>
  <c r="AR47" i="1"/>
  <c r="R51" i="1" s="1"/>
  <c r="AQ47" i="1"/>
  <c r="P51" i="1" s="1"/>
  <c r="AT47" i="1"/>
  <c r="V51" i="1" s="1"/>
  <c r="AQ39" i="1" l="1"/>
  <c r="C47" i="1" s="1"/>
  <c r="AT43" i="1"/>
  <c r="I63" i="1" s="1"/>
  <c r="AT49" i="1"/>
  <c r="V59" i="1" s="1"/>
  <c r="AQ42" i="1"/>
  <c r="C59" i="1" s="1"/>
  <c r="AT40" i="1"/>
  <c r="I51" i="1" s="1"/>
  <c r="AQ45" i="1"/>
  <c r="P43" i="1" s="1"/>
  <c r="AQ46" i="1"/>
  <c r="P47" i="1" s="1"/>
  <c r="AT41" i="1"/>
  <c r="I55" i="1" s="1"/>
  <c r="AQ37" i="1"/>
  <c r="C39" i="1" s="1"/>
  <c r="AT39" i="1"/>
  <c r="I47" i="1" s="1"/>
  <c r="AT38" i="1"/>
  <c r="I43" i="1" s="1"/>
  <c r="AQ40" i="1"/>
  <c r="C51" i="1" s="1"/>
  <c r="AT48" i="1"/>
  <c r="V55" i="1" s="1"/>
  <c r="AQ38" i="1"/>
  <c r="C43" i="1" s="1"/>
  <c r="AQ44" i="1"/>
  <c r="P39" i="1" s="1"/>
  <c r="AT45" i="1"/>
  <c r="V43" i="1" s="1"/>
  <c r="AT46" i="1"/>
  <c r="V47" i="1" s="1"/>
  <c r="AT37" i="1"/>
  <c r="I39" i="1" s="1"/>
  <c r="AT50" i="1"/>
  <c r="V63" i="1" s="1"/>
  <c r="AQ49" i="1"/>
  <c r="P59" i="1" s="1"/>
</calcChain>
</file>

<file path=xl/sharedStrings.xml><?xml version="1.0" encoding="utf-8"?>
<sst xmlns="http://schemas.openxmlformats.org/spreadsheetml/2006/main" count="58" uniqueCount="36">
  <si>
    <r>
      <t>たしざん あんざん</t>
    </r>
    <r>
      <rPr>
        <sz val="32"/>
        <color rgb="FFFF0000"/>
        <rFont val="UD デジタル 教科書体 N-R"/>
        <family val="1"/>
        <charset val="128"/>
      </rPr>
      <t xml:space="preserve"> </t>
    </r>
    <r>
      <rPr>
        <sz val="32"/>
        <color rgb="FF0000FF"/>
        <rFont val="UD デジタル 教科書体 N-R"/>
        <family val="1"/>
        <charset val="128"/>
      </rPr>
      <t>ミックス</t>
    </r>
    <r>
      <rPr>
        <sz val="32"/>
        <color rgb="FFFF0000"/>
        <rFont val="UD デジタル 教科書体 N-R"/>
        <family val="1"/>
        <charset val="128"/>
      </rPr>
      <t xml:space="preserve"> さくらんぼ</t>
    </r>
    <phoneticPr fontId="4"/>
  </si>
  <si>
    <t>バナナがほしかったら、じぶんでかいてね。</t>
    <phoneticPr fontId="4"/>
  </si>
  <si>
    <t>下の図を変更しないでください。</t>
    <rPh sb="0" eb="1">
      <t>シタ</t>
    </rPh>
    <rPh sb="2" eb="3">
      <t>ズ</t>
    </rPh>
    <rPh sb="4" eb="6">
      <t>ヘンコウ</t>
    </rPh>
    <phoneticPr fontId="4"/>
  </si>
  <si>
    <t>がつ</t>
    <phoneticPr fontId="4"/>
  </si>
  <si>
    <t>にち</t>
    <phoneticPr fontId="4"/>
  </si>
  <si>
    <t>なまえ</t>
    <phoneticPr fontId="4"/>
  </si>
  <si>
    <t>印刷されません。</t>
    <rPh sb="0" eb="2">
      <t>インサツ</t>
    </rPh>
    <phoneticPr fontId="4"/>
  </si>
  <si>
    <t>(1)</t>
    <phoneticPr fontId="4"/>
  </si>
  <si>
    <t>＋</t>
    <phoneticPr fontId="4"/>
  </si>
  <si>
    <t>＝</t>
    <phoneticPr fontId="4"/>
  </si>
  <si>
    <t>(8)</t>
    <phoneticPr fontId="4"/>
  </si>
  <si>
    <t>＋</t>
    <phoneticPr fontId="4"/>
  </si>
  <si>
    <t>＝</t>
    <phoneticPr fontId="4"/>
  </si>
  <si>
    <t>(2)</t>
    <phoneticPr fontId="4"/>
  </si>
  <si>
    <t>(9)</t>
    <phoneticPr fontId="4"/>
  </si>
  <si>
    <t>(3)</t>
    <phoneticPr fontId="4"/>
  </si>
  <si>
    <t>(10)</t>
    <phoneticPr fontId="4"/>
  </si>
  <si>
    <t>(4)</t>
    <phoneticPr fontId="4"/>
  </si>
  <si>
    <t>(11)</t>
    <phoneticPr fontId="4"/>
  </si>
  <si>
    <t>(5)</t>
    <phoneticPr fontId="4"/>
  </si>
  <si>
    <t>(12)</t>
    <phoneticPr fontId="4"/>
  </si>
  <si>
    <t>＋</t>
    <phoneticPr fontId="4"/>
  </si>
  <si>
    <t>(6)</t>
    <phoneticPr fontId="4"/>
  </si>
  <si>
    <t>(13)</t>
    <phoneticPr fontId="4"/>
  </si>
  <si>
    <t>＝</t>
    <phoneticPr fontId="4"/>
  </si>
  <si>
    <t>(7)</t>
    <phoneticPr fontId="4"/>
  </si>
  <si>
    <t>(14)</t>
    <phoneticPr fontId="4"/>
  </si>
  <si>
    <t>AB</t>
    <phoneticPr fontId="4"/>
  </si>
  <si>
    <t>CD</t>
    <phoneticPr fontId="4"/>
  </si>
  <si>
    <t>A1</t>
    <phoneticPr fontId="4"/>
  </si>
  <si>
    <t>A2</t>
    <phoneticPr fontId="4"/>
  </si>
  <si>
    <t>B1</t>
    <phoneticPr fontId="4"/>
  </si>
  <si>
    <t>B2</t>
    <phoneticPr fontId="4"/>
  </si>
  <si>
    <t>sakuranbo1</t>
    <phoneticPr fontId="4"/>
  </si>
  <si>
    <t>banana1</t>
    <phoneticPr fontId="4"/>
  </si>
  <si>
    <t>indirect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</si>
</sst>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1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 applyProtection="1">
      <alignment horizontal="center" vertical="center"/>
      <protection locked="0"/>
    </xf>
    <xf numFmtId="176" fontId="5" fillId="0" borderId="0" xfId="0" applyNumberFormat="1" applyFont="1" applyAlignment="1" applyProtection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 applyAlignment="1">
      <alignment vertical="top"/>
    </xf>
    <xf numFmtId="0" fontId="9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49" fontId="6" fillId="0" borderId="0" xfId="0" applyNumberFormat="1" applyFont="1">
      <alignment vertical="center"/>
    </xf>
    <xf numFmtId="0" fontId="11" fillId="0" borderId="0" xfId="0" applyFont="1">
      <alignment vertical="center"/>
    </xf>
    <xf numFmtId="0" fontId="6" fillId="0" borderId="1" xfId="0" applyFont="1" applyBorder="1" applyAlignment="1"/>
    <xf numFmtId="0" fontId="5" fillId="0" borderId="0" xfId="0" applyFont="1" applyAlignment="1">
      <alignment horizontal="center"/>
    </xf>
    <xf numFmtId="0" fontId="6" fillId="0" borderId="0" xfId="0" applyFont="1" applyBorder="1" applyAlignment="1"/>
    <xf numFmtId="0" fontId="5" fillId="0" borderId="0" xfId="0" applyFont="1" applyBorder="1" applyAlignment="1"/>
    <xf numFmtId="0" fontId="5" fillId="0" borderId="0" xfId="0" applyFont="1" applyBorder="1" applyAlignment="1"/>
    <xf numFmtId="0" fontId="6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shrinkToFit="1"/>
    </xf>
    <xf numFmtId="49" fontId="13" fillId="0" borderId="0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49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12" fillId="0" borderId="0" xfId="0" applyNumberFormat="1" applyFont="1" applyAlignment="1">
      <alignment horizontal="center" vertical="center" shrinkToFit="1"/>
    </xf>
    <xf numFmtId="0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0" fontId="12" fillId="0" borderId="0" xfId="0" applyNumberFormat="1" applyFont="1" applyBorder="1" applyAlignment="1">
      <alignment horizontal="center" vertical="center" shrinkToFit="1"/>
    </xf>
    <xf numFmtId="0" fontId="12" fillId="0" borderId="0" xfId="0" applyNumberFormat="1" applyFont="1" applyBorder="1" applyAlignment="1">
      <alignment horizontal="center" vertical="center" shrinkToFit="1"/>
    </xf>
    <xf numFmtId="0" fontId="12" fillId="0" borderId="0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0" fontId="12" fillId="0" borderId="0" xfId="0" applyNumberFormat="1" applyFont="1" applyAlignment="1">
      <alignment horizontal="center" vertical="center" shrinkToFit="1"/>
    </xf>
    <xf numFmtId="0" fontId="12" fillId="0" borderId="0" xfId="0" applyNumberFormat="1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49" fontId="6" fillId="0" borderId="8" xfId="0" applyNumberFormat="1" applyFont="1" applyBorder="1" applyAlignment="1">
      <alignment horizontal="center" vertical="center"/>
    </xf>
    <xf numFmtId="0" fontId="6" fillId="0" borderId="9" xfId="0" applyNumberFormat="1" applyFont="1" applyBorder="1" applyAlignment="1">
      <alignment horizontal="center" vertical="center"/>
    </xf>
    <xf numFmtId="0" fontId="12" fillId="0" borderId="9" xfId="0" applyNumberFormat="1" applyFont="1" applyBorder="1" applyAlignment="1">
      <alignment horizontal="center" vertical="center" shrinkToFit="1"/>
    </xf>
    <xf numFmtId="0" fontId="12" fillId="0" borderId="9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top"/>
    </xf>
    <xf numFmtId="0" fontId="15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center" vertical="center" shrinkToFit="1"/>
    </xf>
    <xf numFmtId="0" fontId="7" fillId="2" borderId="12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right" vertical="center"/>
    </xf>
    <xf numFmtId="0" fontId="7" fillId="3" borderId="13" xfId="0" applyFont="1" applyFill="1" applyBorder="1" applyAlignment="1">
      <alignment horizontal="center" vertical="center" shrinkToFi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right" vertical="center"/>
    </xf>
    <xf numFmtId="0" fontId="7" fillId="3" borderId="17" xfId="0" applyFont="1" applyFill="1" applyBorder="1" applyAlignment="1">
      <alignment horizontal="center" vertical="center" shrinkToFit="1"/>
    </xf>
    <xf numFmtId="0" fontId="7" fillId="3" borderId="7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right" vertical="center"/>
    </xf>
    <xf numFmtId="0" fontId="7" fillId="3" borderId="20" xfId="0" applyFont="1" applyFill="1" applyBorder="1" applyAlignment="1">
      <alignment horizontal="center" vertical="center" shrinkToFit="1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0.emf"/><Relationship Id="rId1" Type="http://schemas.openxmlformats.org/officeDocument/2006/relationships/image" Target="../media/image9.emf"/><Relationship Id="rId6" Type="http://schemas.openxmlformats.org/officeDocument/2006/relationships/image" Target="../media/image14.emf"/><Relationship Id="rId5" Type="http://schemas.openxmlformats.org/officeDocument/2006/relationships/image" Target="../media/image13.emf"/><Relationship Id="rId4" Type="http://schemas.openxmlformats.org/officeDocument/2006/relationships/image" Target="../media/image1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110392</xdr:colOff>
      <xdr:row>29</xdr:row>
      <xdr:rowOff>6561</xdr:rowOff>
    </xdr:from>
    <xdr:to>
      <xdr:col>30</xdr:col>
      <xdr:colOff>167958</xdr:colOff>
      <xdr:row>30</xdr:row>
      <xdr:rowOff>397264</xdr:rowOff>
    </xdr:to>
    <xdr:grpSp>
      <xdr:nvGrpSpPr>
        <xdr:cNvPr id="2" name="グループ化 1"/>
        <xdr:cNvGrpSpPr/>
      </xdr:nvGrpSpPr>
      <xdr:grpSpPr>
        <a:xfrm>
          <a:off x="8614856" y="10660954"/>
          <a:ext cx="873995" cy="635631"/>
          <a:chOff x="1862883" y="13678946"/>
          <a:chExt cx="885592" cy="634393"/>
        </a:xfrm>
      </xdr:grpSpPr>
      <xdr:cxnSp macro="">
        <xdr:nvCxnSpPr>
          <xdr:cNvPr id="3" name="直線コネクタ 2"/>
          <xdr:cNvCxnSpPr>
            <a:endCxn id="5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" name="直線コネクタ 3"/>
          <xdr:cNvCxnSpPr>
            <a:endCxn id="6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" name="円/楕円 4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" name="円/楕円 5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111672</xdr:colOff>
      <xdr:row>21</xdr:row>
      <xdr:rowOff>2933</xdr:rowOff>
    </xdr:from>
    <xdr:to>
      <xdr:col>34</xdr:col>
      <xdr:colOff>169238</xdr:colOff>
      <xdr:row>22</xdr:row>
      <xdr:rowOff>394340</xdr:rowOff>
    </xdr:to>
    <xdr:grpSp>
      <xdr:nvGrpSpPr>
        <xdr:cNvPr id="7" name="グループ化 6"/>
        <xdr:cNvGrpSpPr/>
      </xdr:nvGrpSpPr>
      <xdr:grpSpPr>
        <a:xfrm>
          <a:off x="9704708" y="7854254"/>
          <a:ext cx="873994" cy="636336"/>
          <a:chOff x="1862883" y="13678946"/>
          <a:chExt cx="885592" cy="634393"/>
        </a:xfrm>
      </xdr:grpSpPr>
      <xdr:cxnSp macro="">
        <xdr:nvCxnSpPr>
          <xdr:cNvPr id="8" name="直線コネクタ 7"/>
          <xdr:cNvCxnSpPr>
            <a:endCxn id="10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" name="直線コネクタ 8"/>
          <xdr:cNvCxnSpPr>
            <a:endCxn id="11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" name="円/楕円 9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" name="円/楕円 10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123510</xdr:colOff>
          <xdr:row>36</xdr:row>
          <xdr:rowOff>0</xdr:rowOff>
        </xdr:from>
        <xdr:to>
          <xdr:col>10</xdr:col>
          <xdr:colOff>11198</xdr:colOff>
          <xdr:row>39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banana1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6910" y="13582650"/>
              <a:ext cx="2221313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36</xdr:row>
          <xdr:rowOff>0</xdr:rowOff>
        </xdr:from>
        <xdr:to>
          <xdr:col>23</xdr:col>
          <xdr:colOff>8061</xdr:colOff>
          <xdr:row>39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banana8" spid="_x0000_s1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886327" y="135826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40</xdr:row>
          <xdr:rowOff>0</xdr:rowOff>
        </xdr:from>
        <xdr:to>
          <xdr:col>10</xdr:col>
          <xdr:colOff>15388</xdr:colOff>
          <xdr:row>43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banana2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4553" y="14992350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</xdr:colOff>
          <xdr:row>44</xdr:row>
          <xdr:rowOff>0</xdr:rowOff>
        </xdr:from>
        <xdr:to>
          <xdr:col>10</xdr:col>
          <xdr:colOff>8061</xdr:colOff>
          <xdr:row>47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banana3" spid="_x0000_s102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57226" y="16402050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48</xdr:row>
          <xdr:rowOff>1047</xdr:rowOff>
        </xdr:from>
        <xdr:to>
          <xdr:col>10</xdr:col>
          <xdr:colOff>15388</xdr:colOff>
          <xdr:row>51</xdr:row>
          <xdr:rowOff>14759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banana4" spid="_x0000_s1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4553" y="17812797"/>
              <a:ext cx="2217860" cy="110908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8375</xdr:colOff>
          <xdr:row>52</xdr:row>
          <xdr:rowOff>0</xdr:rowOff>
        </xdr:from>
        <xdr:to>
          <xdr:col>10</xdr:col>
          <xdr:colOff>12249</xdr:colOff>
          <xdr:row>55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banana5" spid="_x0000_s103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65600" y="19221450"/>
              <a:ext cx="2213674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56</xdr:row>
          <xdr:rowOff>0</xdr:rowOff>
        </xdr:from>
        <xdr:to>
          <xdr:col>10</xdr:col>
          <xdr:colOff>15388</xdr:colOff>
          <xdr:row>59</xdr:row>
          <xdr:rowOff>9525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banana6" spid="_x0000_s103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64553" y="20631150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60</xdr:row>
          <xdr:rowOff>0</xdr:rowOff>
        </xdr:from>
        <xdr:to>
          <xdr:col>10</xdr:col>
          <xdr:colOff>15388</xdr:colOff>
          <xdr:row>63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banana7" spid="_x0000_s1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4553" y="22040850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40</xdr:row>
          <xdr:rowOff>0</xdr:rowOff>
        </xdr:from>
        <xdr:to>
          <xdr:col>23</xdr:col>
          <xdr:colOff>8061</xdr:colOff>
          <xdr:row>43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banana9" spid="_x0000_s103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886327" y="149923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44</xdr:row>
          <xdr:rowOff>0</xdr:rowOff>
        </xdr:from>
        <xdr:to>
          <xdr:col>23</xdr:col>
          <xdr:colOff>8061</xdr:colOff>
          <xdr:row>47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banana10" spid="_x0000_s103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886327" y="164020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48</xdr:row>
          <xdr:rowOff>0</xdr:rowOff>
        </xdr:from>
        <xdr:to>
          <xdr:col>23</xdr:col>
          <xdr:colOff>8061</xdr:colOff>
          <xdr:row>51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banana11" spid="_x0000_s10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886327" y="178117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7329</xdr:colOff>
          <xdr:row>52</xdr:row>
          <xdr:rowOff>3141</xdr:rowOff>
        </xdr:from>
        <xdr:to>
          <xdr:col>23</xdr:col>
          <xdr:colOff>15388</xdr:colOff>
          <xdr:row>55</xdr:row>
          <xdr:rowOff>16853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banana12" spid="_x0000_s10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893654" y="19224591"/>
              <a:ext cx="2217859" cy="110908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</xdr:colOff>
          <xdr:row>56</xdr:row>
          <xdr:rowOff>4186</xdr:rowOff>
        </xdr:from>
        <xdr:to>
          <xdr:col>23</xdr:col>
          <xdr:colOff>3875</xdr:colOff>
          <xdr:row>59</xdr:row>
          <xdr:rowOff>13711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banana13" spid="_x0000_s103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86328" y="20635336"/>
              <a:ext cx="2213672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7329</xdr:colOff>
          <xdr:row>60</xdr:row>
          <xdr:rowOff>0</xdr:rowOff>
        </xdr:from>
        <xdr:to>
          <xdr:col>23</xdr:col>
          <xdr:colOff>15388</xdr:colOff>
          <xdr:row>63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banana14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893654" y="220408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110392</xdr:colOff>
      <xdr:row>13</xdr:row>
      <xdr:rowOff>6561</xdr:rowOff>
    </xdr:from>
    <xdr:to>
      <xdr:col>30</xdr:col>
      <xdr:colOff>167958</xdr:colOff>
      <xdr:row>14</xdr:row>
      <xdr:rowOff>397264</xdr:rowOff>
    </xdr:to>
    <xdr:grpSp>
      <xdr:nvGrpSpPr>
        <xdr:cNvPr id="26" name="グループ化 25"/>
        <xdr:cNvGrpSpPr/>
      </xdr:nvGrpSpPr>
      <xdr:grpSpPr>
        <a:xfrm>
          <a:off x="8614856" y="5054811"/>
          <a:ext cx="873995" cy="635632"/>
          <a:chOff x="1862883" y="13678946"/>
          <a:chExt cx="885592" cy="634393"/>
        </a:xfrm>
      </xdr:grpSpPr>
      <xdr:cxnSp macro="">
        <xdr:nvCxnSpPr>
          <xdr:cNvPr id="27" name="直線コネクタ 26"/>
          <xdr:cNvCxnSpPr>
            <a:endCxn id="29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8" name="直線コネクタ 27"/>
          <xdr:cNvCxnSpPr>
            <a:endCxn id="30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9" name="円/楕円 28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0" name="円/楕円 29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111672</xdr:colOff>
      <xdr:row>5</xdr:row>
      <xdr:rowOff>2933</xdr:rowOff>
    </xdr:from>
    <xdr:to>
      <xdr:col>34</xdr:col>
      <xdr:colOff>169238</xdr:colOff>
      <xdr:row>6</xdr:row>
      <xdr:rowOff>394340</xdr:rowOff>
    </xdr:to>
    <xdr:grpSp>
      <xdr:nvGrpSpPr>
        <xdr:cNvPr id="31" name="グループ化 30"/>
        <xdr:cNvGrpSpPr/>
      </xdr:nvGrpSpPr>
      <xdr:grpSpPr>
        <a:xfrm>
          <a:off x="9704708" y="2248112"/>
          <a:ext cx="873994" cy="636335"/>
          <a:chOff x="1862883" y="13678946"/>
          <a:chExt cx="885592" cy="634393"/>
        </a:xfrm>
      </xdr:grpSpPr>
      <xdr:cxnSp macro="">
        <xdr:nvCxnSpPr>
          <xdr:cNvPr id="32" name="直線コネクタ 31"/>
          <xdr:cNvCxnSpPr>
            <a:endCxn id="34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3" name="直線コネクタ 32"/>
          <xdr:cNvCxnSpPr>
            <a:endCxn id="35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4" name="円/楕円 33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5" name="円/楕円 34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oneCellAnchor>
    <xdr:from>
      <xdr:col>28</xdr:col>
      <xdr:colOff>77963</xdr:colOff>
      <xdr:row>4</xdr:row>
      <xdr:rowOff>11723</xdr:rowOff>
    </xdr:from>
    <xdr:ext cx="1252607" cy="1078017"/>
    <xdr:pic>
      <xdr:nvPicPr>
        <xdr:cNvPr id="36" name="図 35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36213" y="1869098"/>
          <a:ext cx="1252607" cy="1078017"/>
        </a:xfrm>
        <a:prstGeom prst="rect">
          <a:avLst/>
        </a:prstGeom>
      </xdr:spPr>
    </xdr:pic>
    <xdr:clientData/>
  </xdr:oneCellAnchor>
  <xdr:oneCellAnchor>
    <xdr:from>
      <xdr:col>29</xdr:col>
      <xdr:colOff>58614</xdr:colOff>
      <xdr:row>12</xdr:row>
      <xdr:rowOff>7499</xdr:rowOff>
    </xdr:from>
    <xdr:ext cx="1248507" cy="1080893"/>
    <xdr:pic>
      <xdr:nvPicPr>
        <xdr:cNvPr id="37" name="図 3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3089" y="4684274"/>
          <a:ext cx="1248507" cy="108089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4</xdr:row>
          <xdr:rowOff>0</xdr:rowOff>
        </xdr:from>
        <xdr:to>
          <xdr:col>10</xdr:col>
          <xdr:colOff>15388</xdr:colOff>
          <xdr:row>7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sakuranbo1" spid="_x0000_s1039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664553" y="185737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8</xdr:row>
          <xdr:rowOff>0</xdr:rowOff>
        </xdr:from>
        <xdr:to>
          <xdr:col>10</xdr:col>
          <xdr:colOff>15388</xdr:colOff>
          <xdr:row>11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sakuranbo2" spid="_x0000_s1040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664553" y="326707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12</xdr:row>
          <xdr:rowOff>0</xdr:rowOff>
        </xdr:from>
        <xdr:to>
          <xdr:col>10</xdr:col>
          <xdr:colOff>15388</xdr:colOff>
          <xdr:row>15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sakuranbo3" spid="_x0000_s1041"/>
                </a:ext>
              </a:extLst>
            </xdr:cNvPicPr>
          </xdr:nvPicPr>
          <xdr:blipFill>
            <a:blip xmlns:r="http://schemas.openxmlformats.org/officeDocument/2006/relationships" r:embed="rId8"/>
            <a:srcRect/>
            <a:stretch>
              <a:fillRect/>
            </a:stretch>
          </xdr:blipFill>
          <xdr:spPr bwMode="auto">
            <a:xfrm>
              <a:off x="664553" y="467677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</xdr:colOff>
          <xdr:row>16</xdr:row>
          <xdr:rowOff>0</xdr:rowOff>
        </xdr:from>
        <xdr:to>
          <xdr:col>10</xdr:col>
          <xdr:colOff>8061</xdr:colOff>
          <xdr:row>19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sakuranbo4" spid="_x0000_s1042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657226" y="608647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</xdr:colOff>
          <xdr:row>24</xdr:row>
          <xdr:rowOff>0</xdr:rowOff>
        </xdr:from>
        <xdr:to>
          <xdr:col>10</xdr:col>
          <xdr:colOff>8061</xdr:colOff>
          <xdr:row>27</xdr:row>
          <xdr:rowOff>9525</xdr:rowOff>
        </xdr:to>
        <xdr:pic>
          <xdr:nvPicPr>
            <xdr:cNvPr id="42" name="図 41"/>
            <xdr:cNvPicPr>
              <a:picLocks noChangeAspect="1" noChangeArrowheads="1"/>
              <a:extLst>
                <a:ext uri="{84589F7E-364E-4C9E-8A38-B11213B215E9}">
                  <a14:cameraTool cellRange="sakuranbo6" spid="_x0000_s1043"/>
                </a:ext>
              </a:extLst>
            </xdr:cNvPicPr>
          </xdr:nvPicPr>
          <xdr:blipFill>
            <a:blip xmlns:r="http://schemas.openxmlformats.org/officeDocument/2006/relationships" r:embed="rId8"/>
            <a:srcRect/>
            <a:stretch>
              <a:fillRect/>
            </a:stretch>
          </xdr:blipFill>
          <xdr:spPr bwMode="auto">
            <a:xfrm>
              <a:off x="657226" y="890587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28</xdr:row>
          <xdr:rowOff>0</xdr:rowOff>
        </xdr:from>
        <xdr:to>
          <xdr:col>10</xdr:col>
          <xdr:colOff>15388</xdr:colOff>
          <xdr:row>31</xdr:row>
          <xdr:rowOff>9525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kuranbo7" spid="_x0000_s1044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664553" y="1031557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</xdr:colOff>
          <xdr:row>20</xdr:row>
          <xdr:rowOff>0</xdr:rowOff>
        </xdr:from>
        <xdr:to>
          <xdr:col>10</xdr:col>
          <xdr:colOff>8061</xdr:colOff>
          <xdr:row>23</xdr:row>
          <xdr:rowOff>9525</xdr:rowOff>
        </xdr:to>
        <xdr:pic>
          <xdr:nvPicPr>
            <xdr:cNvPr id="44" name="図 43"/>
            <xdr:cNvPicPr>
              <a:picLocks noChangeAspect="1" noChangeArrowheads="1"/>
              <a:extLst>
                <a:ext uri="{84589F7E-364E-4C9E-8A38-B11213B215E9}">
                  <a14:cameraTool cellRange="sakuranbo5" spid="_x0000_s1045"/>
                </a:ext>
              </a:extLst>
            </xdr:cNvPicPr>
          </xdr:nvPicPr>
          <xdr:blipFill>
            <a:blip xmlns:r="http://schemas.openxmlformats.org/officeDocument/2006/relationships" r:embed="rId8"/>
            <a:srcRect/>
            <a:stretch>
              <a:fillRect/>
            </a:stretch>
          </xdr:blipFill>
          <xdr:spPr bwMode="auto">
            <a:xfrm>
              <a:off x="657226" y="749617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4</xdr:row>
          <xdr:rowOff>0</xdr:rowOff>
        </xdr:from>
        <xdr:to>
          <xdr:col>23</xdr:col>
          <xdr:colOff>8061</xdr:colOff>
          <xdr:row>7</xdr:row>
          <xdr:rowOff>9525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akuranbo8" spid="_x0000_s1046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4886327" y="1857375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7329</xdr:colOff>
          <xdr:row>8</xdr:row>
          <xdr:rowOff>0</xdr:rowOff>
        </xdr:from>
        <xdr:to>
          <xdr:col>23</xdr:col>
          <xdr:colOff>15388</xdr:colOff>
          <xdr:row>11</xdr:row>
          <xdr:rowOff>9525</xdr:rowOff>
        </xdr:to>
        <xdr:pic>
          <xdr:nvPicPr>
            <xdr:cNvPr id="46" name="図 45"/>
            <xdr:cNvPicPr>
              <a:picLocks noChangeAspect="1" noChangeArrowheads="1"/>
              <a:extLst>
                <a:ext uri="{84589F7E-364E-4C9E-8A38-B11213B215E9}">
                  <a14:cameraTool cellRange="sakuranbo9" spid="_x0000_s1047"/>
                </a:ext>
              </a:extLst>
            </xdr:cNvPicPr>
          </xdr:nvPicPr>
          <xdr:blipFill>
            <a:blip xmlns:r="http://schemas.openxmlformats.org/officeDocument/2006/relationships" r:embed="rId8"/>
            <a:srcRect/>
            <a:stretch>
              <a:fillRect/>
            </a:stretch>
          </xdr:blipFill>
          <xdr:spPr bwMode="auto">
            <a:xfrm>
              <a:off x="4893654" y="3267075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12</xdr:row>
          <xdr:rowOff>0</xdr:rowOff>
        </xdr:from>
        <xdr:to>
          <xdr:col>23</xdr:col>
          <xdr:colOff>8061</xdr:colOff>
          <xdr:row>15</xdr:row>
          <xdr:rowOff>9525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sakuranbo10" spid="_x0000_s1048"/>
                </a:ext>
              </a:extLst>
            </xdr:cNvPicPr>
          </xdr:nvPicPr>
          <xdr:blipFill>
            <a:blip xmlns:r="http://schemas.openxmlformats.org/officeDocument/2006/relationships" r:embed="rId8"/>
            <a:srcRect/>
            <a:stretch>
              <a:fillRect/>
            </a:stretch>
          </xdr:blipFill>
          <xdr:spPr bwMode="auto">
            <a:xfrm>
              <a:off x="4886327" y="4676775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7329</xdr:colOff>
          <xdr:row>16</xdr:row>
          <xdr:rowOff>0</xdr:rowOff>
        </xdr:from>
        <xdr:to>
          <xdr:col>23</xdr:col>
          <xdr:colOff>15388</xdr:colOff>
          <xdr:row>19</xdr:row>
          <xdr:rowOff>9525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sakuranbo11" spid="_x0000_s1049"/>
                </a:ext>
              </a:extLst>
            </xdr:cNvPicPr>
          </xdr:nvPicPr>
          <xdr:blipFill>
            <a:blip xmlns:r="http://schemas.openxmlformats.org/officeDocument/2006/relationships" r:embed="rId8"/>
            <a:srcRect/>
            <a:stretch>
              <a:fillRect/>
            </a:stretch>
          </xdr:blipFill>
          <xdr:spPr bwMode="auto">
            <a:xfrm>
              <a:off x="4893654" y="6086475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20</xdr:row>
          <xdr:rowOff>0</xdr:rowOff>
        </xdr:from>
        <xdr:to>
          <xdr:col>23</xdr:col>
          <xdr:colOff>8061</xdr:colOff>
          <xdr:row>23</xdr:row>
          <xdr:rowOff>9525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sakuranbo12" spid="_x0000_s1050"/>
                </a:ext>
              </a:extLst>
            </xdr:cNvPicPr>
          </xdr:nvPicPr>
          <xdr:blipFill>
            <a:blip xmlns:r="http://schemas.openxmlformats.org/officeDocument/2006/relationships" r:embed="rId8"/>
            <a:srcRect/>
            <a:stretch>
              <a:fillRect/>
            </a:stretch>
          </xdr:blipFill>
          <xdr:spPr bwMode="auto">
            <a:xfrm>
              <a:off x="4886327" y="7496175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24</xdr:row>
          <xdr:rowOff>7327</xdr:rowOff>
        </xdr:from>
        <xdr:to>
          <xdr:col>23</xdr:col>
          <xdr:colOff>8061</xdr:colOff>
          <xdr:row>27</xdr:row>
          <xdr:rowOff>16852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sakuranbo13" spid="_x0000_s1051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4886327" y="8913202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28</xdr:row>
          <xdr:rowOff>7327</xdr:rowOff>
        </xdr:from>
        <xdr:to>
          <xdr:col>23</xdr:col>
          <xdr:colOff>8061</xdr:colOff>
          <xdr:row>31</xdr:row>
          <xdr:rowOff>16852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akuranbo14" spid="_x0000_s1052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4886327" y="10322902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E71"/>
  <sheetViews>
    <sheetView showGridLines="0" tabSelected="1" zoomScale="70" zoomScaleNormal="70" workbookViewId="0">
      <selection activeCell="Y1" sqref="Y1"/>
    </sheetView>
  </sheetViews>
  <sheetFormatPr defaultRowHeight="15"/>
  <cols>
    <col min="1" max="1" width="7" style="5" customWidth="1"/>
    <col min="2" max="2" width="1.625" style="5" customWidth="1"/>
    <col min="3" max="3" width="3.625" style="5" customWidth="1"/>
    <col min="4" max="5" width="3.625" style="11" customWidth="1"/>
    <col min="6" max="7" width="3.625" style="5" customWidth="1"/>
    <col min="8" max="9" width="3.625" style="11" customWidth="1"/>
    <col min="10" max="11" width="3.625" style="5" customWidth="1"/>
    <col min="12" max="12" width="10.625" style="11" customWidth="1"/>
    <col min="13" max="13" width="3.625" style="5" customWidth="1"/>
    <col min="14" max="14" width="7" style="5" customWidth="1"/>
    <col min="15" max="15" width="1.625" style="5" customWidth="1"/>
    <col min="16" max="24" width="3.625" style="5" customWidth="1"/>
    <col min="25" max="25" width="10.625" style="5" customWidth="1"/>
    <col min="26" max="26" width="3.625" style="5" customWidth="1"/>
    <col min="27" max="27" width="1.625" style="5" customWidth="1"/>
    <col min="28" max="37" width="3.625" style="5" customWidth="1"/>
    <col min="38" max="38" width="3.5" style="5" hidden="1" customWidth="1"/>
    <col min="39" max="49" width="7.375" style="5" hidden="1" customWidth="1"/>
    <col min="50" max="50" width="7.75" style="5" hidden="1" customWidth="1"/>
    <col min="51" max="51" width="9.125" style="5" hidden="1" customWidth="1"/>
    <col min="52" max="52" width="9" style="5" hidden="1" customWidth="1"/>
    <col min="53" max="53" width="8.75" style="5" hidden="1" customWidth="1"/>
    <col min="54" max="54" width="0" style="5" hidden="1" customWidth="1"/>
    <col min="55" max="55" width="9" style="5" hidden="1" customWidth="1"/>
    <col min="56" max="57" width="0" style="5" hidden="1" customWidth="1"/>
    <col min="58" max="16384" width="9" style="5"/>
  </cols>
  <sheetData>
    <row r="1" spans="1:57" ht="42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>
        <v>1</v>
      </c>
      <c r="Z1" s="3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Z1" s="6">
        <f ca="1">RAND()</f>
        <v>0.53400973737606572</v>
      </c>
      <c r="BA1" s="7">
        <f t="shared" ref="BA1:BA36" ca="1" si="0">RANK(AZ1,$AZ$1:$AZ$36,)</f>
        <v>18</v>
      </c>
      <c r="BB1" s="7"/>
      <c r="BC1" s="5">
        <v>1</v>
      </c>
      <c r="BD1" s="8">
        <v>2</v>
      </c>
      <c r="BE1" s="8">
        <v>9</v>
      </c>
    </row>
    <row r="2" spans="1:57" ht="30" customHeight="1">
      <c r="A2" s="9" t="s">
        <v>1</v>
      </c>
      <c r="B2" s="10"/>
      <c r="C2" s="10"/>
      <c r="D2" s="5"/>
      <c r="E2" s="5"/>
      <c r="M2" s="8"/>
      <c r="N2" s="8"/>
      <c r="S2" s="12"/>
      <c r="T2" s="12"/>
      <c r="W2" s="13"/>
      <c r="X2" s="13"/>
      <c r="AA2" s="14" t="s">
        <v>2</v>
      </c>
      <c r="AZ2" s="6">
        <f t="shared" ref="AZ2:AZ36" ca="1" si="1">RAND()</f>
        <v>0.69782138502764768</v>
      </c>
      <c r="BA2" s="7">
        <f t="shared" ca="1" si="0"/>
        <v>11</v>
      </c>
      <c r="BB2" s="7"/>
      <c r="BC2" s="5">
        <v>2</v>
      </c>
      <c r="BD2" s="8">
        <v>3</v>
      </c>
      <c r="BE2" s="8">
        <v>8</v>
      </c>
    </row>
    <row r="3" spans="1:57" ht="50.1" customHeight="1" thickBot="1">
      <c r="A3" s="15"/>
      <c r="B3" s="16" t="s">
        <v>3</v>
      </c>
      <c r="C3" s="16"/>
      <c r="D3" s="16"/>
      <c r="E3" s="15"/>
      <c r="F3" s="15"/>
      <c r="G3" s="17"/>
      <c r="H3" s="18" t="s">
        <v>4</v>
      </c>
      <c r="I3" s="18"/>
      <c r="J3" s="6"/>
      <c r="K3" s="6"/>
      <c r="L3" s="19" t="s">
        <v>5</v>
      </c>
      <c r="M3" s="20"/>
      <c r="N3" s="21"/>
      <c r="O3" s="21"/>
      <c r="P3" s="21"/>
      <c r="Q3" s="21"/>
      <c r="R3" s="21"/>
      <c r="S3" s="21"/>
      <c r="T3" s="21"/>
      <c r="U3" s="20"/>
      <c r="V3" s="20"/>
      <c r="W3" s="20"/>
      <c r="X3" s="20"/>
      <c r="Y3" s="22"/>
      <c r="Z3" s="22"/>
      <c r="AA3" s="23" t="s">
        <v>6</v>
      </c>
      <c r="AB3" s="24"/>
      <c r="AC3" s="24"/>
      <c r="AD3" s="24"/>
      <c r="AE3" s="24"/>
      <c r="AF3" s="24"/>
      <c r="AG3" s="24"/>
      <c r="AH3" s="24"/>
      <c r="AK3" s="24"/>
      <c r="AL3" s="24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Z3" s="6">
        <f t="shared" ca="1" si="1"/>
        <v>0.84817471863253957</v>
      </c>
      <c r="BA3" s="7">
        <f t="shared" ca="1" si="0"/>
        <v>6</v>
      </c>
      <c r="BB3" s="7"/>
      <c r="BC3" s="5">
        <v>3</v>
      </c>
      <c r="BD3" s="8">
        <v>3</v>
      </c>
      <c r="BE3" s="8">
        <v>9</v>
      </c>
    </row>
    <row r="4" spans="1:57" ht="24.75" customHeight="1">
      <c r="Y4" s="24"/>
      <c r="Z4" s="24"/>
      <c r="AA4" s="25"/>
      <c r="AB4" s="26"/>
      <c r="AC4" s="26"/>
      <c r="AD4" s="26"/>
      <c r="AE4" s="26"/>
      <c r="AF4" s="26"/>
      <c r="AG4" s="26"/>
      <c r="AH4" s="26"/>
      <c r="AI4" s="27"/>
      <c r="AJ4" s="28"/>
      <c r="AZ4" s="6">
        <f t="shared" ca="1" si="1"/>
        <v>7.1849694363137595E-2</v>
      </c>
      <c r="BA4" s="7">
        <f t="shared" ca="1" si="0"/>
        <v>32</v>
      </c>
      <c r="BB4" s="7"/>
      <c r="BC4" s="5">
        <v>4</v>
      </c>
      <c r="BD4" s="8">
        <v>4</v>
      </c>
      <c r="BE4" s="8">
        <v>7</v>
      </c>
    </row>
    <row r="5" spans="1:57" ht="32.1" customHeight="1">
      <c r="B5" s="29" t="s">
        <v>7</v>
      </c>
      <c r="C5" s="29"/>
      <c r="D5" s="30">
        <f ca="1">AM5</f>
        <v>7</v>
      </c>
      <c r="E5" s="30"/>
      <c r="F5" s="31" t="s">
        <v>8</v>
      </c>
      <c r="G5" s="31"/>
      <c r="H5" s="32">
        <f ca="1">AN5</f>
        <v>6</v>
      </c>
      <c r="I5" s="32"/>
      <c r="J5" s="31" t="s">
        <v>9</v>
      </c>
      <c r="K5" s="31"/>
      <c r="L5" s="33">
        <f t="shared" ref="L5:L29" ca="1" si="2">D5+H5</f>
        <v>13</v>
      </c>
      <c r="O5" s="29" t="s">
        <v>10</v>
      </c>
      <c r="P5" s="29"/>
      <c r="Q5" s="30">
        <f ca="1">AM12</f>
        <v>9</v>
      </c>
      <c r="R5" s="30"/>
      <c r="S5" s="31" t="s">
        <v>11</v>
      </c>
      <c r="T5" s="31"/>
      <c r="U5" s="32">
        <f ca="1">AN12</f>
        <v>7</v>
      </c>
      <c r="V5" s="32"/>
      <c r="W5" s="31" t="s">
        <v>12</v>
      </c>
      <c r="X5" s="31"/>
      <c r="Y5" s="33">
        <f ca="1">Q5+U5</f>
        <v>16</v>
      </c>
      <c r="Z5" s="33"/>
      <c r="AA5" s="34"/>
      <c r="AB5" s="35"/>
      <c r="AC5" s="36"/>
      <c r="AD5" s="36"/>
      <c r="AE5" s="37"/>
      <c r="AF5" s="37"/>
      <c r="AG5" s="38"/>
      <c r="AH5" s="38"/>
      <c r="AI5" s="39"/>
      <c r="AJ5" s="40"/>
      <c r="AK5" s="11"/>
      <c r="AL5" s="11">
        <v>1</v>
      </c>
      <c r="AM5" s="41">
        <f t="shared" ref="AM5:AM18" ca="1" si="3">VLOOKUP($BA1,$BC$1:$BE$36,2,FALSE)</f>
        <v>7</v>
      </c>
      <c r="AN5" s="42">
        <f t="shared" ref="AN5:AN18" ca="1" si="4">VLOOKUP($BA1,$BC$1:$BE$36,3,FALSE)</f>
        <v>6</v>
      </c>
      <c r="AO5" s="43"/>
      <c r="AP5" s="43"/>
      <c r="AQ5" s="11"/>
      <c r="AZ5" s="6">
        <f t="shared" ca="1" si="1"/>
        <v>0.86898578027370066</v>
      </c>
      <c r="BA5" s="7">
        <f t="shared" ca="1" si="0"/>
        <v>5</v>
      </c>
      <c r="BB5" s="7"/>
      <c r="BC5" s="5">
        <v>5</v>
      </c>
      <c r="BD5" s="8">
        <v>4</v>
      </c>
      <c r="BE5" s="8">
        <v>8</v>
      </c>
    </row>
    <row r="6" spans="1:57" ht="20.100000000000001" customHeight="1">
      <c r="B6" s="44"/>
      <c r="C6" s="45"/>
      <c r="D6" s="45"/>
      <c r="E6" s="46"/>
      <c r="F6" s="46"/>
      <c r="G6" s="47"/>
      <c r="H6" s="47"/>
      <c r="I6" s="48"/>
      <c r="J6" s="48"/>
      <c r="K6" s="49"/>
      <c r="L6" s="33"/>
      <c r="O6" s="44"/>
      <c r="P6" s="45"/>
      <c r="Q6" s="45"/>
      <c r="R6" s="46"/>
      <c r="S6" s="46"/>
      <c r="T6" s="47"/>
      <c r="U6" s="47"/>
      <c r="V6" s="48"/>
      <c r="W6" s="48"/>
      <c r="X6" s="49"/>
      <c r="Y6" s="33"/>
      <c r="Z6" s="33"/>
      <c r="AA6" s="50"/>
      <c r="AB6" s="51"/>
      <c r="AC6" s="51"/>
      <c r="AD6" s="51"/>
      <c r="AE6" s="51"/>
      <c r="AF6" s="51"/>
      <c r="AG6" s="51"/>
      <c r="AH6" s="51"/>
      <c r="AI6" s="24"/>
      <c r="AJ6" s="52"/>
      <c r="AK6" s="11"/>
      <c r="AL6" s="11">
        <v>2</v>
      </c>
      <c r="AM6" s="41">
        <f t="shared" ca="1" si="3"/>
        <v>6</v>
      </c>
      <c r="AN6" s="42">
        <f t="shared" ca="1" si="4"/>
        <v>5</v>
      </c>
      <c r="AO6" s="43"/>
      <c r="AP6" s="43"/>
      <c r="AQ6" s="11"/>
      <c r="AZ6" s="6">
        <f t="shared" ca="1" si="1"/>
        <v>0.44808338236197942</v>
      </c>
      <c r="BA6" s="7">
        <f t="shared" ca="1" si="0"/>
        <v>21</v>
      </c>
      <c r="BB6" s="7"/>
      <c r="BC6" s="5">
        <v>6</v>
      </c>
      <c r="BD6" s="8">
        <v>4</v>
      </c>
      <c r="BE6" s="8">
        <v>9</v>
      </c>
    </row>
    <row r="7" spans="1:57" ht="35.450000000000003" customHeight="1">
      <c r="B7" s="44"/>
      <c r="C7" s="53"/>
      <c r="D7" s="53"/>
      <c r="E7" s="53"/>
      <c r="F7" s="53"/>
      <c r="G7" s="54"/>
      <c r="H7" s="54"/>
      <c r="I7" s="53"/>
      <c r="J7" s="53"/>
      <c r="K7" s="55"/>
      <c r="L7" s="33"/>
      <c r="O7" s="44"/>
      <c r="P7" s="53"/>
      <c r="Q7" s="53"/>
      <c r="R7" s="53"/>
      <c r="S7" s="53"/>
      <c r="T7" s="54"/>
      <c r="U7" s="54"/>
      <c r="V7" s="53"/>
      <c r="W7" s="53"/>
      <c r="X7" s="55"/>
      <c r="Y7" s="33"/>
      <c r="Z7" s="33"/>
      <c r="AA7" s="34"/>
      <c r="AB7" s="56"/>
      <c r="AC7" s="56"/>
      <c r="AD7" s="57"/>
      <c r="AE7" s="57"/>
      <c r="AF7" s="58"/>
      <c r="AG7" s="58"/>
      <c r="AH7" s="57"/>
      <c r="AI7" s="57"/>
      <c r="AJ7" s="59"/>
      <c r="AK7" s="11"/>
      <c r="AL7" s="11">
        <v>3</v>
      </c>
      <c r="AM7" s="41">
        <f t="shared" ca="1" si="3"/>
        <v>4</v>
      </c>
      <c r="AN7" s="42">
        <f t="shared" ca="1" si="4"/>
        <v>9</v>
      </c>
      <c r="AO7" s="43"/>
      <c r="AP7" s="43"/>
      <c r="AQ7" s="11"/>
      <c r="AZ7" s="6">
        <f t="shared" ca="1" si="1"/>
        <v>0.19774767708399277</v>
      </c>
      <c r="BA7" s="7">
        <f t="shared" ca="1" si="0"/>
        <v>29</v>
      </c>
      <c r="BB7" s="7"/>
      <c r="BC7" s="5">
        <v>7</v>
      </c>
      <c r="BD7" s="8">
        <v>5</v>
      </c>
      <c r="BE7" s="8">
        <v>6</v>
      </c>
    </row>
    <row r="8" spans="1:57" ht="24.95" customHeight="1" thickBot="1">
      <c r="B8" s="44"/>
      <c r="C8" s="45"/>
      <c r="D8" s="45"/>
      <c r="E8" s="60"/>
      <c r="F8" s="60"/>
      <c r="G8" s="61"/>
      <c r="H8" s="61"/>
      <c r="I8" s="60"/>
      <c r="J8" s="60"/>
      <c r="K8" s="55"/>
      <c r="L8" s="33"/>
      <c r="O8" s="44"/>
      <c r="P8" s="45"/>
      <c r="Q8" s="45"/>
      <c r="R8" s="60"/>
      <c r="S8" s="60"/>
      <c r="T8" s="61"/>
      <c r="U8" s="61"/>
      <c r="V8" s="60"/>
      <c r="W8" s="60"/>
      <c r="X8" s="55"/>
      <c r="Y8" s="33"/>
      <c r="Z8" s="33"/>
      <c r="AA8" s="62"/>
      <c r="AB8" s="63"/>
      <c r="AC8" s="63"/>
      <c r="AD8" s="63"/>
      <c r="AE8" s="63"/>
      <c r="AF8" s="63"/>
      <c r="AG8" s="63"/>
      <c r="AH8" s="63"/>
      <c r="AI8" s="64"/>
      <c r="AJ8" s="65"/>
      <c r="AK8" s="11"/>
      <c r="AL8" s="11">
        <v>4</v>
      </c>
      <c r="AM8" s="41">
        <f t="shared" ca="1" si="3"/>
        <v>9</v>
      </c>
      <c r="AN8" s="42">
        <f t="shared" ca="1" si="4"/>
        <v>5</v>
      </c>
      <c r="AO8" s="43"/>
      <c r="AP8" s="43"/>
      <c r="AQ8" s="11"/>
      <c r="AR8" s="7"/>
      <c r="AS8" s="7"/>
      <c r="AT8" s="7"/>
      <c r="AU8" s="7"/>
      <c r="AV8" s="7"/>
      <c r="AW8" s="43"/>
      <c r="AZ8" s="6">
        <f t="shared" ca="1" si="1"/>
        <v>4.273900115124174E-2</v>
      </c>
      <c r="BA8" s="7">
        <f t="shared" ca="1" si="0"/>
        <v>34</v>
      </c>
      <c r="BB8" s="7"/>
      <c r="BC8" s="5">
        <v>8</v>
      </c>
      <c r="BD8" s="8">
        <v>5</v>
      </c>
      <c r="BE8" s="8">
        <v>7</v>
      </c>
    </row>
    <row r="9" spans="1:57" ht="32.1" customHeight="1">
      <c r="B9" s="29" t="s">
        <v>13</v>
      </c>
      <c r="C9" s="29"/>
      <c r="D9" s="30">
        <f t="shared" ref="D9" ca="1" si="5">AM6</f>
        <v>6</v>
      </c>
      <c r="E9" s="30"/>
      <c r="F9" s="31" t="s">
        <v>8</v>
      </c>
      <c r="G9" s="31"/>
      <c r="H9" s="32">
        <f t="shared" ref="H9" ca="1" si="6">AN6</f>
        <v>5</v>
      </c>
      <c r="I9" s="32"/>
      <c r="J9" s="31" t="s">
        <v>12</v>
      </c>
      <c r="K9" s="31"/>
      <c r="L9" s="33">
        <f t="shared" ca="1" si="2"/>
        <v>11</v>
      </c>
      <c r="O9" s="29" t="s">
        <v>14</v>
      </c>
      <c r="P9" s="29"/>
      <c r="Q9" s="30">
        <f ca="1">AM13</f>
        <v>5</v>
      </c>
      <c r="R9" s="30"/>
      <c r="S9" s="31" t="s">
        <v>8</v>
      </c>
      <c r="T9" s="31"/>
      <c r="U9" s="32">
        <f ca="1">AN13</f>
        <v>9</v>
      </c>
      <c r="V9" s="32"/>
      <c r="W9" s="31" t="s">
        <v>12</v>
      </c>
      <c r="X9" s="31"/>
      <c r="Y9" s="33">
        <f ca="1">Q9+U9</f>
        <v>14</v>
      </c>
      <c r="Z9" s="33"/>
      <c r="AK9" s="11"/>
      <c r="AL9" s="11">
        <v>5</v>
      </c>
      <c r="AM9" s="41">
        <f t="shared" ca="1" si="3"/>
        <v>4</v>
      </c>
      <c r="AN9" s="42">
        <f t="shared" ca="1" si="4"/>
        <v>8</v>
      </c>
      <c r="AO9" s="43"/>
      <c r="AP9" s="43"/>
      <c r="AQ9" s="11"/>
      <c r="AR9" s="7"/>
      <c r="AS9" s="7"/>
      <c r="AT9" s="7"/>
      <c r="AU9" s="7"/>
      <c r="AV9" s="7"/>
      <c r="AW9" s="43"/>
      <c r="AZ9" s="6">
        <f t="shared" ca="1" si="1"/>
        <v>0.78726803559125269</v>
      </c>
      <c r="BA9" s="7">
        <f t="shared" ca="1" si="0"/>
        <v>10</v>
      </c>
      <c r="BB9" s="7"/>
      <c r="BC9" s="5">
        <v>9</v>
      </c>
      <c r="BD9" s="8">
        <v>5</v>
      </c>
      <c r="BE9" s="8">
        <v>8</v>
      </c>
    </row>
    <row r="10" spans="1:57" ht="20.100000000000001" customHeight="1">
      <c r="B10" s="44"/>
      <c r="C10" s="45"/>
      <c r="D10" s="45"/>
      <c r="E10" s="46"/>
      <c r="F10" s="46"/>
      <c r="G10" s="47"/>
      <c r="H10" s="47"/>
      <c r="I10" s="48"/>
      <c r="J10" s="48"/>
      <c r="K10" s="49"/>
      <c r="L10" s="33"/>
      <c r="O10" s="44"/>
      <c r="P10" s="45"/>
      <c r="Q10" s="45"/>
      <c r="R10" s="46"/>
      <c r="S10" s="46"/>
      <c r="T10" s="47"/>
      <c r="U10" s="47"/>
      <c r="V10" s="48"/>
      <c r="W10" s="48"/>
      <c r="X10" s="49"/>
      <c r="Y10" s="33"/>
      <c r="Z10" s="33"/>
      <c r="AK10" s="11"/>
      <c r="AL10" s="11">
        <v>6</v>
      </c>
      <c r="AM10" s="41">
        <f t="shared" ca="1" si="3"/>
        <v>7</v>
      </c>
      <c r="AN10" s="42">
        <f t="shared" ca="1" si="4"/>
        <v>9</v>
      </c>
      <c r="AO10" s="43"/>
      <c r="AP10" s="43"/>
      <c r="AQ10" s="11"/>
      <c r="AR10" s="7"/>
      <c r="AS10" s="7"/>
      <c r="AT10" s="7"/>
      <c r="AU10" s="7"/>
      <c r="AV10" s="7"/>
      <c r="AW10" s="43"/>
      <c r="AZ10" s="6">
        <f t="shared" ca="1" si="1"/>
        <v>0.94326798867166051</v>
      </c>
      <c r="BA10" s="7">
        <f t="shared" ca="1" si="0"/>
        <v>1</v>
      </c>
      <c r="BB10" s="7"/>
      <c r="BC10" s="5">
        <v>10</v>
      </c>
      <c r="BD10" s="8">
        <v>5</v>
      </c>
      <c r="BE10" s="8">
        <v>9</v>
      </c>
    </row>
    <row r="11" spans="1:57" ht="35.450000000000003" customHeight="1" thickBot="1">
      <c r="B11" s="44"/>
      <c r="C11" s="53"/>
      <c r="D11" s="53"/>
      <c r="E11" s="53"/>
      <c r="F11" s="53"/>
      <c r="G11" s="54"/>
      <c r="H11" s="54"/>
      <c r="I11" s="53"/>
      <c r="J11" s="53"/>
      <c r="K11" s="55"/>
      <c r="L11" s="33"/>
      <c r="O11" s="44"/>
      <c r="P11" s="53"/>
      <c r="Q11" s="53"/>
      <c r="R11" s="53"/>
      <c r="S11" s="53"/>
      <c r="T11" s="54"/>
      <c r="U11" s="54"/>
      <c r="V11" s="53"/>
      <c r="W11" s="53"/>
      <c r="X11" s="55"/>
      <c r="Y11" s="33"/>
      <c r="Z11" s="33"/>
      <c r="AK11" s="11"/>
      <c r="AL11" s="11">
        <v>7</v>
      </c>
      <c r="AM11" s="41">
        <f t="shared" ca="1" si="3"/>
        <v>9</v>
      </c>
      <c r="AN11" s="42">
        <f t="shared" ca="1" si="4"/>
        <v>2</v>
      </c>
      <c r="AO11" s="43"/>
      <c r="AP11" s="43"/>
      <c r="AQ11" s="11"/>
      <c r="AR11" s="7"/>
      <c r="AS11" s="7"/>
      <c r="AT11" s="7"/>
      <c r="AU11" s="7"/>
      <c r="AV11" s="7"/>
      <c r="AW11" s="43"/>
      <c r="AZ11" s="6">
        <f t="shared" ca="1" si="1"/>
        <v>0.48505777170609865</v>
      </c>
      <c r="BA11" s="7">
        <f t="shared" ca="1" si="0"/>
        <v>20</v>
      </c>
      <c r="BB11" s="7"/>
      <c r="BC11" s="5">
        <v>11</v>
      </c>
      <c r="BD11" s="8">
        <v>6</v>
      </c>
      <c r="BE11" s="8">
        <v>5</v>
      </c>
    </row>
    <row r="12" spans="1:57" ht="24.95" customHeight="1">
      <c r="B12" s="44"/>
      <c r="C12" s="45"/>
      <c r="D12" s="45"/>
      <c r="E12" s="60"/>
      <c r="F12" s="60"/>
      <c r="G12" s="61"/>
      <c r="H12" s="61"/>
      <c r="I12" s="60"/>
      <c r="J12" s="60"/>
      <c r="K12" s="55"/>
      <c r="L12" s="33"/>
      <c r="O12" s="44"/>
      <c r="P12" s="45"/>
      <c r="Q12" s="45"/>
      <c r="R12" s="60"/>
      <c r="S12" s="60"/>
      <c r="T12" s="61"/>
      <c r="U12" s="61"/>
      <c r="V12" s="60"/>
      <c r="W12" s="60"/>
      <c r="X12" s="55"/>
      <c r="Y12" s="33"/>
      <c r="Z12" s="33"/>
      <c r="AA12" s="66"/>
      <c r="AB12" s="67"/>
      <c r="AC12" s="67"/>
      <c r="AD12" s="67"/>
      <c r="AE12" s="67"/>
      <c r="AF12" s="67"/>
      <c r="AG12" s="67"/>
      <c r="AH12" s="67"/>
      <c r="AI12" s="67"/>
      <c r="AJ12" s="68"/>
      <c r="AK12" s="11"/>
      <c r="AL12" s="11">
        <v>8</v>
      </c>
      <c r="AM12" s="41">
        <f t="shared" ca="1" si="3"/>
        <v>9</v>
      </c>
      <c r="AN12" s="42">
        <f t="shared" ca="1" si="4"/>
        <v>7</v>
      </c>
      <c r="AO12" s="43"/>
      <c r="AP12" s="43"/>
      <c r="AQ12" s="11"/>
      <c r="AR12" s="7"/>
      <c r="AS12" s="7"/>
      <c r="AT12" s="7"/>
      <c r="AU12" s="7"/>
      <c r="AV12" s="7"/>
      <c r="AW12" s="43"/>
      <c r="AZ12" s="6">
        <f t="shared" ca="1" si="1"/>
        <v>0.65857020092582219</v>
      </c>
      <c r="BA12" s="7">
        <f t="shared" ca="1" si="0"/>
        <v>15</v>
      </c>
      <c r="BB12" s="7"/>
      <c r="BC12" s="5">
        <v>12</v>
      </c>
      <c r="BD12" s="8">
        <v>6</v>
      </c>
      <c r="BE12" s="8">
        <v>6</v>
      </c>
    </row>
    <row r="13" spans="1:57" ht="32.1" customHeight="1">
      <c r="B13" s="29" t="s">
        <v>15</v>
      </c>
      <c r="C13" s="29"/>
      <c r="D13" s="30">
        <f ca="1">AM7</f>
        <v>4</v>
      </c>
      <c r="E13" s="30"/>
      <c r="F13" s="31" t="s">
        <v>8</v>
      </c>
      <c r="G13" s="31"/>
      <c r="H13" s="32">
        <f ca="1">AN7</f>
        <v>9</v>
      </c>
      <c r="I13" s="32"/>
      <c r="J13" s="31" t="s">
        <v>12</v>
      </c>
      <c r="K13" s="31"/>
      <c r="L13" s="33">
        <f t="shared" ca="1" si="2"/>
        <v>13</v>
      </c>
      <c r="O13" s="29" t="s">
        <v>16</v>
      </c>
      <c r="P13" s="29"/>
      <c r="Q13" s="30">
        <f ca="1">AM14</f>
        <v>2</v>
      </c>
      <c r="R13" s="30"/>
      <c r="S13" s="31" t="s">
        <v>8</v>
      </c>
      <c r="T13" s="31"/>
      <c r="U13" s="32">
        <f ca="1">AN14</f>
        <v>9</v>
      </c>
      <c r="V13" s="32"/>
      <c r="W13" s="31" t="s">
        <v>12</v>
      </c>
      <c r="X13" s="31"/>
      <c r="Y13" s="33">
        <f ca="1">Q13+U13</f>
        <v>11</v>
      </c>
      <c r="Z13" s="33"/>
      <c r="AA13" s="34"/>
      <c r="AB13" s="35"/>
      <c r="AC13" s="36"/>
      <c r="AD13" s="36"/>
      <c r="AE13" s="37"/>
      <c r="AF13" s="37"/>
      <c r="AG13" s="38"/>
      <c r="AH13" s="38"/>
      <c r="AI13" s="39"/>
      <c r="AJ13" s="40"/>
      <c r="AK13" s="11"/>
      <c r="AL13" s="11">
        <v>9</v>
      </c>
      <c r="AM13" s="41">
        <f t="shared" ca="1" si="3"/>
        <v>5</v>
      </c>
      <c r="AN13" s="42">
        <f t="shared" ca="1" si="4"/>
        <v>9</v>
      </c>
      <c r="AO13" s="43"/>
      <c r="AP13" s="43"/>
      <c r="AQ13" s="11"/>
      <c r="AR13" s="7"/>
      <c r="AS13" s="7"/>
      <c r="AT13" s="7"/>
      <c r="AU13" s="7"/>
      <c r="AV13" s="7"/>
      <c r="AW13" s="43"/>
      <c r="AZ13" s="6">
        <f t="shared" ca="1" si="1"/>
        <v>3.7721926029226083E-3</v>
      </c>
      <c r="BA13" s="7">
        <f t="shared" ca="1" si="0"/>
        <v>36</v>
      </c>
      <c r="BB13" s="7"/>
      <c r="BC13" s="5">
        <v>13</v>
      </c>
      <c r="BD13" s="8">
        <v>6</v>
      </c>
      <c r="BE13" s="8">
        <v>7</v>
      </c>
    </row>
    <row r="14" spans="1:57" ht="20.100000000000001" customHeight="1">
      <c r="B14" s="44"/>
      <c r="C14" s="45"/>
      <c r="D14" s="45"/>
      <c r="E14" s="46"/>
      <c r="F14" s="46"/>
      <c r="G14" s="47"/>
      <c r="H14" s="47"/>
      <c r="I14" s="48"/>
      <c r="J14" s="48"/>
      <c r="K14" s="49"/>
      <c r="L14" s="33"/>
      <c r="O14" s="44"/>
      <c r="P14" s="45"/>
      <c r="Q14" s="45"/>
      <c r="R14" s="46"/>
      <c r="S14" s="46"/>
      <c r="T14" s="47"/>
      <c r="U14" s="47"/>
      <c r="V14" s="48"/>
      <c r="W14" s="48"/>
      <c r="X14" s="49"/>
      <c r="Y14" s="33"/>
      <c r="Z14" s="33"/>
      <c r="AA14" s="34"/>
      <c r="AB14" s="69"/>
      <c r="AC14" s="69"/>
      <c r="AD14" s="70"/>
      <c r="AE14" s="70"/>
      <c r="AF14" s="71"/>
      <c r="AG14" s="71"/>
      <c r="AH14" s="72"/>
      <c r="AI14" s="72"/>
      <c r="AJ14" s="73"/>
      <c r="AK14" s="11"/>
      <c r="AL14" s="11">
        <v>10</v>
      </c>
      <c r="AM14" s="41">
        <f t="shared" ca="1" si="3"/>
        <v>2</v>
      </c>
      <c r="AN14" s="42">
        <f t="shared" ca="1" si="4"/>
        <v>9</v>
      </c>
      <c r="AO14" s="43"/>
      <c r="AP14" s="43"/>
      <c r="AQ14" s="11"/>
      <c r="AR14" s="7"/>
      <c r="AS14" s="7"/>
      <c r="AT14" s="7"/>
      <c r="AU14" s="7"/>
      <c r="AV14" s="7"/>
      <c r="AW14" s="43"/>
      <c r="AZ14" s="6">
        <f t="shared" ca="1" si="1"/>
        <v>0.5639468463995484</v>
      </c>
      <c r="BA14" s="7">
        <f t="shared" ca="1" si="0"/>
        <v>17</v>
      </c>
      <c r="BB14" s="7"/>
      <c r="BC14" s="5">
        <v>14</v>
      </c>
      <c r="BD14" s="8">
        <v>6</v>
      </c>
      <c r="BE14" s="8">
        <v>8</v>
      </c>
    </row>
    <row r="15" spans="1:57" ht="35.450000000000003" customHeight="1">
      <c r="B15" s="44"/>
      <c r="C15" s="53"/>
      <c r="D15" s="53"/>
      <c r="E15" s="53"/>
      <c r="F15" s="53"/>
      <c r="G15" s="54"/>
      <c r="H15" s="54"/>
      <c r="I15" s="53"/>
      <c r="J15" s="53"/>
      <c r="K15" s="55"/>
      <c r="L15" s="33"/>
      <c r="O15" s="44"/>
      <c r="P15" s="53"/>
      <c r="Q15" s="53"/>
      <c r="R15" s="53"/>
      <c r="S15" s="53"/>
      <c r="T15" s="54"/>
      <c r="U15" s="54"/>
      <c r="V15" s="53"/>
      <c r="W15" s="53"/>
      <c r="X15" s="55"/>
      <c r="Y15" s="33"/>
      <c r="Z15" s="33"/>
      <c r="AA15" s="34"/>
      <c r="AB15" s="57"/>
      <c r="AC15" s="57"/>
      <c r="AD15" s="57"/>
      <c r="AE15" s="57"/>
      <c r="AF15" s="58"/>
      <c r="AG15" s="58"/>
      <c r="AH15" s="56"/>
      <c r="AI15" s="56"/>
      <c r="AJ15" s="74"/>
      <c r="AK15" s="11"/>
      <c r="AL15" s="11">
        <v>11</v>
      </c>
      <c r="AM15" s="41">
        <f t="shared" ca="1" si="3"/>
        <v>7</v>
      </c>
      <c r="AN15" s="42">
        <f t="shared" ca="1" si="4"/>
        <v>8</v>
      </c>
      <c r="AO15" s="43"/>
      <c r="AP15" s="43"/>
      <c r="AQ15" s="11"/>
      <c r="AR15" s="7"/>
      <c r="AS15" s="7"/>
      <c r="AT15" s="7"/>
      <c r="AU15" s="7"/>
      <c r="AV15" s="7"/>
      <c r="AW15" s="43"/>
      <c r="AZ15" s="6">
        <f t="shared" ca="1" si="1"/>
        <v>0.87218123440779549</v>
      </c>
      <c r="BA15" s="7">
        <f t="shared" ca="1" si="0"/>
        <v>4</v>
      </c>
      <c r="BB15" s="7"/>
      <c r="BC15" s="5">
        <v>15</v>
      </c>
      <c r="BD15" s="8">
        <v>6</v>
      </c>
      <c r="BE15" s="8">
        <v>9</v>
      </c>
    </row>
    <row r="16" spans="1:57" ht="24.95" customHeight="1" thickBot="1">
      <c r="B16" s="44"/>
      <c r="C16" s="45"/>
      <c r="D16" s="45"/>
      <c r="E16" s="60"/>
      <c r="F16" s="60"/>
      <c r="G16" s="61"/>
      <c r="H16" s="61"/>
      <c r="I16" s="60"/>
      <c r="J16" s="60"/>
      <c r="K16" s="55"/>
      <c r="L16" s="33"/>
      <c r="O16" s="44"/>
      <c r="P16" s="45"/>
      <c r="Q16" s="45"/>
      <c r="R16" s="60"/>
      <c r="S16" s="60"/>
      <c r="T16" s="61"/>
      <c r="U16" s="61"/>
      <c r="V16" s="60"/>
      <c r="W16" s="60"/>
      <c r="X16" s="55"/>
      <c r="Y16" s="33"/>
      <c r="Z16" s="33"/>
      <c r="AA16" s="75"/>
      <c r="AB16" s="76"/>
      <c r="AC16" s="76"/>
      <c r="AD16" s="77"/>
      <c r="AE16" s="77"/>
      <c r="AF16" s="78"/>
      <c r="AG16" s="78"/>
      <c r="AH16" s="77"/>
      <c r="AI16" s="77"/>
      <c r="AJ16" s="79"/>
      <c r="AK16" s="11"/>
      <c r="AL16" s="11">
        <v>12</v>
      </c>
      <c r="AM16" s="41">
        <f t="shared" ca="1" si="3"/>
        <v>6</v>
      </c>
      <c r="AN16" s="42">
        <f t="shared" ca="1" si="4"/>
        <v>9</v>
      </c>
      <c r="AO16" s="43"/>
      <c r="AP16" s="43"/>
      <c r="AQ16" s="11"/>
      <c r="AR16" s="7"/>
      <c r="AS16" s="7"/>
      <c r="AT16" s="7"/>
      <c r="AU16" s="7"/>
      <c r="AV16" s="7"/>
      <c r="AW16" s="43"/>
      <c r="AZ16" s="6">
        <f t="shared" ca="1" si="1"/>
        <v>0.27542456368565282</v>
      </c>
      <c r="BA16" s="7">
        <f t="shared" ca="1" si="0"/>
        <v>26</v>
      </c>
      <c r="BB16" s="7"/>
      <c r="BC16" s="5">
        <v>16</v>
      </c>
      <c r="BD16" s="8">
        <v>7</v>
      </c>
      <c r="BE16" s="8">
        <v>4</v>
      </c>
    </row>
    <row r="17" spans="2:57" ht="32.1" customHeight="1">
      <c r="B17" s="29" t="s">
        <v>17</v>
      </c>
      <c r="C17" s="29"/>
      <c r="D17" s="30">
        <f ca="1">AM8</f>
        <v>9</v>
      </c>
      <c r="E17" s="30"/>
      <c r="F17" s="31" t="s">
        <v>8</v>
      </c>
      <c r="G17" s="31"/>
      <c r="H17" s="32">
        <f ca="1">AN8</f>
        <v>5</v>
      </c>
      <c r="I17" s="32"/>
      <c r="J17" s="31" t="s">
        <v>12</v>
      </c>
      <c r="K17" s="31"/>
      <c r="L17" s="33">
        <f t="shared" ca="1" si="2"/>
        <v>14</v>
      </c>
      <c r="O17" s="29" t="s">
        <v>18</v>
      </c>
      <c r="P17" s="29"/>
      <c r="Q17" s="30">
        <f ca="1">AM15</f>
        <v>7</v>
      </c>
      <c r="R17" s="30"/>
      <c r="S17" s="31" t="s">
        <v>8</v>
      </c>
      <c r="T17" s="31"/>
      <c r="U17" s="32">
        <f ca="1">AN15</f>
        <v>8</v>
      </c>
      <c r="V17" s="32"/>
      <c r="W17" s="31" t="s">
        <v>12</v>
      </c>
      <c r="X17" s="31"/>
      <c r="Y17" s="33">
        <f ca="1">Q17+U17</f>
        <v>15</v>
      </c>
      <c r="Z17" s="33"/>
      <c r="AA17" s="11"/>
      <c r="AB17" s="11"/>
      <c r="AC17" s="11"/>
      <c r="AD17" s="11"/>
      <c r="AE17" s="11"/>
      <c r="AF17" s="11"/>
      <c r="AG17" s="11"/>
      <c r="AH17" s="11"/>
      <c r="AI17" s="80"/>
      <c r="AJ17" s="80"/>
      <c r="AK17" s="11"/>
      <c r="AL17" s="11">
        <v>13</v>
      </c>
      <c r="AM17" s="41">
        <f t="shared" ca="1" si="3"/>
        <v>9</v>
      </c>
      <c r="AN17" s="42">
        <f t="shared" ca="1" si="4"/>
        <v>9</v>
      </c>
      <c r="AO17" s="43"/>
      <c r="AP17" s="43"/>
      <c r="AQ17" s="11"/>
      <c r="AR17" s="7"/>
      <c r="AS17" s="7"/>
      <c r="AT17" s="7"/>
      <c r="AU17" s="7"/>
      <c r="AV17" s="7"/>
      <c r="AW17" s="43"/>
      <c r="AZ17" s="6">
        <f t="shared" ca="1" si="1"/>
        <v>0.277711243315371</v>
      </c>
      <c r="BA17" s="7">
        <f t="shared" ca="1" si="0"/>
        <v>24</v>
      </c>
      <c r="BB17" s="7"/>
      <c r="BC17" s="5">
        <v>17</v>
      </c>
      <c r="BD17" s="8">
        <v>7</v>
      </c>
      <c r="BE17" s="8">
        <v>5</v>
      </c>
    </row>
    <row r="18" spans="2:57" ht="20.100000000000001" customHeight="1">
      <c r="B18" s="44"/>
      <c r="C18" s="45"/>
      <c r="D18" s="45"/>
      <c r="E18" s="46"/>
      <c r="F18" s="46"/>
      <c r="G18" s="47"/>
      <c r="H18" s="47"/>
      <c r="I18" s="48"/>
      <c r="J18" s="48"/>
      <c r="K18" s="49"/>
      <c r="L18" s="33"/>
      <c r="O18" s="44"/>
      <c r="P18" s="45"/>
      <c r="Q18" s="45"/>
      <c r="R18" s="46"/>
      <c r="S18" s="46"/>
      <c r="T18" s="47"/>
      <c r="U18" s="47"/>
      <c r="V18" s="48"/>
      <c r="W18" s="48"/>
      <c r="X18" s="49"/>
      <c r="Y18" s="33"/>
      <c r="Z18" s="33"/>
      <c r="AA18" s="11"/>
      <c r="AB18" s="11"/>
      <c r="AC18" s="11"/>
      <c r="AD18" s="11"/>
      <c r="AE18" s="11"/>
      <c r="AF18" s="11"/>
      <c r="AG18" s="11"/>
      <c r="AH18" s="11"/>
      <c r="AK18" s="11"/>
      <c r="AL18" s="11">
        <v>14</v>
      </c>
      <c r="AM18" s="41">
        <f t="shared" ca="1" si="3"/>
        <v>7</v>
      </c>
      <c r="AN18" s="42">
        <f t="shared" ca="1" si="4"/>
        <v>5</v>
      </c>
      <c r="AO18" s="43"/>
      <c r="AP18" s="43"/>
      <c r="AQ18" s="11"/>
      <c r="AR18" s="7"/>
      <c r="AS18" s="7"/>
      <c r="AT18" s="7"/>
      <c r="AU18" s="7"/>
      <c r="AV18" s="7"/>
      <c r="AW18" s="43"/>
      <c r="AZ18" s="6">
        <f t="shared" ca="1" si="1"/>
        <v>0.31112679154763934</v>
      </c>
      <c r="BA18" s="7">
        <f t="shared" ca="1" si="0"/>
        <v>23</v>
      </c>
      <c r="BB18" s="7"/>
      <c r="BC18" s="5">
        <v>18</v>
      </c>
      <c r="BD18" s="8">
        <v>7</v>
      </c>
      <c r="BE18" s="8">
        <v>6</v>
      </c>
    </row>
    <row r="19" spans="2:57" ht="35.450000000000003" customHeight="1" thickBot="1">
      <c r="B19" s="44"/>
      <c r="C19" s="53"/>
      <c r="D19" s="53"/>
      <c r="E19" s="53"/>
      <c r="F19" s="53"/>
      <c r="G19" s="54"/>
      <c r="H19" s="54"/>
      <c r="I19" s="53"/>
      <c r="J19" s="53"/>
      <c r="K19" s="55"/>
      <c r="L19" s="33"/>
      <c r="O19" s="44"/>
      <c r="P19" s="53"/>
      <c r="Q19" s="53"/>
      <c r="R19" s="53"/>
      <c r="S19" s="53"/>
      <c r="T19" s="54"/>
      <c r="U19" s="54"/>
      <c r="V19" s="53"/>
      <c r="W19" s="53"/>
      <c r="X19" s="55"/>
      <c r="Y19" s="33"/>
      <c r="Z19" s="33"/>
      <c r="AA19" s="11"/>
      <c r="AB19" s="11"/>
      <c r="AC19" s="11"/>
      <c r="AD19" s="11"/>
      <c r="AE19" s="11"/>
      <c r="AF19" s="11"/>
      <c r="AG19" s="11"/>
      <c r="AH19" s="11"/>
      <c r="AI19" s="81"/>
      <c r="AJ19" s="81"/>
      <c r="AK19" s="11"/>
      <c r="AL19" s="11"/>
      <c r="AM19" s="7"/>
      <c r="AN19" s="43"/>
      <c r="AO19" s="43"/>
      <c r="AP19" s="43"/>
      <c r="AQ19" s="11"/>
      <c r="AR19" s="7"/>
      <c r="AS19" s="7"/>
      <c r="AT19" s="7"/>
      <c r="AU19" s="7"/>
      <c r="AV19" s="7"/>
      <c r="AW19" s="43"/>
      <c r="AZ19" s="6">
        <f t="shared" ca="1" si="1"/>
        <v>0.57338997953630155</v>
      </c>
      <c r="BA19" s="7">
        <f t="shared" ca="1" si="0"/>
        <v>16</v>
      </c>
      <c r="BB19" s="7"/>
      <c r="BC19" s="5">
        <v>19</v>
      </c>
      <c r="BD19" s="8">
        <v>7</v>
      </c>
      <c r="BE19" s="8">
        <v>7</v>
      </c>
    </row>
    <row r="20" spans="2:57" ht="24.95" customHeight="1">
      <c r="B20" s="44"/>
      <c r="C20" s="45"/>
      <c r="D20" s="45"/>
      <c r="E20" s="60"/>
      <c r="F20" s="60"/>
      <c r="G20" s="61"/>
      <c r="H20" s="61"/>
      <c r="I20" s="60"/>
      <c r="J20" s="60"/>
      <c r="K20" s="55"/>
      <c r="L20" s="33"/>
      <c r="O20" s="44"/>
      <c r="P20" s="45"/>
      <c r="Q20" s="45"/>
      <c r="R20" s="60"/>
      <c r="S20" s="60"/>
      <c r="T20" s="61"/>
      <c r="U20" s="61"/>
      <c r="V20" s="60"/>
      <c r="W20" s="60"/>
      <c r="X20" s="55"/>
      <c r="Y20" s="33"/>
      <c r="Z20" s="33"/>
      <c r="AA20" s="25"/>
      <c r="AB20" s="26"/>
      <c r="AC20" s="26"/>
      <c r="AD20" s="26"/>
      <c r="AE20" s="26"/>
      <c r="AF20" s="26"/>
      <c r="AG20" s="26"/>
      <c r="AH20" s="26"/>
      <c r="AI20" s="27"/>
      <c r="AJ20" s="28"/>
      <c r="AK20" s="11"/>
      <c r="AL20" s="11"/>
      <c r="AM20" s="7"/>
      <c r="AN20" s="43"/>
      <c r="AO20" s="43"/>
      <c r="AP20" s="43"/>
      <c r="AQ20" s="11"/>
      <c r="AR20" s="7"/>
      <c r="AS20" s="7"/>
      <c r="AT20" s="7"/>
      <c r="AU20" s="7"/>
      <c r="AV20" s="7"/>
      <c r="AW20" s="43"/>
      <c r="AZ20" s="6">
        <f t="shared" ca="1" si="1"/>
        <v>0.82912798695351198</v>
      </c>
      <c r="BA20" s="7">
        <f t="shared" ca="1" si="0"/>
        <v>7</v>
      </c>
      <c r="BB20" s="7"/>
      <c r="BC20" s="5">
        <v>20</v>
      </c>
      <c r="BD20" s="8">
        <v>7</v>
      </c>
      <c r="BE20" s="8">
        <v>8</v>
      </c>
    </row>
    <row r="21" spans="2:57" ht="32.1" customHeight="1">
      <c r="B21" s="29" t="s">
        <v>19</v>
      </c>
      <c r="C21" s="29"/>
      <c r="D21" s="30">
        <f ca="1">AM9</f>
        <v>4</v>
      </c>
      <c r="E21" s="30"/>
      <c r="F21" s="31" t="s">
        <v>8</v>
      </c>
      <c r="G21" s="31"/>
      <c r="H21" s="32">
        <f ca="1">AN9</f>
        <v>8</v>
      </c>
      <c r="I21" s="32"/>
      <c r="J21" s="31" t="s">
        <v>12</v>
      </c>
      <c r="K21" s="31"/>
      <c r="L21" s="33">
        <f t="shared" ca="1" si="2"/>
        <v>12</v>
      </c>
      <c r="O21" s="29" t="s">
        <v>20</v>
      </c>
      <c r="P21" s="29"/>
      <c r="Q21" s="30">
        <f ca="1">AM16</f>
        <v>6</v>
      </c>
      <c r="R21" s="30"/>
      <c r="S21" s="31" t="s">
        <v>21</v>
      </c>
      <c r="T21" s="31"/>
      <c r="U21" s="32">
        <f ca="1">AN16</f>
        <v>9</v>
      </c>
      <c r="V21" s="32"/>
      <c r="W21" s="31" t="s">
        <v>12</v>
      </c>
      <c r="X21" s="31"/>
      <c r="Y21" s="33">
        <f ca="1">Q21+U21</f>
        <v>15</v>
      </c>
      <c r="Z21" s="33"/>
      <c r="AA21" s="34"/>
      <c r="AB21" s="35"/>
      <c r="AC21" s="36"/>
      <c r="AD21" s="36"/>
      <c r="AE21" s="37"/>
      <c r="AF21" s="37"/>
      <c r="AG21" s="38"/>
      <c r="AH21" s="38"/>
      <c r="AI21" s="39"/>
      <c r="AJ21" s="40"/>
      <c r="AK21" s="11"/>
      <c r="AL21" s="11"/>
      <c r="AM21" s="7"/>
      <c r="AN21" s="43"/>
      <c r="AO21" s="43"/>
      <c r="AP21" s="43"/>
      <c r="AQ21" s="11"/>
      <c r="AR21" s="7"/>
      <c r="AS21" s="7"/>
      <c r="AT21" s="7"/>
      <c r="AU21" s="7"/>
      <c r="AV21" s="7"/>
      <c r="AW21" s="43"/>
      <c r="AZ21" s="6">
        <f t="shared" ca="1" si="1"/>
        <v>0.32915977223930781</v>
      </c>
      <c r="BA21" s="7">
        <f t="shared" ca="1" si="0"/>
        <v>22</v>
      </c>
      <c r="BB21" s="7"/>
      <c r="BC21" s="5">
        <v>21</v>
      </c>
      <c r="BD21" s="8">
        <v>7</v>
      </c>
      <c r="BE21" s="8">
        <v>9</v>
      </c>
    </row>
    <row r="22" spans="2:57" ht="20.100000000000001" customHeight="1">
      <c r="B22" s="44"/>
      <c r="C22" s="45"/>
      <c r="D22" s="45"/>
      <c r="E22" s="46"/>
      <c r="F22" s="46"/>
      <c r="G22" s="47"/>
      <c r="H22" s="47"/>
      <c r="I22" s="48"/>
      <c r="J22" s="48"/>
      <c r="K22" s="49"/>
      <c r="L22" s="33"/>
      <c r="O22" s="44"/>
      <c r="P22" s="45"/>
      <c r="Q22" s="45"/>
      <c r="R22" s="46"/>
      <c r="S22" s="46"/>
      <c r="T22" s="47"/>
      <c r="U22" s="47"/>
      <c r="V22" s="48"/>
      <c r="W22" s="48"/>
      <c r="X22" s="49"/>
      <c r="Y22" s="33"/>
      <c r="Z22" s="33"/>
      <c r="AA22" s="50"/>
      <c r="AB22" s="51"/>
      <c r="AC22" s="51"/>
      <c r="AD22" s="51"/>
      <c r="AE22" s="51"/>
      <c r="AF22" s="51"/>
      <c r="AG22" s="51"/>
      <c r="AH22" s="51"/>
      <c r="AI22" s="24"/>
      <c r="AJ22" s="52"/>
      <c r="AK22" s="11"/>
      <c r="AL22" s="11"/>
      <c r="AM22" s="7"/>
      <c r="AN22" s="43"/>
      <c r="AO22" s="43"/>
      <c r="AP22" s="43"/>
      <c r="AQ22" s="11"/>
      <c r="AR22" s="7"/>
      <c r="AS22" s="7"/>
      <c r="AT22" s="7"/>
      <c r="AU22" s="7"/>
      <c r="AV22" s="7"/>
      <c r="AW22" s="43"/>
      <c r="AZ22" s="6">
        <f t="shared" ca="1" si="1"/>
        <v>0.92312470513555356</v>
      </c>
      <c r="BA22" s="7">
        <f t="shared" ca="1" si="0"/>
        <v>3</v>
      </c>
      <c r="BB22" s="7"/>
      <c r="BC22" s="5">
        <v>22</v>
      </c>
      <c r="BD22" s="8">
        <v>8</v>
      </c>
      <c r="BE22" s="8">
        <v>3</v>
      </c>
    </row>
    <row r="23" spans="2:57" ht="35.450000000000003" customHeight="1">
      <c r="B23" s="44"/>
      <c r="C23" s="53"/>
      <c r="D23" s="53"/>
      <c r="E23" s="53"/>
      <c r="F23" s="53"/>
      <c r="G23" s="54"/>
      <c r="H23" s="54"/>
      <c r="I23" s="53"/>
      <c r="J23" s="53"/>
      <c r="K23" s="55"/>
      <c r="L23" s="33"/>
      <c r="O23" s="44"/>
      <c r="P23" s="53"/>
      <c r="Q23" s="53"/>
      <c r="R23" s="53"/>
      <c r="S23" s="53"/>
      <c r="T23" s="54"/>
      <c r="U23" s="54"/>
      <c r="V23" s="53"/>
      <c r="W23" s="53"/>
      <c r="X23" s="55"/>
      <c r="Y23" s="33"/>
      <c r="Z23" s="33"/>
      <c r="AA23" s="34"/>
      <c r="AB23" s="56"/>
      <c r="AC23" s="56"/>
      <c r="AD23" s="57"/>
      <c r="AE23" s="57"/>
      <c r="AF23" s="58"/>
      <c r="AG23" s="58"/>
      <c r="AH23" s="57"/>
      <c r="AI23" s="57"/>
      <c r="AJ23" s="59"/>
      <c r="AK23" s="11"/>
      <c r="AL23" s="11"/>
      <c r="AM23" s="7"/>
      <c r="AN23" s="43"/>
      <c r="AO23" s="43"/>
      <c r="AP23" s="43"/>
      <c r="AQ23" s="11"/>
      <c r="AR23" s="7"/>
      <c r="AS23" s="7"/>
      <c r="AT23" s="7"/>
      <c r="AU23" s="7"/>
      <c r="AV23" s="7"/>
      <c r="AW23" s="43"/>
      <c r="AZ23" s="6">
        <f t="shared" ca="1" si="1"/>
        <v>2.7961907209061776E-2</v>
      </c>
      <c r="BA23" s="7">
        <f t="shared" ca="1" si="0"/>
        <v>35</v>
      </c>
      <c r="BB23" s="7"/>
      <c r="BC23" s="5">
        <v>23</v>
      </c>
      <c r="BD23" s="8">
        <v>8</v>
      </c>
      <c r="BE23" s="8">
        <v>4</v>
      </c>
    </row>
    <row r="24" spans="2:57" ht="24.95" customHeight="1" thickBot="1">
      <c r="B24" s="44"/>
      <c r="C24" s="45"/>
      <c r="D24" s="45"/>
      <c r="E24" s="60"/>
      <c r="F24" s="60"/>
      <c r="G24" s="61"/>
      <c r="H24" s="61"/>
      <c r="I24" s="60"/>
      <c r="J24" s="60"/>
      <c r="K24" s="55"/>
      <c r="L24" s="33"/>
      <c r="O24" s="44"/>
      <c r="P24" s="45"/>
      <c r="Q24" s="45"/>
      <c r="R24" s="60"/>
      <c r="S24" s="60"/>
      <c r="T24" s="61"/>
      <c r="U24" s="61"/>
      <c r="V24" s="60"/>
      <c r="W24" s="60"/>
      <c r="X24" s="55"/>
      <c r="Y24" s="33"/>
      <c r="Z24" s="33"/>
      <c r="AA24" s="62"/>
      <c r="AB24" s="63"/>
      <c r="AC24" s="63"/>
      <c r="AD24" s="63"/>
      <c r="AE24" s="63"/>
      <c r="AF24" s="63"/>
      <c r="AG24" s="63"/>
      <c r="AH24" s="63"/>
      <c r="AI24" s="64"/>
      <c r="AJ24" s="65"/>
      <c r="AK24" s="11"/>
      <c r="AL24" s="11"/>
      <c r="AM24" s="7"/>
      <c r="AN24" s="43"/>
      <c r="AO24" s="43"/>
      <c r="AP24" s="43"/>
      <c r="AQ24" s="11"/>
      <c r="AR24" s="7"/>
      <c r="AS24" s="7"/>
      <c r="AT24" s="7"/>
      <c r="AU24" s="7"/>
      <c r="AV24" s="7"/>
      <c r="AW24" s="43"/>
      <c r="AZ24" s="6">
        <f t="shared" ca="1" si="1"/>
        <v>0.2774007649886423</v>
      </c>
      <c r="BA24" s="7">
        <f t="shared" ca="1" si="0"/>
        <v>25</v>
      </c>
      <c r="BB24" s="7"/>
      <c r="BC24" s="5">
        <v>24</v>
      </c>
      <c r="BD24" s="8">
        <v>8</v>
      </c>
      <c r="BE24" s="8">
        <v>5</v>
      </c>
    </row>
    <row r="25" spans="2:57" ht="32.1" customHeight="1">
      <c r="B25" s="29" t="s">
        <v>22</v>
      </c>
      <c r="C25" s="29"/>
      <c r="D25" s="30">
        <f ca="1">AM10</f>
        <v>7</v>
      </c>
      <c r="E25" s="30"/>
      <c r="F25" s="31" t="s">
        <v>8</v>
      </c>
      <c r="G25" s="31"/>
      <c r="H25" s="32">
        <f ca="1">AN10</f>
        <v>9</v>
      </c>
      <c r="I25" s="32"/>
      <c r="J25" s="31" t="s">
        <v>12</v>
      </c>
      <c r="K25" s="31"/>
      <c r="L25" s="33">
        <f t="shared" ca="1" si="2"/>
        <v>16</v>
      </c>
      <c r="O25" s="29" t="s">
        <v>23</v>
      </c>
      <c r="P25" s="29"/>
      <c r="Q25" s="30">
        <f ca="1">AM17</f>
        <v>9</v>
      </c>
      <c r="R25" s="30"/>
      <c r="S25" s="31" t="s">
        <v>21</v>
      </c>
      <c r="T25" s="31"/>
      <c r="U25" s="32">
        <f ca="1">AN17</f>
        <v>9</v>
      </c>
      <c r="V25" s="32"/>
      <c r="W25" s="31" t="s">
        <v>24</v>
      </c>
      <c r="X25" s="31"/>
      <c r="Y25" s="33">
        <f ca="1">Q25+U25</f>
        <v>18</v>
      </c>
      <c r="Z25" s="33"/>
      <c r="AK25" s="11"/>
      <c r="AL25" s="11"/>
      <c r="AM25" s="7"/>
      <c r="AN25" s="43"/>
      <c r="AO25" s="43"/>
      <c r="AP25" s="43"/>
      <c r="AQ25" s="11"/>
      <c r="AR25" s="7"/>
      <c r="AS25" s="7"/>
      <c r="AT25" s="7"/>
      <c r="AU25" s="7"/>
      <c r="AV25" s="7"/>
      <c r="AW25" s="43"/>
      <c r="AZ25" s="6">
        <f t="shared" ca="1" si="1"/>
        <v>0.66362875699461377</v>
      </c>
      <c r="BA25" s="7">
        <f t="shared" ca="1" si="0"/>
        <v>13</v>
      </c>
      <c r="BB25" s="7"/>
      <c r="BC25" s="5">
        <v>25</v>
      </c>
      <c r="BD25" s="8">
        <v>8</v>
      </c>
      <c r="BE25" s="8">
        <v>6</v>
      </c>
    </row>
    <row r="26" spans="2:57" ht="20.100000000000001" customHeight="1">
      <c r="B26" s="44"/>
      <c r="C26" s="45"/>
      <c r="D26" s="45"/>
      <c r="E26" s="46"/>
      <c r="F26" s="46"/>
      <c r="G26" s="47"/>
      <c r="H26" s="47"/>
      <c r="I26" s="48"/>
      <c r="J26" s="48"/>
      <c r="K26" s="49"/>
      <c r="L26" s="33"/>
      <c r="O26" s="44"/>
      <c r="P26" s="45"/>
      <c r="Q26" s="45"/>
      <c r="R26" s="46"/>
      <c r="S26" s="46"/>
      <c r="T26" s="47"/>
      <c r="U26" s="47"/>
      <c r="V26" s="48"/>
      <c r="W26" s="48"/>
      <c r="X26" s="49"/>
      <c r="Y26" s="33"/>
      <c r="Z26" s="33"/>
      <c r="AK26" s="11"/>
      <c r="AL26" s="11"/>
      <c r="AM26" s="7"/>
      <c r="AN26" s="43"/>
      <c r="AO26" s="43"/>
      <c r="AP26" s="43"/>
      <c r="AQ26" s="11"/>
      <c r="AR26" s="7"/>
      <c r="AS26" s="7"/>
      <c r="AT26" s="7"/>
      <c r="AU26" s="7"/>
      <c r="AV26" s="7"/>
      <c r="AW26" s="43"/>
      <c r="AZ26" s="6">
        <f t="shared" ca="1" si="1"/>
        <v>0.13315848546423759</v>
      </c>
      <c r="BA26" s="7">
        <f t="shared" ca="1" si="0"/>
        <v>31</v>
      </c>
      <c r="BB26" s="7"/>
      <c r="BC26" s="5">
        <v>26</v>
      </c>
      <c r="BD26" s="8">
        <v>8</v>
      </c>
      <c r="BE26" s="8">
        <v>7</v>
      </c>
    </row>
    <row r="27" spans="2:57" ht="35.450000000000003" customHeight="1" thickBot="1">
      <c r="B27" s="44"/>
      <c r="C27" s="53"/>
      <c r="D27" s="53"/>
      <c r="E27" s="53"/>
      <c r="F27" s="53"/>
      <c r="G27" s="54"/>
      <c r="H27" s="54"/>
      <c r="I27" s="53"/>
      <c r="J27" s="53"/>
      <c r="K27" s="55"/>
      <c r="L27" s="33"/>
      <c r="O27" s="44"/>
      <c r="P27" s="53"/>
      <c r="Q27" s="53"/>
      <c r="R27" s="53"/>
      <c r="S27" s="53"/>
      <c r="T27" s="54"/>
      <c r="U27" s="54"/>
      <c r="V27" s="53"/>
      <c r="W27" s="53"/>
      <c r="X27" s="55"/>
      <c r="Y27" s="33"/>
      <c r="Z27" s="33"/>
      <c r="AK27" s="11"/>
      <c r="AZ27" s="6">
        <f t="shared" ca="1" si="1"/>
        <v>0.68241178367151789</v>
      </c>
      <c r="BA27" s="7">
        <f t="shared" ca="1" si="0"/>
        <v>12</v>
      </c>
      <c r="BB27" s="7"/>
      <c r="BC27" s="5">
        <v>27</v>
      </c>
      <c r="BD27" s="8">
        <v>8</v>
      </c>
      <c r="BE27" s="8">
        <v>8</v>
      </c>
    </row>
    <row r="28" spans="2:57" ht="24.95" customHeight="1">
      <c r="B28" s="44"/>
      <c r="C28" s="45"/>
      <c r="D28" s="45"/>
      <c r="E28" s="60"/>
      <c r="F28" s="60"/>
      <c r="G28" s="61"/>
      <c r="H28" s="61"/>
      <c r="I28" s="60"/>
      <c r="J28" s="60"/>
      <c r="K28" s="55"/>
      <c r="L28" s="33"/>
      <c r="O28" s="44"/>
      <c r="P28" s="45"/>
      <c r="Q28" s="45"/>
      <c r="R28" s="60"/>
      <c r="S28" s="60"/>
      <c r="T28" s="61"/>
      <c r="U28" s="61"/>
      <c r="V28" s="60"/>
      <c r="W28" s="60"/>
      <c r="X28" s="55"/>
      <c r="Y28" s="33"/>
      <c r="Z28" s="33"/>
      <c r="AA28" s="66"/>
      <c r="AB28" s="67"/>
      <c r="AC28" s="67"/>
      <c r="AD28" s="67"/>
      <c r="AE28" s="67"/>
      <c r="AF28" s="67"/>
      <c r="AG28" s="67"/>
      <c r="AH28" s="67"/>
      <c r="AI28" s="67"/>
      <c r="AJ28" s="68"/>
      <c r="AK28" s="11"/>
      <c r="AZ28" s="6">
        <f t="shared" ca="1" si="1"/>
        <v>0.79503515210378151</v>
      </c>
      <c r="BA28" s="7">
        <f t="shared" ca="1" si="0"/>
        <v>9</v>
      </c>
      <c r="BB28" s="7"/>
      <c r="BC28" s="5">
        <v>28</v>
      </c>
      <c r="BD28" s="8">
        <v>8</v>
      </c>
      <c r="BE28" s="8">
        <v>9</v>
      </c>
    </row>
    <row r="29" spans="2:57" ht="32.1" customHeight="1">
      <c r="B29" s="29" t="s">
        <v>25</v>
      </c>
      <c r="C29" s="29"/>
      <c r="D29" s="30">
        <f ca="1">AM11</f>
        <v>9</v>
      </c>
      <c r="E29" s="30"/>
      <c r="F29" s="31" t="s">
        <v>21</v>
      </c>
      <c r="G29" s="31"/>
      <c r="H29" s="32">
        <f ca="1">AN11</f>
        <v>2</v>
      </c>
      <c r="I29" s="32"/>
      <c r="J29" s="31" t="s">
        <v>12</v>
      </c>
      <c r="K29" s="31"/>
      <c r="L29" s="33">
        <f t="shared" ca="1" si="2"/>
        <v>11</v>
      </c>
      <c r="O29" s="29" t="s">
        <v>26</v>
      </c>
      <c r="P29" s="29"/>
      <c r="Q29" s="30">
        <f ca="1">AM18</f>
        <v>7</v>
      </c>
      <c r="R29" s="30"/>
      <c r="S29" s="31" t="s">
        <v>8</v>
      </c>
      <c r="T29" s="31"/>
      <c r="U29" s="32">
        <f ca="1">AN18</f>
        <v>5</v>
      </c>
      <c r="V29" s="32"/>
      <c r="W29" s="31" t="s">
        <v>12</v>
      </c>
      <c r="X29" s="31"/>
      <c r="Y29" s="33">
        <f ca="1">Q29+U29</f>
        <v>12</v>
      </c>
      <c r="Z29" s="33"/>
      <c r="AA29" s="34"/>
      <c r="AB29" s="35"/>
      <c r="AC29" s="36"/>
      <c r="AD29" s="36"/>
      <c r="AE29" s="37"/>
      <c r="AF29" s="37"/>
      <c r="AG29" s="38"/>
      <c r="AH29" s="38"/>
      <c r="AI29" s="39"/>
      <c r="AJ29" s="40"/>
      <c r="AK29" s="11"/>
      <c r="AL29" s="24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Z29" s="6">
        <f t="shared" ca="1" si="1"/>
        <v>0.92955178846232323</v>
      </c>
      <c r="BA29" s="7">
        <f t="shared" ca="1" si="0"/>
        <v>2</v>
      </c>
      <c r="BB29" s="7"/>
      <c r="BC29" s="5">
        <v>29</v>
      </c>
      <c r="BD29" s="8">
        <v>9</v>
      </c>
      <c r="BE29" s="8">
        <v>2</v>
      </c>
    </row>
    <row r="30" spans="2:57" ht="20.100000000000001" customHeight="1">
      <c r="B30" s="44"/>
      <c r="C30" s="45"/>
      <c r="D30" s="45"/>
      <c r="E30" s="46"/>
      <c r="F30" s="46"/>
      <c r="G30" s="47"/>
      <c r="H30" s="47"/>
      <c r="I30" s="48"/>
      <c r="J30" s="48"/>
      <c r="K30" s="49"/>
      <c r="L30" s="33"/>
      <c r="O30" s="44"/>
      <c r="P30" s="45"/>
      <c r="Q30" s="45"/>
      <c r="R30" s="46"/>
      <c r="S30" s="46"/>
      <c r="T30" s="47"/>
      <c r="U30" s="47"/>
      <c r="V30" s="48"/>
      <c r="W30" s="48"/>
      <c r="X30" s="49"/>
      <c r="Y30" s="33"/>
      <c r="Z30" s="33"/>
      <c r="AA30" s="34"/>
      <c r="AB30" s="69"/>
      <c r="AC30" s="69"/>
      <c r="AD30" s="70"/>
      <c r="AE30" s="70"/>
      <c r="AF30" s="71"/>
      <c r="AG30" s="71"/>
      <c r="AH30" s="72"/>
      <c r="AI30" s="72"/>
      <c r="AJ30" s="73"/>
      <c r="AK30" s="11"/>
      <c r="AZ30" s="6">
        <f t="shared" ca="1" si="1"/>
        <v>0.65861341760284198</v>
      </c>
      <c r="BA30" s="7">
        <f t="shared" ca="1" si="0"/>
        <v>14</v>
      </c>
      <c r="BB30" s="7"/>
      <c r="BC30" s="5">
        <v>30</v>
      </c>
      <c r="BD30" s="8">
        <v>9</v>
      </c>
      <c r="BE30" s="8">
        <v>3</v>
      </c>
    </row>
    <row r="31" spans="2:57" ht="35.450000000000003" customHeight="1">
      <c r="B31" s="44"/>
      <c r="C31" s="53"/>
      <c r="D31" s="53"/>
      <c r="E31" s="53"/>
      <c r="F31" s="53"/>
      <c r="G31" s="54"/>
      <c r="H31" s="54"/>
      <c r="I31" s="53"/>
      <c r="J31" s="53"/>
      <c r="K31" s="55"/>
      <c r="L31" s="33"/>
      <c r="O31" s="44"/>
      <c r="P31" s="53"/>
      <c r="Q31" s="53"/>
      <c r="R31" s="53"/>
      <c r="S31" s="53"/>
      <c r="T31" s="54"/>
      <c r="U31" s="54"/>
      <c r="V31" s="53"/>
      <c r="W31" s="53"/>
      <c r="X31" s="55"/>
      <c r="Y31" s="33">
        <f>Q31+U31</f>
        <v>0</v>
      </c>
      <c r="Z31" s="33"/>
      <c r="AA31" s="34"/>
      <c r="AB31" s="57"/>
      <c r="AC31" s="57"/>
      <c r="AD31" s="57"/>
      <c r="AE31" s="57"/>
      <c r="AF31" s="58"/>
      <c r="AG31" s="58"/>
      <c r="AH31" s="56"/>
      <c r="AI31" s="56"/>
      <c r="AJ31" s="74"/>
      <c r="AK31" s="11"/>
      <c r="AL31" s="11"/>
      <c r="AM31" s="7"/>
      <c r="AN31" s="43"/>
      <c r="AO31" s="43"/>
      <c r="AP31" s="43"/>
      <c r="AQ31" s="11"/>
      <c r="AR31" s="7"/>
      <c r="AS31" s="7"/>
      <c r="AT31" s="7"/>
      <c r="AU31" s="7"/>
      <c r="AV31" s="7"/>
      <c r="AW31" s="43"/>
      <c r="AZ31" s="6">
        <f t="shared" ca="1" si="1"/>
        <v>4.8957675073297624E-2</v>
      </c>
      <c r="BA31" s="7">
        <f t="shared" ca="1" si="0"/>
        <v>33</v>
      </c>
      <c r="BB31" s="7"/>
      <c r="BC31" s="5">
        <v>31</v>
      </c>
      <c r="BD31" s="8">
        <v>9</v>
      </c>
      <c r="BE31" s="8">
        <v>4</v>
      </c>
    </row>
    <row r="32" spans="2:57" ht="24.95" customHeight="1" thickBot="1">
      <c r="B32" s="44"/>
      <c r="C32" s="45"/>
      <c r="D32" s="45"/>
      <c r="E32" s="60"/>
      <c r="F32" s="60"/>
      <c r="G32" s="61"/>
      <c r="H32" s="61"/>
      <c r="I32" s="60"/>
      <c r="J32" s="60"/>
      <c r="K32" s="55"/>
      <c r="L32" s="33"/>
      <c r="O32" s="44"/>
      <c r="P32" s="45"/>
      <c r="Q32" s="45"/>
      <c r="R32" s="60"/>
      <c r="S32" s="60"/>
      <c r="T32" s="61"/>
      <c r="U32" s="61"/>
      <c r="V32" s="60"/>
      <c r="W32" s="60"/>
      <c r="X32" s="55"/>
      <c r="Y32" s="33"/>
      <c r="Z32" s="33"/>
      <c r="AA32" s="75"/>
      <c r="AB32" s="76"/>
      <c r="AC32" s="76"/>
      <c r="AD32" s="77"/>
      <c r="AE32" s="77"/>
      <c r="AF32" s="78"/>
      <c r="AG32" s="78"/>
      <c r="AH32" s="77"/>
      <c r="AI32" s="77"/>
      <c r="AJ32" s="79"/>
      <c r="AK32" s="11"/>
      <c r="AL32" s="11"/>
      <c r="AM32" s="7"/>
      <c r="AN32" s="43"/>
      <c r="AO32" s="43"/>
      <c r="AP32" s="43"/>
      <c r="AQ32" s="11"/>
      <c r="AR32" s="7"/>
      <c r="AS32" s="7"/>
      <c r="AT32" s="7"/>
      <c r="AU32" s="7"/>
      <c r="AV32" s="7"/>
      <c r="AW32" s="43"/>
      <c r="AZ32" s="6">
        <f t="shared" ca="1" si="1"/>
        <v>0.22716051188531594</v>
      </c>
      <c r="BA32" s="7">
        <f t="shared" ca="1" si="0"/>
        <v>28</v>
      </c>
      <c r="BB32" s="7"/>
      <c r="BC32" s="5">
        <v>32</v>
      </c>
      <c r="BD32" s="8">
        <v>9</v>
      </c>
      <c r="BE32" s="8">
        <v>5</v>
      </c>
    </row>
    <row r="33" spans="1:57" ht="42" customHeight="1">
      <c r="A33" s="1" t="str">
        <f>A1</f>
        <v>たしざん あんざん ミックス さくらんぼ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3">
        <f>$Y$1</f>
        <v>1</v>
      </c>
      <c r="Z33" s="3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11"/>
      <c r="AM33" s="7"/>
      <c r="AN33" s="43"/>
      <c r="AO33" s="43"/>
      <c r="AP33" s="43"/>
      <c r="AQ33" s="11"/>
      <c r="AR33" s="7"/>
      <c r="AS33" s="7"/>
      <c r="AT33" s="7"/>
      <c r="AU33" s="7"/>
      <c r="AV33" s="7"/>
      <c r="AW33" s="43"/>
      <c r="AZ33" s="6">
        <f t="shared" ca="1" si="1"/>
        <v>0.19557198945993948</v>
      </c>
      <c r="BA33" s="7">
        <f t="shared" ca="1" si="0"/>
        <v>30</v>
      </c>
      <c r="BB33" s="7"/>
      <c r="BC33" s="5">
        <v>33</v>
      </c>
      <c r="BD33" s="8">
        <v>9</v>
      </c>
      <c r="BE33" s="8">
        <v>6</v>
      </c>
    </row>
    <row r="34" spans="1:57" ht="30" customHeight="1">
      <c r="A34" s="82" t="str">
        <f>A2</f>
        <v>バナナがほしかったら、じぶんでかいてね。</v>
      </c>
      <c r="B34" s="10"/>
      <c r="C34" s="10"/>
      <c r="D34" s="5"/>
      <c r="E34" s="5"/>
      <c r="M34" s="8"/>
      <c r="N34" s="8"/>
      <c r="S34" s="12"/>
      <c r="T34" s="12"/>
      <c r="W34" s="13"/>
      <c r="X34" s="13"/>
      <c r="AL34" s="11"/>
      <c r="AM34" s="7"/>
      <c r="AN34" s="43"/>
      <c r="AO34" s="43"/>
      <c r="AP34" s="43"/>
      <c r="AQ34" s="11"/>
      <c r="AR34" s="7"/>
      <c r="AS34" s="7"/>
      <c r="AT34" s="7"/>
      <c r="AU34" s="7"/>
      <c r="AV34" s="7"/>
      <c r="AW34" s="43"/>
      <c r="AZ34" s="6">
        <f t="shared" ca="1" si="1"/>
        <v>0.51867043212151653</v>
      </c>
      <c r="BA34" s="7">
        <f t="shared" ca="1" si="0"/>
        <v>19</v>
      </c>
      <c r="BB34" s="7"/>
      <c r="BC34" s="5">
        <v>34</v>
      </c>
      <c r="BD34" s="8">
        <v>9</v>
      </c>
      <c r="BE34" s="8">
        <v>7</v>
      </c>
    </row>
    <row r="35" spans="1:57" ht="50.1" customHeight="1">
      <c r="A35" s="20"/>
      <c r="B35" s="16" t="str">
        <f>B3</f>
        <v>がつ</v>
      </c>
      <c r="C35" s="16"/>
      <c r="D35" s="16"/>
      <c r="E35" s="20"/>
      <c r="F35" s="20"/>
      <c r="G35" s="24"/>
      <c r="H35" s="18" t="str">
        <f>H3</f>
        <v>にち</v>
      </c>
      <c r="I35" s="18"/>
      <c r="L35" s="19" t="str">
        <f>L3</f>
        <v>なまえ</v>
      </c>
      <c r="M35" s="20"/>
      <c r="N35" s="21"/>
      <c r="O35" s="21"/>
      <c r="P35" s="21"/>
      <c r="Q35" s="21"/>
      <c r="R35" s="21"/>
      <c r="S35" s="21"/>
      <c r="T35" s="21"/>
      <c r="U35" s="20"/>
      <c r="V35" s="20"/>
      <c r="W35" s="20"/>
      <c r="X35" s="20"/>
      <c r="Y35" s="22"/>
      <c r="Z35" s="22"/>
      <c r="AA35" s="24"/>
      <c r="AB35" s="24"/>
      <c r="AC35" s="24"/>
      <c r="AD35" s="24"/>
      <c r="AE35" s="24"/>
      <c r="AF35" s="24"/>
      <c r="AG35" s="24"/>
      <c r="AH35" s="24"/>
      <c r="AK35" s="24"/>
      <c r="AL35" s="11"/>
      <c r="AM35" s="7"/>
      <c r="AN35" s="43"/>
      <c r="AO35" s="43"/>
      <c r="AP35" s="43"/>
      <c r="AQ35" s="11"/>
      <c r="AR35" s="7"/>
      <c r="AS35" s="7"/>
      <c r="AT35" s="7"/>
      <c r="AU35" s="7"/>
      <c r="AV35" s="7"/>
      <c r="AW35" s="43"/>
      <c r="AZ35" s="6">
        <f t="shared" ca="1" si="1"/>
        <v>0.23561539465921999</v>
      </c>
      <c r="BA35" s="7">
        <f t="shared" ca="1" si="0"/>
        <v>27</v>
      </c>
      <c r="BB35" s="7"/>
      <c r="BC35" s="5">
        <v>35</v>
      </c>
      <c r="BD35" s="8">
        <v>9</v>
      </c>
      <c r="BE35" s="8">
        <v>8</v>
      </c>
    </row>
    <row r="36" spans="1:57" ht="24.75" customHeight="1" thickBot="1">
      <c r="Y36" s="24"/>
      <c r="Z36" s="24"/>
      <c r="AL36" s="11"/>
      <c r="AM36" s="7"/>
      <c r="AN36" s="43"/>
      <c r="AO36" s="43" t="s">
        <v>27</v>
      </c>
      <c r="AP36" s="43" t="s">
        <v>28</v>
      </c>
      <c r="AQ36" s="43" t="s">
        <v>29</v>
      </c>
      <c r="AR36" s="7" t="s">
        <v>30</v>
      </c>
      <c r="AS36" s="7" t="s">
        <v>31</v>
      </c>
      <c r="AT36" s="7" t="s">
        <v>32</v>
      </c>
      <c r="AU36" s="7"/>
      <c r="AV36" s="7"/>
      <c r="AW36" s="43"/>
      <c r="AZ36" s="6">
        <f t="shared" ca="1" si="1"/>
        <v>0.82889192047948512</v>
      </c>
      <c r="BA36" s="7">
        <f t="shared" ca="1" si="0"/>
        <v>8</v>
      </c>
      <c r="BB36" s="7"/>
      <c r="BC36" s="5">
        <v>36</v>
      </c>
      <c r="BD36" s="8">
        <v>9</v>
      </c>
      <c r="BE36" s="8">
        <v>9</v>
      </c>
    </row>
    <row r="37" spans="1:57" ht="32.1" customHeight="1">
      <c r="B37" s="29" t="str">
        <f>B5</f>
        <v>(1)</v>
      </c>
      <c r="C37" s="29"/>
      <c r="D37" s="30">
        <f ca="1">D5</f>
        <v>7</v>
      </c>
      <c r="E37" s="30"/>
      <c r="F37" s="31" t="str">
        <f>F5</f>
        <v>＋</v>
      </c>
      <c r="G37" s="31"/>
      <c r="H37" s="32">
        <f ca="1">H5</f>
        <v>6</v>
      </c>
      <c r="I37" s="32"/>
      <c r="J37" s="31" t="str">
        <f>J5</f>
        <v>＝</v>
      </c>
      <c r="K37" s="31"/>
      <c r="L37" s="83">
        <f ca="1">L5</f>
        <v>13</v>
      </c>
      <c r="O37" s="29" t="str">
        <f>O5</f>
        <v>(8)</v>
      </c>
      <c r="P37" s="29"/>
      <c r="Q37" s="30">
        <f ca="1">Q5</f>
        <v>9</v>
      </c>
      <c r="R37" s="30"/>
      <c r="S37" s="31" t="str">
        <f>S5</f>
        <v>＋</v>
      </c>
      <c r="T37" s="31"/>
      <c r="U37" s="32">
        <f ca="1">U5</f>
        <v>7</v>
      </c>
      <c r="V37" s="32"/>
      <c r="W37" s="31" t="str">
        <f>W5</f>
        <v>＝</v>
      </c>
      <c r="X37" s="31"/>
      <c r="Y37" s="83">
        <f t="shared" ref="Y37" ca="1" si="7">Y5</f>
        <v>16</v>
      </c>
      <c r="Z37" s="33"/>
      <c r="AA37" s="11"/>
      <c r="AB37" s="11"/>
      <c r="AC37" s="11"/>
      <c r="AD37" s="11"/>
      <c r="AE37" s="11"/>
      <c r="AF37" s="11"/>
      <c r="AG37" s="11"/>
      <c r="AH37" s="11"/>
      <c r="AI37" s="80"/>
      <c r="AJ37" s="80"/>
      <c r="AK37" s="11"/>
      <c r="AL37" s="11">
        <f t="shared" ref="AL37:AN50" si="8">AL5</f>
        <v>1</v>
      </c>
      <c r="AM37" s="41">
        <f t="shared" ca="1" si="8"/>
        <v>7</v>
      </c>
      <c r="AN37" s="84">
        <f t="shared" ca="1" si="8"/>
        <v>6</v>
      </c>
      <c r="AO37" s="85" t="str">
        <f ca="1">IF(AM37&gt;=AN37,"A","B")</f>
        <v>A</v>
      </c>
      <c r="AP37" s="86" t="str">
        <f ca="1">IF(AM37&gt;=AN37,"bananaA","bananaB")</f>
        <v>bananaA</v>
      </c>
      <c r="AQ37" s="87" t="str">
        <f ca="1">IF(AO37="B",AM37-AR37,"")</f>
        <v/>
      </c>
      <c r="AR37" s="88" t="str">
        <f ca="1">IF(AO37="B",10-AN37,"")</f>
        <v/>
      </c>
      <c r="AS37" s="88">
        <f ca="1">IF(AO37="A",10-AM37,"")</f>
        <v>3</v>
      </c>
      <c r="AT37" s="89">
        <f ca="1">IF(AO37="A",AN37-AS37,"")</f>
        <v>3</v>
      </c>
      <c r="AU37" s="7"/>
      <c r="AV37" s="7"/>
      <c r="AW37" s="43"/>
      <c r="AZ37" s="6"/>
      <c r="BA37" s="7"/>
      <c r="BB37" s="7"/>
      <c r="BD37" s="8"/>
      <c r="BE37" s="8"/>
    </row>
    <row r="38" spans="1:57" ht="20.100000000000001" customHeight="1">
      <c r="B38" s="44"/>
      <c r="C38" s="45"/>
      <c r="D38" s="45"/>
      <c r="E38" s="46"/>
      <c r="F38" s="46"/>
      <c r="G38" s="47"/>
      <c r="H38" s="47"/>
      <c r="I38" s="48"/>
      <c r="J38" s="48"/>
      <c r="K38" s="49"/>
      <c r="L38" s="33"/>
      <c r="O38" s="44"/>
      <c r="P38" s="45"/>
      <c r="Q38" s="45"/>
      <c r="R38" s="46"/>
      <c r="S38" s="46"/>
      <c r="T38" s="47"/>
      <c r="U38" s="47"/>
      <c r="V38" s="48"/>
      <c r="W38" s="48"/>
      <c r="X38" s="49"/>
      <c r="Y38" s="33"/>
      <c r="Z38" s="33"/>
      <c r="AA38" s="11"/>
      <c r="AB38" s="11"/>
      <c r="AC38" s="11"/>
      <c r="AD38" s="11"/>
      <c r="AE38" s="11"/>
      <c r="AF38" s="11"/>
      <c r="AG38" s="11"/>
      <c r="AH38" s="11"/>
      <c r="AK38" s="11"/>
      <c r="AL38" s="11">
        <f t="shared" si="8"/>
        <v>2</v>
      </c>
      <c r="AM38" s="41">
        <f t="shared" ca="1" si="8"/>
        <v>6</v>
      </c>
      <c r="AN38" s="84">
        <f t="shared" ca="1" si="8"/>
        <v>5</v>
      </c>
      <c r="AO38" s="90" t="str">
        <f t="shared" ref="AO38:AO50" ca="1" si="9">IF(AM38&gt;=AN38,"A","B")</f>
        <v>A</v>
      </c>
      <c r="AP38" s="91" t="str">
        <f t="shared" ref="AP38:AP50" ca="1" si="10">IF(AM38&gt;=AN38,"bananaA","bananaB")</f>
        <v>bananaA</v>
      </c>
      <c r="AQ38" s="92" t="str">
        <f t="shared" ref="AQ38:AQ50" ca="1" si="11">IF(AO38="B",AM38-AR38,"")</f>
        <v/>
      </c>
      <c r="AR38" s="93" t="str">
        <f t="shared" ref="AR38:AR50" ca="1" si="12">IF(AO38="B",10-AN38,"")</f>
        <v/>
      </c>
      <c r="AS38" s="93">
        <f t="shared" ref="AS38:AS50" ca="1" si="13">IF(AO38="A",10-AM38,"")</f>
        <v>4</v>
      </c>
      <c r="AT38" s="94">
        <f t="shared" ref="AT38:AT50" ca="1" si="14">IF(AO38="A",AN38-AS38,"")</f>
        <v>1</v>
      </c>
      <c r="AU38" s="7"/>
      <c r="AV38" s="7"/>
      <c r="AW38" s="43"/>
      <c r="AZ38" s="6"/>
      <c r="BA38" s="7"/>
      <c r="BB38" s="7"/>
      <c r="BD38" s="8"/>
      <c r="BE38" s="8"/>
    </row>
    <row r="39" spans="1:57" ht="35.450000000000003" customHeight="1">
      <c r="B39" s="44"/>
      <c r="C39" s="53" t="str">
        <f ca="1">AQ37</f>
        <v/>
      </c>
      <c r="D39" s="53"/>
      <c r="E39" s="53" t="str">
        <f ca="1">AR37</f>
        <v/>
      </c>
      <c r="F39" s="53"/>
      <c r="G39" s="53">
        <f ca="1">AS37</f>
        <v>3</v>
      </c>
      <c r="H39" s="53"/>
      <c r="I39" s="53">
        <f ca="1">AT37</f>
        <v>3</v>
      </c>
      <c r="J39" s="53"/>
      <c r="K39" s="55"/>
      <c r="L39" s="33">
        <f t="shared" ref="L39" si="15">L7</f>
        <v>0</v>
      </c>
      <c r="O39" s="44"/>
      <c r="P39" s="53" t="str">
        <f ca="1">AQ44</f>
        <v/>
      </c>
      <c r="Q39" s="53"/>
      <c r="R39" s="53" t="str">
        <f ca="1">AR44</f>
        <v/>
      </c>
      <c r="S39" s="53"/>
      <c r="T39" s="54">
        <f ca="1">AS44</f>
        <v>1</v>
      </c>
      <c r="U39" s="54"/>
      <c r="V39" s="53">
        <f ca="1">AT44</f>
        <v>6</v>
      </c>
      <c r="W39" s="53"/>
      <c r="X39" s="55"/>
      <c r="Y39" s="33"/>
      <c r="Z39" s="33"/>
      <c r="AA39" s="11"/>
      <c r="AB39" s="11"/>
      <c r="AC39" s="11"/>
      <c r="AD39" s="11"/>
      <c r="AE39" s="11"/>
      <c r="AF39" s="11"/>
      <c r="AG39" s="11"/>
      <c r="AH39" s="11"/>
      <c r="AI39" s="81"/>
      <c r="AJ39" s="81"/>
      <c r="AK39" s="11"/>
      <c r="AL39" s="11">
        <f t="shared" si="8"/>
        <v>3</v>
      </c>
      <c r="AM39" s="41">
        <f t="shared" ca="1" si="8"/>
        <v>4</v>
      </c>
      <c r="AN39" s="84">
        <f t="shared" ca="1" si="8"/>
        <v>9</v>
      </c>
      <c r="AO39" s="90" t="str">
        <f t="shared" ca="1" si="9"/>
        <v>B</v>
      </c>
      <c r="AP39" s="91" t="str">
        <f t="shared" ca="1" si="10"/>
        <v>bananaB</v>
      </c>
      <c r="AQ39" s="92">
        <f t="shared" ca="1" si="11"/>
        <v>3</v>
      </c>
      <c r="AR39" s="93">
        <f t="shared" ca="1" si="12"/>
        <v>1</v>
      </c>
      <c r="AS39" s="93" t="str">
        <f t="shared" ca="1" si="13"/>
        <v/>
      </c>
      <c r="AT39" s="94" t="str">
        <f t="shared" ca="1" si="14"/>
        <v/>
      </c>
      <c r="AU39" s="7"/>
      <c r="AV39" s="7"/>
      <c r="AW39" s="43"/>
      <c r="AZ39" s="6"/>
      <c r="BA39" s="7"/>
      <c r="BB39" s="7"/>
      <c r="BD39" s="8"/>
      <c r="BE39" s="8"/>
    </row>
    <row r="40" spans="1:57" ht="24.95" customHeight="1">
      <c r="B40" s="44"/>
      <c r="C40" s="45"/>
      <c r="D40" s="45"/>
      <c r="E40" s="60"/>
      <c r="F40" s="60"/>
      <c r="G40" s="61"/>
      <c r="H40" s="61"/>
      <c r="I40" s="60"/>
      <c r="J40" s="60"/>
      <c r="K40" s="55"/>
      <c r="L40" s="33"/>
      <c r="O40" s="44"/>
      <c r="P40" s="45"/>
      <c r="Q40" s="45"/>
      <c r="R40" s="60"/>
      <c r="S40" s="60"/>
      <c r="T40" s="61"/>
      <c r="U40" s="61"/>
      <c r="V40" s="60"/>
      <c r="W40" s="60"/>
      <c r="X40" s="55"/>
      <c r="Y40" s="33"/>
      <c r="Z40" s="33"/>
      <c r="AA40" s="11"/>
      <c r="AB40" s="11"/>
      <c r="AC40" s="11"/>
      <c r="AD40" s="11"/>
      <c r="AE40" s="11"/>
      <c r="AF40" s="11"/>
      <c r="AG40" s="11"/>
      <c r="AH40" s="11"/>
      <c r="AI40" s="81"/>
      <c r="AJ40" s="81"/>
      <c r="AK40" s="11"/>
      <c r="AL40" s="11">
        <f t="shared" si="8"/>
        <v>4</v>
      </c>
      <c r="AM40" s="41">
        <f t="shared" ca="1" si="8"/>
        <v>9</v>
      </c>
      <c r="AN40" s="84">
        <f t="shared" ca="1" si="8"/>
        <v>5</v>
      </c>
      <c r="AO40" s="90" t="str">
        <f t="shared" ca="1" si="9"/>
        <v>A</v>
      </c>
      <c r="AP40" s="91" t="str">
        <f t="shared" ca="1" si="10"/>
        <v>bananaA</v>
      </c>
      <c r="AQ40" s="92" t="str">
        <f t="shared" ca="1" si="11"/>
        <v/>
      </c>
      <c r="AR40" s="93" t="str">
        <f t="shared" ca="1" si="12"/>
        <v/>
      </c>
      <c r="AS40" s="93">
        <f t="shared" ca="1" si="13"/>
        <v>1</v>
      </c>
      <c r="AT40" s="94">
        <f t="shared" ca="1" si="14"/>
        <v>4</v>
      </c>
      <c r="AU40" s="7"/>
      <c r="AV40" s="7"/>
      <c r="AW40" s="43"/>
      <c r="AZ40" s="6"/>
      <c r="BA40" s="7"/>
      <c r="BB40" s="7"/>
      <c r="BD40" s="8"/>
      <c r="BE40" s="8"/>
    </row>
    <row r="41" spans="1:57" ht="32.1" customHeight="1">
      <c r="B41" s="29" t="str">
        <f t="shared" ref="B41:W41" si="16">B9</f>
        <v>(2)</v>
      </c>
      <c r="C41" s="29"/>
      <c r="D41" s="30">
        <f t="shared" ca="1" si="16"/>
        <v>6</v>
      </c>
      <c r="E41" s="30"/>
      <c r="F41" s="31" t="str">
        <f t="shared" si="16"/>
        <v>＋</v>
      </c>
      <c r="G41" s="31"/>
      <c r="H41" s="32">
        <f t="shared" ca="1" si="16"/>
        <v>5</v>
      </c>
      <c r="I41" s="32"/>
      <c r="J41" s="31" t="str">
        <f t="shared" si="16"/>
        <v>＝</v>
      </c>
      <c r="K41" s="31"/>
      <c r="L41" s="83">
        <f t="shared" ca="1" si="16"/>
        <v>11</v>
      </c>
      <c r="O41" s="29" t="str">
        <f t="shared" si="16"/>
        <v>(9)</v>
      </c>
      <c r="P41" s="29"/>
      <c r="Q41" s="30">
        <f t="shared" ca="1" si="16"/>
        <v>5</v>
      </c>
      <c r="R41" s="30"/>
      <c r="S41" s="31" t="str">
        <f t="shared" si="16"/>
        <v>＋</v>
      </c>
      <c r="T41" s="31"/>
      <c r="U41" s="32">
        <f t="shared" ca="1" si="16"/>
        <v>9</v>
      </c>
      <c r="V41" s="32"/>
      <c r="W41" s="31" t="str">
        <f t="shared" si="16"/>
        <v>＝</v>
      </c>
      <c r="X41" s="31"/>
      <c r="Y41" s="83">
        <f t="shared" ref="Y41" ca="1" si="17">Y9</f>
        <v>14</v>
      </c>
      <c r="Z41" s="33"/>
      <c r="AA41" s="11"/>
      <c r="AB41" s="11"/>
      <c r="AC41" s="11"/>
      <c r="AD41" s="11"/>
      <c r="AE41" s="11"/>
      <c r="AF41" s="11"/>
      <c r="AG41" s="11"/>
      <c r="AH41" s="11"/>
      <c r="AI41" s="80"/>
      <c r="AJ41" s="80"/>
      <c r="AK41" s="11"/>
      <c r="AL41" s="11">
        <f t="shared" si="8"/>
        <v>5</v>
      </c>
      <c r="AM41" s="41">
        <f t="shared" ca="1" si="8"/>
        <v>4</v>
      </c>
      <c r="AN41" s="84">
        <f t="shared" ca="1" si="8"/>
        <v>8</v>
      </c>
      <c r="AO41" s="90" t="str">
        <f t="shared" ca="1" si="9"/>
        <v>B</v>
      </c>
      <c r="AP41" s="91" t="str">
        <f t="shared" ca="1" si="10"/>
        <v>bananaB</v>
      </c>
      <c r="AQ41" s="92">
        <f t="shared" ca="1" si="11"/>
        <v>2</v>
      </c>
      <c r="AR41" s="93">
        <f t="shared" ca="1" si="12"/>
        <v>2</v>
      </c>
      <c r="AS41" s="93" t="str">
        <f t="shared" ca="1" si="13"/>
        <v/>
      </c>
      <c r="AT41" s="94" t="str">
        <f t="shared" ca="1" si="14"/>
        <v/>
      </c>
      <c r="AU41" s="7"/>
      <c r="AV41" s="7"/>
      <c r="AW41" s="43"/>
      <c r="AZ41" s="6"/>
      <c r="BA41" s="7"/>
      <c r="BB41" s="7"/>
      <c r="BD41" s="8"/>
      <c r="BE41" s="8"/>
    </row>
    <row r="42" spans="1:57" ht="20.100000000000001" customHeight="1">
      <c r="B42" s="44"/>
      <c r="C42" s="45"/>
      <c r="D42" s="45"/>
      <c r="E42" s="46"/>
      <c r="F42" s="46"/>
      <c r="G42" s="47"/>
      <c r="H42" s="47"/>
      <c r="I42" s="48"/>
      <c r="J42" s="48"/>
      <c r="K42" s="49"/>
      <c r="L42" s="33"/>
      <c r="O42" s="44"/>
      <c r="P42" s="45"/>
      <c r="Q42" s="45"/>
      <c r="R42" s="46"/>
      <c r="S42" s="46"/>
      <c r="T42" s="47"/>
      <c r="U42" s="47"/>
      <c r="V42" s="48"/>
      <c r="W42" s="48"/>
      <c r="X42" s="49"/>
      <c r="Y42" s="33"/>
      <c r="Z42" s="33"/>
      <c r="AA42" s="11"/>
      <c r="AB42" s="11"/>
      <c r="AC42" s="11"/>
      <c r="AD42" s="11"/>
      <c r="AE42" s="11"/>
      <c r="AF42" s="11"/>
      <c r="AG42" s="11"/>
      <c r="AH42" s="11"/>
      <c r="AK42" s="11"/>
      <c r="AL42" s="11">
        <f t="shared" si="8"/>
        <v>6</v>
      </c>
      <c r="AM42" s="41">
        <f t="shared" ca="1" si="8"/>
        <v>7</v>
      </c>
      <c r="AN42" s="84">
        <f t="shared" ca="1" si="8"/>
        <v>9</v>
      </c>
      <c r="AO42" s="90" t="str">
        <f t="shared" ca="1" si="9"/>
        <v>B</v>
      </c>
      <c r="AP42" s="91" t="str">
        <f t="shared" ca="1" si="10"/>
        <v>bananaB</v>
      </c>
      <c r="AQ42" s="92">
        <f t="shared" ca="1" si="11"/>
        <v>6</v>
      </c>
      <c r="AR42" s="93">
        <f t="shared" ca="1" si="12"/>
        <v>1</v>
      </c>
      <c r="AS42" s="93" t="str">
        <f t="shared" ca="1" si="13"/>
        <v/>
      </c>
      <c r="AT42" s="94" t="str">
        <f t="shared" ca="1" si="14"/>
        <v/>
      </c>
      <c r="AU42" s="7"/>
      <c r="AV42" s="7"/>
      <c r="AW42" s="43"/>
      <c r="AZ42" s="6"/>
      <c r="BA42" s="7"/>
      <c r="BB42" s="7"/>
      <c r="BD42" s="8"/>
      <c r="BE42" s="8"/>
    </row>
    <row r="43" spans="1:57" ht="35.450000000000003" customHeight="1">
      <c r="B43" s="44"/>
      <c r="C43" s="53" t="str">
        <f ca="1">AQ38</f>
        <v/>
      </c>
      <c r="D43" s="53"/>
      <c r="E43" s="53" t="str">
        <f ca="1">AR38</f>
        <v/>
      </c>
      <c r="F43" s="53"/>
      <c r="G43" s="53">
        <f ca="1">AS38</f>
        <v>4</v>
      </c>
      <c r="H43" s="53"/>
      <c r="I43" s="53">
        <f ca="1">AT38</f>
        <v>1</v>
      </c>
      <c r="J43" s="53"/>
      <c r="K43" s="55"/>
      <c r="L43" s="33">
        <f t="shared" ref="L43" si="18">L11</f>
        <v>0</v>
      </c>
      <c r="O43" s="44"/>
      <c r="P43" s="53">
        <f ca="1">AQ45</f>
        <v>4</v>
      </c>
      <c r="Q43" s="53"/>
      <c r="R43" s="53">
        <f ca="1">AR45</f>
        <v>1</v>
      </c>
      <c r="S43" s="53"/>
      <c r="T43" s="54" t="str">
        <f ca="1">AS45</f>
        <v/>
      </c>
      <c r="U43" s="54"/>
      <c r="V43" s="53" t="str">
        <f ca="1">AT45</f>
        <v/>
      </c>
      <c r="W43" s="53"/>
      <c r="X43" s="55"/>
      <c r="Y43" s="33"/>
      <c r="Z43" s="33"/>
      <c r="AA43" s="11"/>
      <c r="AB43" s="11"/>
      <c r="AC43" s="11"/>
      <c r="AD43" s="11"/>
      <c r="AE43" s="11"/>
      <c r="AF43" s="11"/>
      <c r="AG43" s="11"/>
      <c r="AH43" s="11"/>
      <c r="AI43" s="81"/>
      <c r="AJ43" s="81"/>
      <c r="AK43" s="11"/>
      <c r="AL43" s="11">
        <f t="shared" si="8"/>
        <v>7</v>
      </c>
      <c r="AM43" s="41">
        <f t="shared" ca="1" si="8"/>
        <v>9</v>
      </c>
      <c r="AN43" s="84">
        <f t="shared" ca="1" si="8"/>
        <v>2</v>
      </c>
      <c r="AO43" s="90" t="str">
        <f t="shared" ca="1" si="9"/>
        <v>A</v>
      </c>
      <c r="AP43" s="91" t="str">
        <f t="shared" ca="1" si="10"/>
        <v>bananaA</v>
      </c>
      <c r="AQ43" s="92" t="str">
        <f t="shared" ca="1" si="11"/>
        <v/>
      </c>
      <c r="AR43" s="93" t="str">
        <f t="shared" ca="1" si="12"/>
        <v/>
      </c>
      <c r="AS43" s="93">
        <f t="shared" ca="1" si="13"/>
        <v>1</v>
      </c>
      <c r="AT43" s="94">
        <f t="shared" ca="1" si="14"/>
        <v>1</v>
      </c>
      <c r="AU43" s="7"/>
      <c r="AV43" s="7"/>
      <c r="AW43" s="43"/>
      <c r="AZ43" s="6"/>
      <c r="BA43" s="7"/>
      <c r="BB43" s="7"/>
      <c r="BD43" s="8"/>
      <c r="BE43" s="8"/>
    </row>
    <row r="44" spans="1:57" ht="24.95" customHeight="1">
      <c r="B44" s="44"/>
      <c r="C44" s="45"/>
      <c r="D44" s="45"/>
      <c r="E44" s="60"/>
      <c r="F44" s="60"/>
      <c r="G44" s="61"/>
      <c r="H44" s="61"/>
      <c r="I44" s="60"/>
      <c r="J44" s="60"/>
      <c r="K44" s="55"/>
      <c r="L44" s="33"/>
      <c r="O44" s="44"/>
      <c r="P44" s="45"/>
      <c r="Q44" s="45"/>
      <c r="R44" s="60"/>
      <c r="S44" s="60"/>
      <c r="T44" s="61"/>
      <c r="U44" s="61"/>
      <c r="V44" s="60"/>
      <c r="W44" s="60"/>
      <c r="X44" s="55"/>
      <c r="Y44" s="33"/>
      <c r="Z44" s="33"/>
      <c r="AA44" s="11"/>
      <c r="AB44" s="11"/>
      <c r="AC44" s="11"/>
      <c r="AD44" s="11"/>
      <c r="AE44" s="11"/>
      <c r="AF44" s="11"/>
      <c r="AG44" s="11"/>
      <c r="AH44" s="11"/>
      <c r="AI44" s="81"/>
      <c r="AJ44" s="81"/>
      <c r="AK44" s="11"/>
      <c r="AL44" s="11">
        <f t="shared" si="8"/>
        <v>8</v>
      </c>
      <c r="AM44" s="41">
        <f t="shared" ca="1" si="8"/>
        <v>9</v>
      </c>
      <c r="AN44" s="84">
        <f t="shared" ca="1" si="8"/>
        <v>7</v>
      </c>
      <c r="AO44" s="90" t="str">
        <f t="shared" ca="1" si="9"/>
        <v>A</v>
      </c>
      <c r="AP44" s="91" t="str">
        <f t="shared" ca="1" si="10"/>
        <v>bananaA</v>
      </c>
      <c r="AQ44" s="92" t="str">
        <f t="shared" ca="1" si="11"/>
        <v/>
      </c>
      <c r="AR44" s="93" t="str">
        <f t="shared" ca="1" si="12"/>
        <v/>
      </c>
      <c r="AS44" s="93">
        <f t="shared" ca="1" si="13"/>
        <v>1</v>
      </c>
      <c r="AT44" s="94">
        <f t="shared" ca="1" si="14"/>
        <v>6</v>
      </c>
      <c r="AU44" s="7"/>
      <c r="AV44" s="7"/>
      <c r="AW44" s="43"/>
      <c r="AZ44" s="6"/>
      <c r="BA44" s="7"/>
      <c r="BB44" s="7"/>
      <c r="BD44" s="8"/>
      <c r="BE44" s="8"/>
    </row>
    <row r="45" spans="1:57" ht="32.1" customHeight="1">
      <c r="B45" s="29" t="str">
        <f t="shared" ref="B45:W45" si="19">B13</f>
        <v>(3)</v>
      </c>
      <c r="C45" s="29"/>
      <c r="D45" s="30">
        <f t="shared" ca="1" si="19"/>
        <v>4</v>
      </c>
      <c r="E45" s="30"/>
      <c r="F45" s="31" t="str">
        <f t="shared" si="19"/>
        <v>＋</v>
      </c>
      <c r="G45" s="31"/>
      <c r="H45" s="32">
        <f t="shared" ca="1" si="19"/>
        <v>9</v>
      </c>
      <c r="I45" s="32"/>
      <c r="J45" s="31" t="str">
        <f t="shared" si="19"/>
        <v>＝</v>
      </c>
      <c r="K45" s="31"/>
      <c r="L45" s="83">
        <f t="shared" ca="1" si="19"/>
        <v>13</v>
      </c>
      <c r="O45" s="29" t="str">
        <f t="shared" si="19"/>
        <v>(10)</v>
      </c>
      <c r="P45" s="29"/>
      <c r="Q45" s="30">
        <f t="shared" ca="1" si="19"/>
        <v>2</v>
      </c>
      <c r="R45" s="30"/>
      <c r="S45" s="31" t="str">
        <f t="shared" si="19"/>
        <v>＋</v>
      </c>
      <c r="T45" s="31"/>
      <c r="U45" s="32">
        <f t="shared" ca="1" si="19"/>
        <v>9</v>
      </c>
      <c r="V45" s="32"/>
      <c r="W45" s="31" t="str">
        <f t="shared" si="19"/>
        <v>＝</v>
      </c>
      <c r="X45" s="31"/>
      <c r="Y45" s="83">
        <f t="shared" ref="Y45" ca="1" si="20">Y13</f>
        <v>11</v>
      </c>
      <c r="Z45" s="33"/>
      <c r="AA45" s="11"/>
      <c r="AB45" s="11"/>
      <c r="AC45" s="11"/>
      <c r="AD45" s="11"/>
      <c r="AE45" s="11"/>
      <c r="AF45" s="11"/>
      <c r="AG45" s="11"/>
      <c r="AH45" s="11"/>
      <c r="AI45" s="80"/>
      <c r="AJ45" s="80"/>
      <c r="AK45" s="11"/>
      <c r="AL45" s="11">
        <f t="shared" si="8"/>
        <v>9</v>
      </c>
      <c r="AM45" s="41">
        <f t="shared" ca="1" si="8"/>
        <v>5</v>
      </c>
      <c r="AN45" s="84">
        <f t="shared" ca="1" si="8"/>
        <v>9</v>
      </c>
      <c r="AO45" s="90" t="str">
        <f t="shared" ca="1" si="9"/>
        <v>B</v>
      </c>
      <c r="AP45" s="91" t="str">
        <f t="shared" ca="1" si="10"/>
        <v>bananaB</v>
      </c>
      <c r="AQ45" s="92">
        <f t="shared" ca="1" si="11"/>
        <v>4</v>
      </c>
      <c r="AR45" s="93">
        <f t="shared" ca="1" si="12"/>
        <v>1</v>
      </c>
      <c r="AS45" s="93" t="str">
        <f t="shared" ca="1" si="13"/>
        <v/>
      </c>
      <c r="AT45" s="94" t="str">
        <f t="shared" ca="1" si="14"/>
        <v/>
      </c>
      <c r="AU45" s="7"/>
      <c r="AV45" s="7"/>
      <c r="AW45" s="43"/>
      <c r="AZ45" s="6"/>
      <c r="BA45" s="7"/>
      <c r="BB45" s="7"/>
      <c r="BD45" s="8"/>
      <c r="BE45" s="8"/>
    </row>
    <row r="46" spans="1:57" ht="20.100000000000001" customHeight="1">
      <c r="B46" s="44"/>
      <c r="C46" s="45"/>
      <c r="D46" s="45"/>
      <c r="E46" s="46"/>
      <c r="F46" s="46"/>
      <c r="G46" s="47"/>
      <c r="H46" s="47"/>
      <c r="I46" s="48"/>
      <c r="J46" s="48"/>
      <c r="K46" s="49"/>
      <c r="L46" s="33"/>
      <c r="O46" s="44"/>
      <c r="P46" s="45"/>
      <c r="Q46" s="45"/>
      <c r="R46" s="46"/>
      <c r="S46" s="46"/>
      <c r="T46" s="47"/>
      <c r="U46" s="47"/>
      <c r="V46" s="48"/>
      <c r="W46" s="48"/>
      <c r="X46" s="49"/>
      <c r="Y46" s="33"/>
      <c r="Z46" s="33"/>
      <c r="AA46" s="11"/>
      <c r="AB46" s="11"/>
      <c r="AC46" s="11"/>
      <c r="AD46" s="11"/>
      <c r="AE46" s="11"/>
      <c r="AF46" s="11"/>
      <c r="AG46" s="11"/>
      <c r="AH46" s="11"/>
      <c r="AK46" s="11"/>
      <c r="AL46" s="11">
        <f t="shared" si="8"/>
        <v>10</v>
      </c>
      <c r="AM46" s="41">
        <f t="shared" ca="1" si="8"/>
        <v>2</v>
      </c>
      <c r="AN46" s="84">
        <f t="shared" ca="1" si="8"/>
        <v>9</v>
      </c>
      <c r="AO46" s="90" t="str">
        <f t="shared" ca="1" si="9"/>
        <v>B</v>
      </c>
      <c r="AP46" s="91" t="str">
        <f t="shared" ca="1" si="10"/>
        <v>bananaB</v>
      </c>
      <c r="AQ46" s="92">
        <f t="shared" ca="1" si="11"/>
        <v>1</v>
      </c>
      <c r="AR46" s="93">
        <f t="shared" ca="1" si="12"/>
        <v>1</v>
      </c>
      <c r="AS46" s="93" t="str">
        <f t="shared" ca="1" si="13"/>
        <v/>
      </c>
      <c r="AT46" s="94" t="str">
        <f t="shared" ca="1" si="14"/>
        <v/>
      </c>
      <c r="AU46" s="7"/>
      <c r="AV46" s="7"/>
      <c r="AW46" s="43"/>
      <c r="AZ46" s="6"/>
      <c r="BA46" s="7"/>
      <c r="BB46" s="7"/>
      <c r="BD46" s="8"/>
      <c r="BE46" s="8"/>
    </row>
    <row r="47" spans="1:57" ht="35.450000000000003" customHeight="1">
      <c r="B47" s="44"/>
      <c r="C47" s="53">
        <f ca="1">AQ39</f>
        <v>3</v>
      </c>
      <c r="D47" s="53"/>
      <c r="E47" s="53">
        <f ca="1">AR39</f>
        <v>1</v>
      </c>
      <c r="F47" s="53"/>
      <c r="G47" s="53" t="str">
        <f ca="1">AS39</f>
        <v/>
      </c>
      <c r="H47" s="53"/>
      <c r="I47" s="53" t="str">
        <f ca="1">AT39</f>
        <v/>
      </c>
      <c r="J47" s="53"/>
      <c r="K47" s="55"/>
      <c r="L47" s="33">
        <f t="shared" ref="L47" si="21">L15</f>
        <v>0</v>
      </c>
      <c r="O47" s="44"/>
      <c r="P47" s="53">
        <f ca="1">AQ46</f>
        <v>1</v>
      </c>
      <c r="Q47" s="53"/>
      <c r="R47" s="53">
        <f ca="1">AR46</f>
        <v>1</v>
      </c>
      <c r="S47" s="53"/>
      <c r="T47" s="54" t="str">
        <f ca="1">AS46</f>
        <v/>
      </c>
      <c r="U47" s="54"/>
      <c r="V47" s="53" t="str">
        <f ca="1">AT46</f>
        <v/>
      </c>
      <c r="W47" s="53"/>
      <c r="X47" s="55"/>
      <c r="Y47" s="33"/>
      <c r="Z47" s="33"/>
      <c r="AA47" s="11"/>
      <c r="AB47" s="11"/>
      <c r="AC47" s="11"/>
      <c r="AD47" s="11"/>
      <c r="AE47" s="11"/>
      <c r="AF47" s="11"/>
      <c r="AG47" s="11"/>
      <c r="AH47" s="11"/>
      <c r="AI47" s="81"/>
      <c r="AJ47" s="81"/>
      <c r="AK47" s="11"/>
      <c r="AL47" s="11">
        <f t="shared" si="8"/>
        <v>11</v>
      </c>
      <c r="AM47" s="41">
        <f t="shared" ca="1" si="8"/>
        <v>7</v>
      </c>
      <c r="AN47" s="84">
        <f t="shared" ca="1" si="8"/>
        <v>8</v>
      </c>
      <c r="AO47" s="90" t="str">
        <f t="shared" ca="1" si="9"/>
        <v>B</v>
      </c>
      <c r="AP47" s="91" t="str">
        <f t="shared" ca="1" si="10"/>
        <v>bananaB</v>
      </c>
      <c r="AQ47" s="92">
        <f t="shared" ca="1" si="11"/>
        <v>5</v>
      </c>
      <c r="AR47" s="93">
        <f t="shared" ca="1" si="12"/>
        <v>2</v>
      </c>
      <c r="AS47" s="93" t="str">
        <f t="shared" ca="1" si="13"/>
        <v/>
      </c>
      <c r="AT47" s="94" t="str">
        <f t="shared" ca="1" si="14"/>
        <v/>
      </c>
      <c r="AU47" s="7"/>
      <c r="AV47" s="7"/>
      <c r="AW47" s="43"/>
      <c r="AZ47" s="6"/>
      <c r="BA47" s="7"/>
      <c r="BB47" s="7"/>
      <c r="BD47" s="8"/>
      <c r="BE47" s="8"/>
    </row>
    <row r="48" spans="1:57" ht="24.95" customHeight="1">
      <c r="B48" s="44"/>
      <c r="C48" s="45"/>
      <c r="D48" s="45"/>
      <c r="E48" s="60"/>
      <c r="F48" s="60"/>
      <c r="G48" s="61"/>
      <c r="H48" s="61"/>
      <c r="I48" s="60"/>
      <c r="J48" s="60"/>
      <c r="K48" s="55"/>
      <c r="L48" s="33"/>
      <c r="O48" s="44"/>
      <c r="P48" s="45"/>
      <c r="Q48" s="45"/>
      <c r="R48" s="60"/>
      <c r="S48" s="60"/>
      <c r="T48" s="61"/>
      <c r="U48" s="61"/>
      <c r="V48" s="60"/>
      <c r="W48" s="60"/>
      <c r="X48" s="55"/>
      <c r="Y48" s="33"/>
      <c r="Z48" s="33"/>
      <c r="AA48" s="11"/>
      <c r="AB48" s="11"/>
      <c r="AC48" s="11"/>
      <c r="AD48" s="11"/>
      <c r="AE48" s="11"/>
      <c r="AF48" s="11"/>
      <c r="AG48" s="11"/>
      <c r="AH48" s="11"/>
      <c r="AI48" s="81"/>
      <c r="AJ48" s="81"/>
      <c r="AK48" s="11"/>
      <c r="AL48" s="11">
        <f t="shared" si="8"/>
        <v>12</v>
      </c>
      <c r="AM48" s="41">
        <f t="shared" ca="1" si="8"/>
        <v>6</v>
      </c>
      <c r="AN48" s="84">
        <f t="shared" ca="1" si="8"/>
        <v>9</v>
      </c>
      <c r="AO48" s="90" t="str">
        <f t="shared" ca="1" si="9"/>
        <v>B</v>
      </c>
      <c r="AP48" s="91" t="str">
        <f t="shared" ca="1" si="10"/>
        <v>bananaB</v>
      </c>
      <c r="AQ48" s="92">
        <f t="shared" ca="1" si="11"/>
        <v>5</v>
      </c>
      <c r="AR48" s="93">
        <f t="shared" ca="1" si="12"/>
        <v>1</v>
      </c>
      <c r="AS48" s="93" t="str">
        <f t="shared" ca="1" si="13"/>
        <v/>
      </c>
      <c r="AT48" s="94" t="str">
        <f t="shared" ca="1" si="14"/>
        <v/>
      </c>
      <c r="AU48" s="7"/>
      <c r="AV48" s="7"/>
      <c r="AW48" s="43"/>
      <c r="AZ48" s="6"/>
      <c r="BA48" s="7"/>
      <c r="BB48" s="7"/>
      <c r="BD48" s="8"/>
      <c r="BE48" s="8"/>
    </row>
    <row r="49" spans="2:57" ht="32.1" customHeight="1">
      <c r="B49" s="29" t="str">
        <f t="shared" ref="B49:W49" si="22">B17</f>
        <v>(4)</v>
      </c>
      <c r="C49" s="29"/>
      <c r="D49" s="30">
        <f t="shared" ca="1" si="22"/>
        <v>9</v>
      </c>
      <c r="E49" s="30"/>
      <c r="F49" s="31" t="str">
        <f t="shared" si="22"/>
        <v>＋</v>
      </c>
      <c r="G49" s="31"/>
      <c r="H49" s="32">
        <f t="shared" ca="1" si="22"/>
        <v>5</v>
      </c>
      <c r="I49" s="32"/>
      <c r="J49" s="31" t="str">
        <f t="shared" si="22"/>
        <v>＝</v>
      </c>
      <c r="K49" s="31"/>
      <c r="L49" s="83">
        <f t="shared" ca="1" si="22"/>
        <v>14</v>
      </c>
      <c r="O49" s="29" t="str">
        <f t="shared" si="22"/>
        <v>(11)</v>
      </c>
      <c r="P49" s="29"/>
      <c r="Q49" s="30">
        <f t="shared" ca="1" si="22"/>
        <v>7</v>
      </c>
      <c r="R49" s="30"/>
      <c r="S49" s="31" t="str">
        <f t="shared" si="22"/>
        <v>＋</v>
      </c>
      <c r="T49" s="31"/>
      <c r="U49" s="32">
        <f t="shared" ca="1" si="22"/>
        <v>8</v>
      </c>
      <c r="V49" s="32"/>
      <c r="W49" s="31" t="str">
        <f t="shared" si="22"/>
        <v>＝</v>
      </c>
      <c r="X49" s="31"/>
      <c r="Y49" s="83">
        <f t="shared" ref="Y49" ca="1" si="23">Y17</f>
        <v>15</v>
      </c>
      <c r="Z49" s="33"/>
      <c r="AA49" s="11"/>
      <c r="AB49" s="11"/>
      <c r="AC49" s="11"/>
      <c r="AD49" s="11"/>
      <c r="AE49" s="11"/>
      <c r="AF49" s="11"/>
      <c r="AG49" s="11"/>
      <c r="AH49" s="11"/>
      <c r="AI49" s="80"/>
      <c r="AJ49" s="80"/>
      <c r="AK49" s="11"/>
      <c r="AL49" s="11">
        <f t="shared" si="8"/>
        <v>13</v>
      </c>
      <c r="AM49" s="41">
        <f t="shared" ca="1" si="8"/>
        <v>9</v>
      </c>
      <c r="AN49" s="84">
        <f t="shared" ca="1" si="8"/>
        <v>9</v>
      </c>
      <c r="AO49" s="90" t="str">
        <f t="shared" ca="1" si="9"/>
        <v>A</v>
      </c>
      <c r="AP49" s="91" t="str">
        <f t="shared" ca="1" si="10"/>
        <v>bananaA</v>
      </c>
      <c r="AQ49" s="92" t="str">
        <f t="shared" ca="1" si="11"/>
        <v/>
      </c>
      <c r="AR49" s="93" t="str">
        <f t="shared" ca="1" si="12"/>
        <v/>
      </c>
      <c r="AS49" s="93">
        <f t="shared" ca="1" si="13"/>
        <v>1</v>
      </c>
      <c r="AT49" s="94">
        <f t="shared" ca="1" si="14"/>
        <v>8</v>
      </c>
      <c r="AU49" s="7"/>
      <c r="AV49" s="7"/>
      <c r="AW49" s="43"/>
      <c r="AZ49" s="6"/>
      <c r="BA49" s="7"/>
      <c r="BB49" s="7"/>
      <c r="BD49" s="8"/>
      <c r="BE49" s="8"/>
    </row>
    <row r="50" spans="2:57" ht="20.100000000000001" customHeight="1" thickBot="1">
      <c r="B50" s="44"/>
      <c r="C50" s="45"/>
      <c r="D50" s="45"/>
      <c r="E50" s="46"/>
      <c r="F50" s="46"/>
      <c r="G50" s="47"/>
      <c r="H50" s="47"/>
      <c r="I50" s="48"/>
      <c r="J50" s="48"/>
      <c r="K50" s="49"/>
      <c r="L50" s="33"/>
      <c r="O50" s="44"/>
      <c r="P50" s="45"/>
      <c r="Q50" s="45"/>
      <c r="R50" s="46"/>
      <c r="S50" s="46"/>
      <c r="T50" s="47"/>
      <c r="U50" s="47"/>
      <c r="V50" s="48"/>
      <c r="W50" s="48"/>
      <c r="X50" s="49"/>
      <c r="Y50" s="33"/>
      <c r="Z50" s="33"/>
      <c r="AA50" s="11"/>
      <c r="AB50" s="11"/>
      <c r="AC50" s="11"/>
      <c r="AD50" s="11"/>
      <c r="AE50" s="11"/>
      <c r="AF50" s="11"/>
      <c r="AG50" s="11"/>
      <c r="AH50" s="11"/>
      <c r="AK50" s="11"/>
      <c r="AL50" s="11">
        <f t="shared" si="8"/>
        <v>14</v>
      </c>
      <c r="AM50" s="41">
        <f t="shared" ca="1" si="8"/>
        <v>7</v>
      </c>
      <c r="AN50" s="84">
        <f t="shared" ca="1" si="8"/>
        <v>5</v>
      </c>
      <c r="AO50" s="95" t="str">
        <f t="shared" ca="1" si="9"/>
        <v>A</v>
      </c>
      <c r="AP50" s="96" t="str">
        <f t="shared" ca="1" si="10"/>
        <v>bananaA</v>
      </c>
      <c r="AQ50" s="97" t="str">
        <f t="shared" ca="1" si="11"/>
        <v/>
      </c>
      <c r="AR50" s="98" t="str">
        <f t="shared" ca="1" si="12"/>
        <v/>
      </c>
      <c r="AS50" s="98">
        <f t="shared" ca="1" si="13"/>
        <v>3</v>
      </c>
      <c r="AT50" s="99">
        <f t="shared" ca="1" si="14"/>
        <v>2</v>
      </c>
      <c r="AU50" s="7"/>
      <c r="AV50" s="7"/>
      <c r="AW50" s="43"/>
      <c r="AZ50" s="6"/>
      <c r="BA50" s="7"/>
      <c r="BB50" s="7"/>
      <c r="BD50" s="8"/>
      <c r="BE50" s="8"/>
    </row>
    <row r="51" spans="2:57" ht="35.450000000000003" customHeight="1">
      <c r="B51" s="44"/>
      <c r="C51" s="53" t="str">
        <f ca="1">AQ40</f>
        <v/>
      </c>
      <c r="D51" s="53"/>
      <c r="E51" s="53" t="str">
        <f ca="1">AR40</f>
        <v/>
      </c>
      <c r="F51" s="53"/>
      <c r="G51" s="53">
        <f ca="1">AS40</f>
        <v>1</v>
      </c>
      <c r="H51" s="53"/>
      <c r="I51" s="53">
        <f ca="1">AT40</f>
        <v>4</v>
      </c>
      <c r="J51" s="53"/>
      <c r="K51" s="55"/>
      <c r="L51" s="33">
        <f t="shared" ref="L51" si="24">L19</f>
        <v>0</v>
      </c>
      <c r="O51" s="44"/>
      <c r="P51" s="53">
        <f ca="1">AQ47</f>
        <v>5</v>
      </c>
      <c r="Q51" s="53"/>
      <c r="R51" s="53">
        <f ca="1">AR47</f>
        <v>2</v>
      </c>
      <c r="S51" s="53"/>
      <c r="T51" s="54" t="str">
        <f ca="1">AS47</f>
        <v/>
      </c>
      <c r="U51" s="54"/>
      <c r="V51" s="53" t="str">
        <f ca="1">AT47</f>
        <v/>
      </c>
      <c r="W51" s="53"/>
      <c r="X51" s="55"/>
      <c r="Y51" s="33"/>
      <c r="Z51" s="33"/>
      <c r="AA51" s="11"/>
      <c r="AB51" s="11"/>
      <c r="AC51" s="11"/>
      <c r="AD51" s="11"/>
      <c r="AE51" s="11"/>
      <c r="AF51" s="11"/>
      <c r="AG51" s="11"/>
      <c r="AH51" s="11"/>
      <c r="AI51" s="81"/>
      <c r="AJ51" s="81"/>
      <c r="AK51" s="11"/>
      <c r="AL51" s="11"/>
      <c r="AM51" s="7"/>
      <c r="AN51" s="43"/>
      <c r="AO51" s="100" t="s">
        <v>33</v>
      </c>
      <c r="AP51" s="7"/>
      <c r="AQ51" s="11"/>
      <c r="AR51" s="7"/>
      <c r="AS51" s="7"/>
      <c r="AT51" s="7"/>
      <c r="AU51" s="7"/>
      <c r="AV51" s="7"/>
      <c r="AW51" s="43"/>
      <c r="AZ51" s="6"/>
      <c r="BA51" s="7"/>
      <c r="BB51" s="7"/>
      <c r="BD51" s="8"/>
      <c r="BE51" s="8"/>
    </row>
    <row r="52" spans="2:57" ht="24.95" customHeight="1">
      <c r="B52" s="44"/>
      <c r="C52" s="45"/>
      <c r="D52" s="45"/>
      <c r="E52" s="60"/>
      <c r="F52" s="60"/>
      <c r="G52" s="61"/>
      <c r="H52" s="61"/>
      <c r="I52" s="60"/>
      <c r="J52" s="60"/>
      <c r="K52" s="55"/>
      <c r="L52" s="33"/>
      <c r="O52" s="44"/>
      <c r="P52" s="45"/>
      <c r="Q52" s="45"/>
      <c r="R52" s="60"/>
      <c r="S52" s="60"/>
      <c r="T52" s="61"/>
      <c r="U52" s="61"/>
      <c r="V52" s="60"/>
      <c r="W52" s="60"/>
      <c r="X52" s="55"/>
      <c r="Y52" s="33"/>
      <c r="Z52" s="33"/>
      <c r="AA52" s="11"/>
      <c r="AB52" s="11"/>
      <c r="AC52" s="11"/>
      <c r="AD52" s="11"/>
      <c r="AE52" s="11"/>
      <c r="AF52" s="11"/>
      <c r="AG52" s="11"/>
      <c r="AH52" s="11"/>
      <c r="AI52" s="81"/>
      <c r="AJ52" s="81"/>
      <c r="AK52" s="11"/>
      <c r="AL52" s="11"/>
      <c r="AM52" s="7"/>
      <c r="AP52" s="100" t="s">
        <v>34</v>
      </c>
      <c r="AQ52" s="11"/>
      <c r="AR52" s="7"/>
      <c r="AS52" s="7"/>
      <c r="AT52" s="7"/>
      <c r="AU52" s="7"/>
      <c r="AV52" s="7"/>
      <c r="AW52" s="43"/>
      <c r="AZ52" s="6"/>
      <c r="BA52" s="7"/>
      <c r="BB52" s="7"/>
      <c r="BD52" s="8"/>
      <c r="BE52" s="8"/>
    </row>
    <row r="53" spans="2:57" ht="32.1" customHeight="1">
      <c r="B53" s="29" t="str">
        <f t="shared" ref="B53:W53" si="25">B21</f>
        <v>(5)</v>
      </c>
      <c r="C53" s="29"/>
      <c r="D53" s="30">
        <f t="shared" ca="1" si="25"/>
        <v>4</v>
      </c>
      <c r="E53" s="30"/>
      <c r="F53" s="31" t="str">
        <f t="shared" si="25"/>
        <v>＋</v>
      </c>
      <c r="G53" s="31"/>
      <c r="H53" s="32">
        <f t="shared" ca="1" si="25"/>
        <v>8</v>
      </c>
      <c r="I53" s="32"/>
      <c r="J53" s="31" t="str">
        <f t="shared" si="25"/>
        <v>＝</v>
      </c>
      <c r="K53" s="31"/>
      <c r="L53" s="83">
        <f t="shared" ca="1" si="25"/>
        <v>12</v>
      </c>
      <c r="O53" s="29" t="str">
        <f t="shared" si="25"/>
        <v>(12)</v>
      </c>
      <c r="P53" s="29"/>
      <c r="Q53" s="30">
        <f t="shared" ca="1" si="25"/>
        <v>6</v>
      </c>
      <c r="R53" s="30"/>
      <c r="S53" s="31" t="str">
        <f t="shared" si="25"/>
        <v>＋</v>
      </c>
      <c r="T53" s="31"/>
      <c r="U53" s="32">
        <f t="shared" ca="1" si="25"/>
        <v>9</v>
      </c>
      <c r="V53" s="32"/>
      <c r="W53" s="31" t="str">
        <f t="shared" si="25"/>
        <v>＝</v>
      </c>
      <c r="X53" s="31"/>
      <c r="Y53" s="83">
        <f t="shared" ref="Y53" ca="1" si="26">Y21</f>
        <v>15</v>
      </c>
      <c r="Z53" s="33"/>
      <c r="AA53" s="11"/>
      <c r="AB53" s="11"/>
      <c r="AC53" s="11"/>
      <c r="AD53" s="11"/>
      <c r="AE53" s="11"/>
      <c r="AF53" s="11"/>
      <c r="AG53" s="11"/>
      <c r="AH53" s="11"/>
      <c r="AI53" s="80"/>
      <c r="AJ53" s="80"/>
      <c r="AK53" s="11"/>
      <c r="AL53" s="11"/>
      <c r="AM53" s="7"/>
      <c r="AN53" s="43"/>
      <c r="AO53" s="43"/>
      <c r="AP53" s="43"/>
      <c r="AQ53" s="11"/>
      <c r="AR53" s="7"/>
      <c r="AS53" s="7"/>
      <c r="AT53" s="7"/>
      <c r="AU53" s="7"/>
      <c r="AV53" s="7"/>
      <c r="AW53" s="43"/>
      <c r="AZ53" s="6"/>
      <c r="BA53" s="7"/>
      <c r="BB53" s="7"/>
      <c r="BD53" s="8"/>
      <c r="BE53" s="8"/>
    </row>
    <row r="54" spans="2:57" ht="20.100000000000001" customHeight="1">
      <c r="B54" s="44"/>
      <c r="C54" s="45"/>
      <c r="D54" s="45"/>
      <c r="E54" s="46"/>
      <c r="F54" s="46"/>
      <c r="G54" s="47"/>
      <c r="H54" s="47"/>
      <c r="I54" s="48"/>
      <c r="J54" s="48"/>
      <c r="K54" s="49"/>
      <c r="L54" s="33"/>
      <c r="O54" s="44"/>
      <c r="P54" s="45"/>
      <c r="Q54" s="45"/>
      <c r="R54" s="46"/>
      <c r="S54" s="46"/>
      <c r="T54" s="47"/>
      <c r="U54" s="47"/>
      <c r="V54" s="48"/>
      <c r="W54" s="48"/>
      <c r="X54" s="49"/>
      <c r="Y54" s="33"/>
      <c r="Z54" s="33"/>
      <c r="AA54" s="11"/>
      <c r="AB54" s="11"/>
      <c r="AC54" s="11"/>
      <c r="AD54" s="11"/>
      <c r="AE54" s="11"/>
      <c r="AF54" s="11"/>
      <c r="AG54" s="11"/>
      <c r="AH54" s="11"/>
      <c r="AK54" s="11"/>
      <c r="AL54" s="11"/>
      <c r="AM54" s="7"/>
      <c r="AN54" s="43"/>
      <c r="AO54" s="7" t="s">
        <v>35</v>
      </c>
      <c r="AP54" s="43"/>
      <c r="AQ54" s="11"/>
      <c r="AR54" s="7"/>
      <c r="AS54" s="7"/>
      <c r="AT54" s="7"/>
      <c r="AU54" s="7"/>
      <c r="AV54" s="7"/>
      <c r="AW54" s="43"/>
      <c r="AZ54" s="6"/>
      <c r="BA54" s="7"/>
      <c r="BB54" s="7"/>
      <c r="BD54" s="8"/>
      <c r="BE54" s="8"/>
    </row>
    <row r="55" spans="2:57" ht="35.450000000000003" customHeight="1">
      <c r="B55" s="44"/>
      <c r="C55" s="53">
        <f ca="1">AQ41</f>
        <v>2</v>
      </c>
      <c r="D55" s="53"/>
      <c r="E55" s="53">
        <f ca="1">AR41</f>
        <v>2</v>
      </c>
      <c r="F55" s="53"/>
      <c r="G55" s="53" t="str">
        <f ca="1">AS41</f>
        <v/>
      </c>
      <c r="H55" s="53"/>
      <c r="I55" s="53" t="str">
        <f ca="1">AT41</f>
        <v/>
      </c>
      <c r="J55" s="53"/>
      <c r="K55" s="55"/>
      <c r="L55" s="33">
        <f t="shared" ref="L55" si="27">L23</f>
        <v>0</v>
      </c>
      <c r="O55" s="44"/>
      <c r="P55" s="53">
        <f ca="1">AQ48</f>
        <v>5</v>
      </c>
      <c r="Q55" s="53"/>
      <c r="R55" s="53">
        <f ca="1">AR48</f>
        <v>1</v>
      </c>
      <c r="S55" s="53"/>
      <c r="T55" s="54" t="str">
        <f ca="1">AS48</f>
        <v/>
      </c>
      <c r="U55" s="54"/>
      <c r="V55" s="53" t="str">
        <f ca="1">AT48</f>
        <v/>
      </c>
      <c r="W55" s="53"/>
      <c r="X55" s="55"/>
      <c r="Y55" s="33"/>
      <c r="Z55" s="33"/>
      <c r="AA55" s="11"/>
      <c r="AB55" s="11"/>
      <c r="AC55" s="11"/>
      <c r="AD55" s="11"/>
      <c r="AE55" s="11"/>
      <c r="AF55" s="11"/>
      <c r="AG55" s="11"/>
      <c r="AH55" s="11"/>
      <c r="AI55" s="81"/>
      <c r="AJ55" s="81"/>
      <c r="AK55" s="11"/>
      <c r="AL55" s="11"/>
      <c r="AM55" s="7"/>
      <c r="AN55" s="43"/>
      <c r="AO55" s="43"/>
      <c r="AP55" s="43"/>
      <c r="AQ55" s="11"/>
      <c r="AR55" s="7"/>
      <c r="AS55" s="7"/>
      <c r="AT55" s="7"/>
      <c r="AU55" s="7"/>
      <c r="AV55" s="7"/>
      <c r="AW55" s="43"/>
      <c r="AZ55" s="6"/>
      <c r="BA55" s="7"/>
      <c r="BB55" s="7"/>
      <c r="BD55" s="8"/>
      <c r="BE55" s="8"/>
    </row>
    <row r="56" spans="2:57" ht="24.95" customHeight="1">
      <c r="B56" s="44"/>
      <c r="C56" s="45"/>
      <c r="D56" s="45"/>
      <c r="E56" s="60"/>
      <c r="F56" s="60"/>
      <c r="G56" s="61"/>
      <c r="H56" s="61"/>
      <c r="I56" s="60"/>
      <c r="J56" s="60"/>
      <c r="K56" s="55"/>
      <c r="L56" s="33"/>
      <c r="O56" s="44"/>
      <c r="P56" s="45"/>
      <c r="Q56" s="45"/>
      <c r="R56" s="60"/>
      <c r="S56" s="60"/>
      <c r="T56" s="61"/>
      <c r="U56" s="61"/>
      <c r="V56" s="60"/>
      <c r="W56" s="60"/>
      <c r="X56" s="55"/>
      <c r="Y56" s="33"/>
      <c r="Z56" s="33"/>
      <c r="AA56" s="11"/>
      <c r="AB56" s="11"/>
      <c r="AC56" s="11"/>
      <c r="AD56" s="11"/>
      <c r="AE56" s="11"/>
      <c r="AF56" s="11"/>
      <c r="AG56" s="11"/>
      <c r="AH56" s="11"/>
      <c r="AI56" s="81"/>
      <c r="AJ56" s="81"/>
      <c r="AK56" s="11"/>
      <c r="AL56" s="11"/>
      <c r="AM56" s="7"/>
      <c r="AN56" s="43"/>
      <c r="AO56" s="43"/>
      <c r="AP56" s="43"/>
      <c r="AQ56" s="11"/>
      <c r="AR56" s="7"/>
      <c r="AS56" s="7"/>
      <c r="AT56" s="7"/>
      <c r="AU56" s="7"/>
      <c r="AV56" s="7"/>
      <c r="AW56" s="43"/>
      <c r="AZ56" s="6"/>
      <c r="BA56" s="7"/>
      <c r="BB56" s="7"/>
      <c r="BD56" s="8"/>
      <c r="BE56" s="8"/>
    </row>
    <row r="57" spans="2:57" ht="32.1" customHeight="1">
      <c r="B57" s="29" t="str">
        <f t="shared" ref="B57:W57" si="28">B25</f>
        <v>(6)</v>
      </c>
      <c r="C57" s="29"/>
      <c r="D57" s="30">
        <f t="shared" ca="1" si="28"/>
        <v>7</v>
      </c>
      <c r="E57" s="30"/>
      <c r="F57" s="31" t="str">
        <f t="shared" si="28"/>
        <v>＋</v>
      </c>
      <c r="G57" s="31"/>
      <c r="H57" s="32">
        <f t="shared" ca="1" si="28"/>
        <v>9</v>
      </c>
      <c r="I57" s="32"/>
      <c r="J57" s="31" t="str">
        <f t="shared" si="28"/>
        <v>＝</v>
      </c>
      <c r="K57" s="31"/>
      <c r="L57" s="83">
        <f t="shared" ca="1" si="28"/>
        <v>16</v>
      </c>
      <c r="O57" s="29" t="str">
        <f t="shared" si="28"/>
        <v>(13)</v>
      </c>
      <c r="P57" s="29"/>
      <c r="Q57" s="30">
        <f t="shared" ca="1" si="28"/>
        <v>9</v>
      </c>
      <c r="R57" s="30"/>
      <c r="S57" s="31" t="str">
        <f t="shared" si="28"/>
        <v>＋</v>
      </c>
      <c r="T57" s="31"/>
      <c r="U57" s="32">
        <f t="shared" ca="1" si="28"/>
        <v>9</v>
      </c>
      <c r="V57" s="32"/>
      <c r="W57" s="31" t="str">
        <f t="shared" si="28"/>
        <v>＝</v>
      </c>
      <c r="X57" s="31"/>
      <c r="Y57" s="83">
        <f t="shared" ref="Y57" ca="1" si="29">Y25</f>
        <v>18</v>
      </c>
      <c r="Z57" s="33"/>
      <c r="AA57" s="11"/>
      <c r="AB57" s="11"/>
      <c r="AC57" s="11"/>
      <c r="AD57" s="11"/>
      <c r="AE57" s="11"/>
      <c r="AF57" s="11"/>
      <c r="AG57" s="11"/>
      <c r="AH57" s="11"/>
      <c r="AI57" s="80"/>
      <c r="AJ57" s="80"/>
      <c r="AK57" s="11"/>
      <c r="AL57" s="11"/>
      <c r="AM57" s="7"/>
      <c r="AN57" s="43"/>
      <c r="AO57" s="43"/>
      <c r="AP57" s="43"/>
      <c r="AQ57" s="11"/>
      <c r="AR57" s="7"/>
      <c r="AS57" s="7"/>
      <c r="AT57" s="7"/>
      <c r="AU57" s="7"/>
      <c r="AV57" s="7"/>
      <c r="AW57" s="43"/>
      <c r="AZ57" s="6"/>
      <c r="BA57" s="7"/>
      <c r="BB57" s="7"/>
      <c r="BD57" s="8"/>
      <c r="BE57" s="8"/>
    </row>
    <row r="58" spans="2:57" ht="20.100000000000001" customHeight="1">
      <c r="B58" s="44"/>
      <c r="C58" s="45"/>
      <c r="D58" s="45"/>
      <c r="E58" s="46"/>
      <c r="F58" s="46"/>
      <c r="G58" s="47"/>
      <c r="H58" s="47"/>
      <c r="I58" s="48"/>
      <c r="J58" s="48"/>
      <c r="K58" s="49"/>
      <c r="L58" s="33"/>
      <c r="O58" s="44"/>
      <c r="P58" s="45"/>
      <c r="Q58" s="45"/>
      <c r="R58" s="46"/>
      <c r="S58" s="46"/>
      <c r="T58" s="47"/>
      <c r="U58" s="47"/>
      <c r="V58" s="48"/>
      <c r="W58" s="48"/>
      <c r="X58" s="49"/>
      <c r="Y58" s="33"/>
      <c r="Z58" s="33"/>
      <c r="AA58" s="11"/>
      <c r="AB58" s="11"/>
      <c r="AC58" s="11"/>
      <c r="AD58" s="11"/>
      <c r="AE58" s="11"/>
      <c r="AF58" s="11"/>
      <c r="AG58" s="11"/>
      <c r="AH58" s="11"/>
      <c r="AK58" s="11"/>
      <c r="AL58" s="11"/>
      <c r="AM58" s="7"/>
      <c r="AN58" s="43"/>
      <c r="AO58" s="43"/>
      <c r="AP58" s="43"/>
      <c r="AQ58" s="11"/>
      <c r="AR58" s="7"/>
      <c r="AS58" s="7"/>
      <c r="AT58" s="7"/>
      <c r="AU58" s="7"/>
      <c r="AV58" s="7"/>
      <c r="AW58" s="43"/>
      <c r="AZ58" s="6"/>
      <c r="BA58" s="7"/>
      <c r="BB58" s="7"/>
      <c r="BD58" s="8"/>
      <c r="BE58" s="8"/>
    </row>
    <row r="59" spans="2:57" ht="35.450000000000003" customHeight="1">
      <c r="B59" s="44"/>
      <c r="C59" s="53">
        <f ca="1">AQ42</f>
        <v>6</v>
      </c>
      <c r="D59" s="53"/>
      <c r="E59" s="53">
        <f ca="1">AR42</f>
        <v>1</v>
      </c>
      <c r="F59" s="53"/>
      <c r="G59" s="53" t="str">
        <f ca="1">AS42</f>
        <v/>
      </c>
      <c r="H59" s="53"/>
      <c r="I59" s="53" t="str">
        <f ca="1">AT42</f>
        <v/>
      </c>
      <c r="J59" s="53"/>
      <c r="K59" s="55"/>
      <c r="L59" s="33">
        <f t="shared" ref="L59" si="30">L27</f>
        <v>0</v>
      </c>
      <c r="O59" s="44"/>
      <c r="P59" s="53" t="str">
        <f ca="1">AQ49</f>
        <v/>
      </c>
      <c r="Q59" s="53"/>
      <c r="R59" s="53" t="str">
        <f ca="1">AR49</f>
        <v/>
      </c>
      <c r="S59" s="53"/>
      <c r="T59" s="54">
        <f ca="1">AS49</f>
        <v>1</v>
      </c>
      <c r="U59" s="54"/>
      <c r="V59" s="53">
        <f ca="1">AT49</f>
        <v>8</v>
      </c>
      <c r="W59" s="53"/>
      <c r="X59" s="55"/>
      <c r="Y59" s="33"/>
      <c r="Z59" s="33"/>
      <c r="AA59" s="11"/>
      <c r="AB59" s="11"/>
      <c r="AC59" s="11"/>
      <c r="AD59" s="11"/>
      <c r="AE59" s="11"/>
      <c r="AF59" s="11"/>
      <c r="AG59" s="11"/>
      <c r="AH59" s="11"/>
      <c r="AI59" s="81"/>
      <c r="AJ59" s="81"/>
      <c r="AK59" s="11"/>
      <c r="AZ59" s="6"/>
      <c r="BA59" s="7"/>
    </row>
    <row r="60" spans="2:57" ht="24.95" customHeight="1">
      <c r="B60" s="44"/>
      <c r="C60" s="45"/>
      <c r="D60" s="45"/>
      <c r="E60" s="60"/>
      <c r="F60" s="60"/>
      <c r="G60" s="61"/>
      <c r="H60" s="61"/>
      <c r="I60" s="60"/>
      <c r="J60" s="60"/>
      <c r="K60" s="55"/>
      <c r="L60" s="33"/>
      <c r="O60" s="44"/>
      <c r="P60" s="45"/>
      <c r="Q60" s="45"/>
      <c r="R60" s="60"/>
      <c r="S60" s="60"/>
      <c r="T60" s="61"/>
      <c r="U60" s="61"/>
      <c r="V60" s="60"/>
      <c r="W60" s="60"/>
      <c r="X60" s="55"/>
      <c r="Y60" s="33"/>
      <c r="Z60" s="33"/>
      <c r="AA60" s="11"/>
      <c r="AB60" s="11"/>
      <c r="AC60" s="11"/>
      <c r="AD60" s="11"/>
      <c r="AE60" s="11"/>
      <c r="AF60" s="11"/>
      <c r="AG60" s="11"/>
      <c r="AH60" s="11"/>
      <c r="AI60" s="81"/>
      <c r="AJ60" s="81"/>
      <c r="AK60" s="11"/>
      <c r="AZ60" s="6"/>
      <c r="BA60" s="7"/>
    </row>
    <row r="61" spans="2:57" ht="32.1" customHeight="1">
      <c r="B61" s="29" t="str">
        <f t="shared" ref="B61:Y61" si="31">B29</f>
        <v>(7)</v>
      </c>
      <c r="C61" s="29"/>
      <c r="D61" s="30">
        <f t="shared" ca="1" si="31"/>
        <v>9</v>
      </c>
      <c r="E61" s="30"/>
      <c r="F61" s="31" t="str">
        <f t="shared" si="31"/>
        <v>＋</v>
      </c>
      <c r="G61" s="31"/>
      <c r="H61" s="32">
        <f t="shared" ca="1" si="31"/>
        <v>2</v>
      </c>
      <c r="I61" s="32"/>
      <c r="J61" s="31" t="str">
        <f t="shared" si="31"/>
        <v>＝</v>
      </c>
      <c r="K61" s="31"/>
      <c r="L61" s="83">
        <f t="shared" ca="1" si="31"/>
        <v>11</v>
      </c>
      <c r="O61" s="29" t="str">
        <f t="shared" si="31"/>
        <v>(14)</v>
      </c>
      <c r="P61" s="29"/>
      <c r="Q61" s="30">
        <f t="shared" ca="1" si="31"/>
        <v>7</v>
      </c>
      <c r="R61" s="30"/>
      <c r="S61" s="31" t="str">
        <f t="shared" si="31"/>
        <v>＋</v>
      </c>
      <c r="T61" s="31"/>
      <c r="U61" s="32">
        <f t="shared" ca="1" si="31"/>
        <v>5</v>
      </c>
      <c r="V61" s="32"/>
      <c r="W61" s="31" t="str">
        <f t="shared" si="31"/>
        <v>＝</v>
      </c>
      <c r="X61" s="31"/>
      <c r="Y61" s="83">
        <f t="shared" ca="1" si="31"/>
        <v>12</v>
      </c>
      <c r="Z61" s="33"/>
      <c r="AA61" s="11"/>
      <c r="AB61" s="11"/>
      <c r="AC61" s="11"/>
      <c r="AD61" s="11"/>
      <c r="AE61" s="11"/>
      <c r="AF61" s="11"/>
      <c r="AG61" s="11"/>
      <c r="AH61" s="11"/>
      <c r="AI61" s="80"/>
      <c r="AJ61" s="80"/>
      <c r="AK61" s="11"/>
      <c r="AZ61" s="6"/>
      <c r="BA61" s="7"/>
    </row>
    <row r="62" spans="2:57" ht="20.100000000000001" customHeight="1">
      <c r="B62" s="44"/>
      <c r="C62" s="45"/>
      <c r="D62" s="45"/>
      <c r="E62" s="46"/>
      <c r="F62" s="46"/>
      <c r="G62" s="47"/>
      <c r="H62" s="47"/>
      <c r="I62" s="48"/>
      <c r="J62" s="48"/>
      <c r="K62" s="49"/>
      <c r="L62" s="33"/>
      <c r="O62" s="44"/>
      <c r="P62" s="45"/>
      <c r="Q62" s="45"/>
      <c r="R62" s="46"/>
      <c r="S62" s="46"/>
      <c r="T62" s="47"/>
      <c r="U62" s="47"/>
      <c r="V62" s="48"/>
      <c r="W62" s="48"/>
      <c r="X62" s="49"/>
      <c r="Y62" s="33"/>
      <c r="Z62" s="33"/>
      <c r="AA62" s="11"/>
      <c r="AB62" s="11"/>
      <c r="AC62" s="11"/>
      <c r="AD62" s="11"/>
      <c r="AE62" s="11"/>
      <c r="AF62" s="11"/>
      <c r="AG62" s="11"/>
      <c r="AH62" s="11"/>
      <c r="AK62" s="11"/>
      <c r="AZ62" s="6"/>
      <c r="BA62" s="7"/>
    </row>
    <row r="63" spans="2:57" ht="35.450000000000003" customHeight="1">
      <c r="B63" s="44"/>
      <c r="C63" s="53" t="str">
        <f ca="1">AQ43</f>
        <v/>
      </c>
      <c r="D63" s="53"/>
      <c r="E63" s="53" t="str">
        <f ca="1">AR43</f>
        <v/>
      </c>
      <c r="F63" s="53"/>
      <c r="G63" s="53">
        <f ca="1">AS43</f>
        <v>1</v>
      </c>
      <c r="H63" s="53"/>
      <c r="I63" s="53">
        <f ca="1">AT43</f>
        <v>1</v>
      </c>
      <c r="J63" s="53"/>
      <c r="K63" s="55"/>
      <c r="L63" s="33">
        <f t="shared" ref="L63" si="32">L31</f>
        <v>0</v>
      </c>
      <c r="O63" s="44"/>
      <c r="P63" s="53" t="str">
        <f ca="1">AQ50</f>
        <v/>
      </c>
      <c r="Q63" s="53"/>
      <c r="R63" s="53" t="str">
        <f ca="1">AR50</f>
        <v/>
      </c>
      <c r="S63" s="53"/>
      <c r="T63" s="54">
        <f ca="1">AS50</f>
        <v>3</v>
      </c>
      <c r="U63" s="54"/>
      <c r="V63" s="53">
        <f ca="1">AT50</f>
        <v>2</v>
      </c>
      <c r="W63" s="53"/>
      <c r="X63" s="55"/>
      <c r="Y63" s="33"/>
      <c r="Z63" s="33"/>
      <c r="AA63" s="11"/>
      <c r="AB63" s="11"/>
      <c r="AC63" s="11"/>
      <c r="AD63" s="11"/>
      <c r="AE63" s="11"/>
      <c r="AF63" s="11"/>
      <c r="AG63" s="11"/>
      <c r="AH63" s="11"/>
      <c r="AI63" s="81"/>
      <c r="AJ63" s="81"/>
      <c r="AK63" s="11"/>
      <c r="AZ63" s="6"/>
      <c r="BA63" s="7"/>
    </row>
    <row r="64" spans="2:57" ht="24.95" customHeight="1">
      <c r="B64" s="44"/>
      <c r="C64" s="45"/>
      <c r="D64" s="45"/>
      <c r="E64" s="60"/>
      <c r="F64" s="60"/>
      <c r="G64" s="61"/>
      <c r="H64" s="61"/>
      <c r="I64" s="60"/>
      <c r="J64" s="60"/>
      <c r="K64" s="55"/>
      <c r="L64" s="33"/>
      <c r="O64" s="44"/>
      <c r="P64" s="45"/>
      <c r="Q64" s="45"/>
      <c r="R64" s="60"/>
      <c r="S64" s="60"/>
      <c r="T64" s="61"/>
      <c r="U64" s="61"/>
      <c r="V64" s="60"/>
      <c r="W64" s="60"/>
      <c r="X64" s="55"/>
      <c r="Y64" s="33"/>
      <c r="Z64" s="33"/>
      <c r="AA64" s="11"/>
      <c r="AB64" s="11"/>
      <c r="AC64" s="11"/>
      <c r="AD64" s="11"/>
      <c r="AE64" s="11"/>
      <c r="AF64" s="11"/>
      <c r="AG64" s="11"/>
      <c r="AH64" s="11"/>
      <c r="AI64" s="81"/>
      <c r="AJ64" s="81"/>
      <c r="AK64" s="11"/>
      <c r="AZ64" s="6"/>
      <c r="BA64" s="7"/>
    </row>
    <row r="65" spans="52:53" ht="31.5">
      <c r="AZ65" s="6"/>
      <c r="BA65" s="7"/>
    </row>
    <row r="66" spans="52:53" ht="31.5">
      <c r="AZ66" s="6"/>
      <c r="BA66" s="7"/>
    </row>
    <row r="67" spans="52:53" ht="31.5">
      <c r="AZ67" s="6"/>
      <c r="BA67" s="7"/>
    </row>
    <row r="68" spans="52:53" ht="31.5">
      <c r="AZ68" s="6"/>
      <c r="BA68" s="7"/>
    </row>
    <row r="69" spans="52:53" ht="31.5">
      <c r="AZ69" s="6"/>
      <c r="BA69" s="7"/>
    </row>
    <row r="70" spans="52:53" ht="31.5">
      <c r="AZ70" s="6"/>
      <c r="BA70" s="7"/>
    </row>
    <row r="71" spans="52:53" ht="31.5">
      <c r="AZ71" s="6"/>
      <c r="BA71" s="7"/>
    </row>
  </sheetData>
  <sheetProtection algorithmName="SHA-512" hashValue="DBjzpVEefQAz2sfmxTEke7dbf8qwblplQXvRbVBekmTFxYEdxQCqCHn3qV2Vh2pLpags0QCtS0YB+zvx4Gi9HQ==" saltValue="7HAi2t4p194G14l4wrhHDw==" spinCount="100000" sheet="1" objects="1" scenarios="1" selectLockedCells="1"/>
  <mergeCells count="282">
    <mergeCell ref="T63:U63"/>
    <mergeCell ref="V63:W63"/>
    <mergeCell ref="Q61:R61"/>
    <mergeCell ref="S61:T61"/>
    <mergeCell ref="U61:V61"/>
    <mergeCell ref="W61:X61"/>
    <mergeCell ref="C63:D63"/>
    <mergeCell ref="E63:F63"/>
    <mergeCell ref="G63:H63"/>
    <mergeCell ref="I63:J63"/>
    <mergeCell ref="P63:Q63"/>
    <mergeCell ref="R63:S63"/>
    <mergeCell ref="B61:C61"/>
    <mergeCell ref="D61:E61"/>
    <mergeCell ref="F61:G61"/>
    <mergeCell ref="H61:I61"/>
    <mergeCell ref="J61:K61"/>
    <mergeCell ref="O61:P61"/>
    <mergeCell ref="U57:V57"/>
    <mergeCell ref="W57:X57"/>
    <mergeCell ref="C59:D59"/>
    <mergeCell ref="E59:F59"/>
    <mergeCell ref="G59:H59"/>
    <mergeCell ref="I59:J59"/>
    <mergeCell ref="P59:Q59"/>
    <mergeCell ref="R59:S59"/>
    <mergeCell ref="T59:U59"/>
    <mergeCell ref="V59:W59"/>
    <mergeCell ref="T55:U55"/>
    <mergeCell ref="V55:W55"/>
    <mergeCell ref="B57:C57"/>
    <mergeCell ref="D57:E57"/>
    <mergeCell ref="F57:G57"/>
    <mergeCell ref="H57:I57"/>
    <mergeCell ref="J57:K57"/>
    <mergeCell ref="O57:P57"/>
    <mergeCell ref="Q57:R57"/>
    <mergeCell ref="S57:T57"/>
    <mergeCell ref="Q53:R53"/>
    <mergeCell ref="S53:T53"/>
    <mergeCell ref="U53:V53"/>
    <mergeCell ref="W53:X53"/>
    <mergeCell ref="C55:D55"/>
    <mergeCell ref="E55:F55"/>
    <mergeCell ref="G55:H55"/>
    <mergeCell ref="I55:J55"/>
    <mergeCell ref="P55:Q55"/>
    <mergeCell ref="R55:S55"/>
    <mergeCell ref="B53:C53"/>
    <mergeCell ref="D53:E53"/>
    <mergeCell ref="F53:G53"/>
    <mergeCell ref="H53:I53"/>
    <mergeCell ref="J53:K53"/>
    <mergeCell ref="O53:P53"/>
    <mergeCell ref="U49:V49"/>
    <mergeCell ref="W49:X49"/>
    <mergeCell ref="C51:D51"/>
    <mergeCell ref="E51:F51"/>
    <mergeCell ref="G51:H51"/>
    <mergeCell ref="I51:J51"/>
    <mergeCell ref="P51:Q51"/>
    <mergeCell ref="R51:S51"/>
    <mergeCell ref="T51:U51"/>
    <mergeCell ref="V51:W51"/>
    <mergeCell ref="T47:U47"/>
    <mergeCell ref="V47:W47"/>
    <mergeCell ref="B49:C49"/>
    <mergeCell ref="D49:E49"/>
    <mergeCell ref="F49:G49"/>
    <mergeCell ref="H49:I49"/>
    <mergeCell ref="J49:K49"/>
    <mergeCell ref="O49:P49"/>
    <mergeCell ref="Q49:R49"/>
    <mergeCell ref="S49:T49"/>
    <mergeCell ref="Q45:R45"/>
    <mergeCell ref="S45:T45"/>
    <mergeCell ref="U45:V45"/>
    <mergeCell ref="W45:X45"/>
    <mergeCell ref="C47:D47"/>
    <mergeCell ref="E47:F47"/>
    <mergeCell ref="G47:H47"/>
    <mergeCell ref="I47:J47"/>
    <mergeCell ref="P47:Q47"/>
    <mergeCell ref="R47:S47"/>
    <mergeCell ref="B45:C45"/>
    <mergeCell ref="D45:E45"/>
    <mergeCell ref="F45:G45"/>
    <mergeCell ref="H45:I45"/>
    <mergeCell ref="J45:K45"/>
    <mergeCell ref="O45:P45"/>
    <mergeCell ref="U41:V41"/>
    <mergeCell ref="W41:X41"/>
    <mergeCell ref="C43:D43"/>
    <mergeCell ref="E43:F43"/>
    <mergeCell ref="G43:H43"/>
    <mergeCell ref="I43:J43"/>
    <mergeCell ref="P43:Q43"/>
    <mergeCell ref="R43:S43"/>
    <mergeCell ref="T43:U43"/>
    <mergeCell ref="V43:W43"/>
    <mergeCell ref="T39:U39"/>
    <mergeCell ref="V39:W39"/>
    <mergeCell ref="B41:C41"/>
    <mergeCell ref="D41:E41"/>
    <mergeCell ref="F41:G41"/>
    <mergeCell ref="H41:I41"/>
    <mergeCell ref="J41:K41"/>
    <mergeCell ref="O41:P41"/>
    <mergeCell ref="Q41:R41"/>
    <mergeCell ref="S41:T41"/>
    <mergeCell ref="C39:D39"/>
    <mergeCell ref="E39:F39"/>
    <mergeCell ref="G39:H39"/>
    <mergeCell ref="I39:J39"/>
    <mergeCell ref="P39:Q39"/>
    <mergeCell ref="R39:S39"/>
    <mergeCell ref="J37:K37"/>
    <mergeCell ref="O37:P37"/>
    <mergeCell ref="Q37:R37"/>
    <mergeCell ref="S37:T37"/>
    <mergeCell ref="U37:V37"/>
    <mergeCell ref="W37:X37"/>
    <mergeCell ref="B35:D35"/>
    <mergeCell ref="H35:I35"/>
    <mergeCell ref="B37:C37"/>
    <mergeCell ref="D37:E37"/>
    <mergeCell ref="F37:G37"/>
    <mergeCell ref="H37:I37"/>
    <mergeCell ref="T31:U31"/>
    <mergeCell ref="V31:W31"/>
    <mergeCell ref="AB31:AC31"/>
    <mergeCell ref="AD31:AE31"/>
    <mergeCell ref="AF31:AG31"/>
    <mergeCell ref="A33:X33"/>
    <mergeCell ref="C31:D31"/>
    <mergeCell ref="E31:F31"/>
    <mergeCell ref="G31:H31"/>
    <mergeCell ref="I31:J31"/>
    <mergeCell ref="P31:Q31"/>
    <mergeCell ref="R31:S31"/>
    <mergeCell ref="S29:T29"/>
    <mergeCell ref="U29:V29"/>
    <mergeCell ref="W29:X29"/>
    <mergeCell ref="AC29:AD29"/>
    <mergeCell ref="AE29:AF29"/>
    <mergeCell ref="AG29:AH29"/>
    <mergeCell ref="R27:S27"/>
    <mergeCell ref="T27:U27"/>
    <mergeCell ref="V27:W27"/>
    <mergeCell ref="B29:C29"/>
    <mergeCell ref="D29:E29"/>
    <mergeCell ref="F29:G29"/>
    <mergeCell ref="H29:I29"/>
    <mergeCell ref="J29:K29"/>
    <mergeCell ref="O29:P29"/>
    <mergeCell ref="Q29:R29"/>
    <mergeCell ref="O25:P25"/>
    <mergeCell ref="Q25:R25"/>
    <mergeCell ref="S25:T25"/>
    <mergeCell ref="U25:V25"/>
    <mergeCell ref="W25:X25"/>
    <mergeCell ref="C27:D27"/>
    <mergeCell ref="E27:F27"/>
    <mergeCell ref="G27:H27"/>
    <mergeCell ref="I27:J27"/>
    <mergeCell ref="P27:Q27"/>
    <mergeCell ref="T23:U23"/>
    <mergeCell ref="V23:W23"/>
    <mergeCell ref="AD23:AE23"/>
    <mergeCell ref="AF23:AG23"/>
    <mergeCell ref="AH23:AI23"/>
    <mergeCell ref="B25:C25"/>
    <mergeCell ref="D25:E25"/>
    <mergeCell ref="F25:G25"/>
    <mergeCell ref="H25:I25"/>
    <mergeCell ref="J25:K25"/>
    <mergeCell ref="C23:D23"/>
    <mergeCell ref="E23:F23"/>
    <mergeCell ref="G23:H23"/>
    <mergeCell ref="I23:J23"/>
    <mergeCell ref="P23:Q23"/>
    <mergeCell ref="R23:S23"/>
    <mergeCell ref="S21:T21"/>
    <mergeCell ref="U21:V21"/>
    <mergeCell ref="W21:X21"/>
    <mergeCell ref="AC21:AD21"/>
    <mergeCell ref="AE21:AF21"/>
    <mergeCell ref="AG21:AH21"/>
    <mergeCell ref="R19:S19"/>
    <mergeCell ref="T19:U19"/>
    <mergeCell ref="V19:W19"/>
    <mergeCell ref="B21:C21"/>
    <mergeCell ref="D21:E21"/>
    <mergeCell ref="F21:G21"/>
    <mergeCell ref="H21:I21"/>
    <mergeCell ref="J21:K21"/>
    <mergeCell ref="O21:P21"/>
    <mergeCell ref="Q21:R21"/>
    <mergeCell ref="O17:P17"/>
    <mergeCell ref="Q17:R17"/>
    <mergeCell ref="S17:T17"/>
    <mergeCell ref="U17:V17"/>
    <mergeCell ref="W17:X17"/>
    <mergeCell ref="C19:D19"/>
    <mergeCell ref="E19:F19"/>
    <mergeCell ref="G19:H19"/>
    <mergeCell ref="I19:J19"/>
    <mergeCell ref="P19:Q19"/>
    <mergeCell ref="T15:U15"/>
    <mergeCell ref="V15:W15"/>
    <mergeCell ref="AB15:AC15"/>
    <mergeCell ref="AD15:AE15"/>
    <mergeCell ref="AF15:AG15"/>
    <mergeCell ref="B17:C17"/>
    <mergeCell ref="D17:E17"/>
    <mergeCell ref="F17:G17"/>
    <mergeCell ref="H17:I17"/>
    <mergeCell ref="J17:K17"/>
    <mergeCell ref="C15:D15"/>
    <mergeCell ref="E15:F15"/>
    <mergeCell ref="G15:H15"/>
    <mergeCell ref="I15:J15"/>
    <mergeCell ref="P15:Q15"/>
    <mergeCell ref="R15:S15"/>
    <mergeCell ref="S13:T13"/>
    <mergeCell ref="U13:V13"/>
    <mergeCell ref="W13:X13"/>
    <mergeCell ref="AC13:AD13"/>
    <mergeCell ref="AE13:AF13"/>
    <mergeCell ref="AG13:AH13"/>
    <mergeCell ref="R11:S11"/>
    <mergeCell ref="T11:U11"/>
    <mergeCell ref="V11:W11"/>
    <mergeCell ref="B13:C13"/>
    <mergeCell ref="D13:E13"/>
    <mergeCell ref="F13:G13"/>
    <mergeCell ref="H13:I13"/>
    <mergeCell ref="J13:K13"/>
    <mergeCell ref="O13:P13"/>
    <mergeCell ref="Q13:R13"/>
    <mergeCell ref="O9:P9"/>
    <mergeCell ref="Q9:R9"/>
    <mergeCell ref="S9:T9"/>
    <mergeCell ref="U9:V9"/>
    <mergeCell ref="W9:X9"/>
    <mergeCell ref="C11:D11"/>
    <mergeCell ref="E11:F11"/>
    <mergeCell ref="G11:H11"/>
    <mergeCell ref="I11:J11"/>
    <mergeCell ref="P11:Q11"/>
    <mergeCell ref="T7:U7"/>
    <mergeCell ref="V7:W7"/>
    <mergeCell ref="AD7:AE7"/>
    <mergeCell ref="AF7:AG7"/>
    <mergeCell ref="AH7:AI7"/>
    <mergeCell ref="B9:C9"/>
    <mergeCell ref="D9:E9"/>
    <mergeCell ref="F9:G9"/>
    <mergeCell ref="H9:I9"/>
    <mergeCell ref="J9:K9"/>
    <mergeCell ref="C7:D7"/>
    <mergeCell ref="E7:F7"/>
    <mergeCell ref="G7:H7"/>
    <mergeCell ref="I7:J7"/>
    <mergeCell ref="P7:Q7"/>
    <mergeCell ref="R7:S7"/>
    <mergeCell ref="S5:T5"/>
    <mergeCell ref="U5:V5"/>
    <mergeCell ref="W5:X5"/>
    <mergeCell ref="AC5:AD5"/>
    <mergeCell ref="AE5:AF5"/>
    <mergeCell ref="AG5:AH5"/>
    <mergeCell ref="A1:X1"/>
    <mergeCell ref="B3:D3"/>
    <mergeCell ref="H3:I3"/>
    <mergeCell ref="B5:C5"/>
    <mergeCell ref="D5:E5"/>
    <mergeCell ref="F5:G5"/>
    <mergeCell ref="H5:I5"/>
    <mergeCell ref="J5:K5"/>
    <mergeCell ref="O5:P5"/>
    <mergeCell ref="Q5:R5"/>
  </mergeCells>
  <phoneticPr fontId="4"/>
  <dataValidations count="1">
    <dataValidation imeMode="off" allowBlank="1" showInputMessage="1" showErrorMessage="1" sqref="Y1:Z1"/>
  </dataValidations>
  <pageMargins left="0.70866141732283472" right="0.51181102362204722" top="0.74803149606299213" bottom="0.74803149606299213" header="0.31496062992125984" footer="0.31496062992125984"/>
  <pageSetup paperSize="9" scale="83" fitToHeight="0" orientation="portrait" r:id="rId1"/>
  <headerFooter>
    <oddHeader>&amp;L&amp;G&amp;R&amp;"UD デジタル 教科書体 N-R,標準"&amp;14&amp;K00-048計算ドリルF9マ</oddHeader>
  </headerFooter>
  <rowBreaks count="1" manualBreakCount="1">
    <brk id="32" max="24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⑥ミックスさくらんぼ</vt:lpstr>
      <vt:lpstr>A</vt:lpstr>
      <vt:lpstr>B</vt:lpstr>
      <vt:lpstr>bananaA</vt:lpstr>
      <vt:lpstr>bananaB</vt:lpstr>
      <vt:lpstr>⑥ミックスさくらんぼ!Print_Area</vt:lpstr>
      <vt:lpstr>sakura1</vt:lpstr>
      <vt:lpstr>sakura2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2022-07-05T13:17:56Z</dcterms:created>
  <dcterms:modified xsi:type="dcterms:W3CDTF">2022-07-05T13:19:33Z</dcterms:modified>
</cp:coreProperties>
</file>